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"/>
  </bookViews>
  <sheets>
    <sheet name="COMP 14 - CHAPTER 4" sheetId="1" r:id="rId1"/>
    <sheet name="4.1" sheetId="2" r:id="rId2"/>
    <sheet name="4.2" sheetId="3" r:id="rId3"/>
    <sheet name="4.3" sheetId="4" r:id="rId4"/>
    <sheet name="4.4" sheetId="5" r:id="rId5"/>
    <sheet name="4.5" sheetId="6" r:id="rId6"/>
  </sheets>
  <externalReferences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J11" i="6" l="1"/>
  <c r="J10" i="6"/>
  <c r="J9" i="6"/>
  <c r="J8" i="6"/>
  <c r="J7" i="6"/>
</calcChain>
</file>

<file path=xl/sharedStrings.xml><?xml version="1.0" encoding="utf-8"?>
<sst xmlns="http://schemas.openxmlformats.org/spreadsheetml/2006/main" count="164" uniqueCount="115">
  <si>
    <t>Prevention/Health Promotion</t>
  </si>
  <si>
    <t>Primary care</t>
  </si>
  <si>
    <t>Secondary care</t>
  </si>
  <si>
    <t>Urgent / emergency care</t>
  </si>
  <si>
    <t>Community Care</t>
  </si>
  <si>
    <t xml:space="preserve">Care provided in other setting </t>
  </si>
  <si>
    <t>Administration, facilities &amp; estates</t>
  </si>
  <si>
    <t>Total expenditure</t>
  </si>
  <si>
    <t>Primary prescribing</t>
  </si>
  <si>
    <t>Total Primary Care</t>
  </si>
  <si>
    <t>Inpatient: Elective and Daycase</t>
  </si>
  <si>
    <t>Inpatient: Non-elective</t>
  </si>
  <si>
    <t>Outpatient</t>
  </si>
  <si>
    <t>Other secondary care</t>
  </si>
  <si>
    <t>Total Secondary Care</t>
  </si>
  <si>
    <t>Ambulance</t>
  </si>
  <si>
    <t>Accident &amp; Emergency</t>
  </si>
  <si>
    <t>Coronary heart disease</t>
  </si>
  <si>
    <t>Stroke</t>
  </si>
  <si>
    <t>Other CVD</t>
  </si>
  <si>
    <t>Total CVD</t>
  </si>
  <si>
    <t>Notes:</t>
  </si>
  <si>
    <t>Estimates of expenditure are calculated using price paid for specific activities and services purchased from healthcare providers. PCTs follow standard guidance, procedures and mappings when calculating programme budgeting data.</t>
  </si>
  <si>
    <t>The analysis of programme budgeting data by care setting was introduced for the first time in 2010/11. For this reason, programme budgeting data within individual care settings should be interpreted with caution.</t>
  </si>
  <si>
    <t>The allocation of expenditure to programme budgeting subcategories is not always straightforward, and subcategory level data should therefore be used with caution.</t>
  </si>
  <si>
    <t>Due to differences in the level of information available to PCTs on A&amp;E attendances a national split has been applied to PCT total A&amp;E expenditure to apportion it across programme budgeting categories.</t>
  </si>
  <si>
    <t>When converting A&amp;E diagnosis codes to Programme Budgeting subcategories of disease, no codes are included in CHD, with MI and other CHD included in Other CVD, resulting in no A&amp;E spend for CHD.</t>
  </si>
  <si>
    <t>Source:</t>
  </si>
  <si>
    <t>NHS England - Analytical services - Programme Budgeting Team (2014) 2012/13 Programme Budgeting Benchmarking Tool. http://www.england.nhs.uk/resources/resources-for-ccgs/prog-budgeting/ (accessed February 2014).</t>
  </si>
  <si>
    <t>Gross Expenditure (£billion)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</si>
  <si>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</si>
  <si>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</si>
  <si>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</si>
  <si>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</si>
  <si>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</si>
  <si>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</si>
  <si>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</si>
  <si>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</si>
  <si>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</si>
  <si>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</si>
  <si>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 xml:space="preserve">  Coronary Heart Disease</t>
  </si>
  <si>
    <t xml:space="preserve">  Stroke</t>
  </si>
  <si>
    <t xml:space="preserve">  Other CVD</t>
  </si>
  <si>
    <t>In order to improve data quality, continual refinements have been made to the programme budgeting data calculation methodology since the first collection in 2003/04.  Significant changes to the data calculation methodology were introduced in 2010/11.</t>
  </si>
  <si>
    <t xml:space="preserve">Figures for years 2003/04 to 2009/10 are calculated using provider costs as a basis. Figures for 2010/11 to 2012/13 are calculated using price paid for specific activities and services purchased from healthcare providers. </t>
  </si>
  <si>
    <t>For 2003/04, figures are based on net expenditure. For 2004/05 onwards, figures are based on spend on own population. This is calculated by adjusting net expenditure to add back expenditure funded from sources outside the NHS.</t>
  </si>
  <si>
    <t xml:space="preserve">Expenditure per head of population / £ </t>
  </si>
  <si>
    <t>Total expenditure (£ million)</t>
  </si>
  <si>
    <t>Percentage of total health care expenditure</t>
  </si>
  <si>
    <t>GOR</t>
  </si>
  <si>
    <t>CHD</t>
  </si>
  <si>
    <t>Rhythmn</t>
  </si>
  <si>
    <t>Other circulation</t>
  </si>
  <si>
    <t>North East</t>
  </si>
  <si>
    <t>North West</t>
  </si>
  <si>
    <t>Yorkshire and the Humber</t>
  </si>
  <si>
    <t>East Midlands</t>
  </si>
  <si>
    <t>West Midlands</t>
  </si>
  <si>
    <t>East of England</t>
  </si>
  <si>
    <t>London</t>
  </si>
  <si>
    <t xml:space="preserve">South East </t>
  </si>
  <si>
    <t>South West</t>
  </si>
  <si>
    <t>Expenditure data included within this workbook are taken from the 2012-13 programme budgeting returns.Programme budgeting returns are based on a subset of accounts data and represent a subset of overall NHS expenditure data.</t>
  </si>
  <si>
    <t>Estimates of expenditure are calculated using price paid for specific activities and services purchased from healthcare providers. Regions follow standard guidance, procedures and mappings when calculating programme budgeting data.</t>
  </si>
  <si>
    <t>Due to differences in the level of information available to regions on A&amp;E attendances a national split has been applied to total A&amp;E expenditure to apportion it across programme budgeting categories.</t>
  </si>
  <si>
    <t>Expenditure per head / £</t>
  </si>
  <si>
    <t>Total expenditure (£ millions)</t>
  </si>
  <si>
    <t>HSC Trust Name</t>
  </si>
  <si>
    <t>Abertawe Bro Morgannwg UHB</t>
  </si>
  <si>
    <t>Aneurin Bevan LHB</t>
  </si>
  <si>
    <t>Betsi Cadwaladr UHB</t>
  </si>
  <si>
    <t>Cardiff &amp; Vale UHB</t>
  </si>
  <si>
    <t>Cwm Taf LHB</t>
  </si>
  <si>
    <t>Hywel Dda LHB</t>
  </si>
  <si>
    <t>Powys Teaching LHB</t>
  </si>
  <si>
    <t>Wales</t>
  </si>
  <si>
    <t>Some services are commissioned on a 'host' authority basis and have not been recharged to HB area.</t>
  </si>
  <si>
    <t>Programme budget categories are defined by reference to ICD 10 codes.</t>
  </si>
  <si>
    <t>To calculate expenditure per head of popultion, the ONS revised mid-year population 2013 estimates were used.</t>
  </si>
  <si>
    <t>Financial Information Strategy, Public Health Wales (2014) Personal communication.</t>
  </si>
  <si>
    <t xml:space="preserve">Expenditure perhead of population /£ </t>
  </si>
  <si>
    <t xml:space="preserve">CVD expenditure (£ millions) </t>
  </si>
  <si>
    <t xml:space="preserve">Belfast </t>
  </si>
  <si>
    <t xml:space="preserve">Northern </t>
  </si>
  <si>
    <t xml:space="preserve">Southern </t>
  </si>
  <si>
    <t>South Eastern</t>
  </si>
  <si>
    <t xml:space="preserve">Western </t>
  </si>
  <si>
    <t>Northern Ireland</t>
  </si>
  <si>
    <t xml:space="preserve">Hospital Information Branch identifies finished consultant episodes where a patient was treated for a diagnosis of coronary heart disease, </t>
  </si>
  <si>
    <t>cardiovascular disease or stroke using the relevant ICD 10 codes. To this activity information, Finance Directorate has applied 2012/13</t>
  </si>
  <si>
    <t xml:space="preserve"> HRG reference costs derived from annual trust costing returns, in order to produce an estimate of the total cost. </t>
  </si>
  <si>
    <t xml:space="preserve">All costs relate only to inpatient and daycase admitted care. Substantial A&amp;E, outpatient, primary care, community and personal social services may also be provided to patients. </t>
  </si>
  <si>
    <t xml:space="preserve">Costs for these services are not collected at the level of detail required to enable an estimate on what has been spent on individuals with specific diagnoses. </t>
  </si>
  <si>
    <t>Hospital Information Branch, Department of Health, Social Services and Public Safety, Northern Ireland Executive (2014) Personal communication.</t>
  </si>
  <si>
    <t>NHS expenditure on CVD, England 2003/04 to 2012/13</t>
  </si>
  <si>
    <t>NHS expenditure on CVD by Government Office Region (GOR), England 2012/13</t>
  </si>
  <si>
    <t>NHS expenditure on CVD by Health Board, Wales 2012/13</t>
  </si>
  <si>
    <t>NHS expenditure on CVD by Health and Social Care Trust, Northern Ireland 2012/13</t>
  </si>
  <si>
    <t>The statistics available in this file are from Cardiovascular Disease Statistics 2014, compiled by the British Heart Foundation Centre on Population Approaches to Non-Communicable Disease Prevention, University of Oxford.</t>
  </si>
  <si>
    <t>The full report can be downloaded at:-</t>
  </si>
  <si>
    <t>Cardiovascular Disease Statistics 2014 - Chapter 4 - Economic Costs</t>
  </si>
  <si>
    <t>ENGLAND</t>
  </si>
  <si>
    <t>WALES</t>
  </si>
  <si>
    <t>NORTHERN IRELAND</t>
  </si>
  <si>
    <t>Table 4.2</t>
  </si>
  <si>
    <t>Figure 4.2</t>
  </si>
  <si>
    <t>Table 4.1</t>
  </si>
  <si>
    <t>Figure 4.1</t>
  </si>
  <si>
    <t>Table 4.3</t>
  </si>
  <si>
    <t>Table 4.4</t>
  </si>
  <si>
    <t>Table 4.5</t>
  </si>
  <si>
    <t>NHS expenditure in £ millions on cardiovascular disease by care setting and condition, England 2012/13</t>
  </si>
  <si>
    <t xml:space="preserve">Health Boards allocate as much expenditure as they can, given the activity information available. The apportionment of the remainder means that some figures are approximate. </t>
  </si>
  <si>
    <t>http://www.bhf.org.uk/publications/view-publication.aspx?ps=1002326</t>
  </si>
  <si>
    <t>Expenditure data included within this workbook are taken from the 2012-13 programme budgeting returns. Programme budgeting returns are based on a subset of PCT accounts data and represent a subset of overall NHS expenditure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</si>
</sst>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MS Sans Serif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3" xfId="0" applyBorder="1"/>
    <xf numFmtId="0" fontId="0" fillId="0" borderId="2" xfId="0" applyBorder="1"/>
    <xf numFmtId="0" fontId="0" fillId="0" borderId="0" xfId="0" applyBorder="1"/>
    <xf numFmtId="164" fontId="0" fillId="0" borderId="0" xfId="0" applyNumberForma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0" fillId="0" borderId="0" xfId="0" applyAlignment="1"/>
    <xf numFmtId="3" fontId="0" fillId="0" borderId="0" xfId="0" applyNumberFormat="1" applyAlignment="1">
      <alignment horizontal="center"/>
    </xf>
    <xf numFmtId="2" fontId="0" fillId="0" borderId="0" xfId="0" applyNumberFormat="1"/>
    <xf numFmtId="0" fontId="7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6" fillId="2" borderId="0" xfId="0" applyFont="1" applyFill="1"/>
    <xf numFmtId="0" fontId="0" fillId="0" borderId="0" xfId="0" applyFont="1"/>
    <xf numFmtId="0" fontId="13" fillId="0" borderId="0" xfId="1" applyFont="1" applyAlignment="1" applyProtection="1"/>
    <xf numFmtId="0" fontId="0" fillId="3" borderId="0" xfId="0" applyFont="1" applyFill="1"/>
    <xf numFmtId="0" fontId="12" fillId="3" borderId="0" xfId="1" applyFont="1" applyFill="1" applyAlignment="1" applyProtection="1"/>
    <xf numFmtId="0" fontId="13" fillId="3" borderId="0" xfId="1" applyFont="1" applyFill="1" applyAlignment="1" applyProtection="1"/>
    <xf numFmtId="0" fontId="0" fillId="4" borderId="0" xfId="0" applyFont="1" applyFill="1"/>
    <xf numFmtId="0" fontId="6" fillId="0" borderId="0" xfId="0" applyFont="1" applyFill="1"/>
    <xf numFmtId="0" fontId="12" fillId="5" borderId="0" xfId="1" applyFont="1" applyFill="1" applyAlignment="1" applyProtection="1"/>
    <xf numFmtId="0" fontId="13" fillId="5" borderId="0" xfId="1" applyFont="1" applyFill="1" applyAlignment="1" applyProtection="1"/>
    <xf numFmtId="0" fontId="0" fillId="5" borderId="0" xfId="0" applyFont="1" applyFill="1"/>
    <xf numFmtId="165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0" fillId="0" borderId="1" xfId="0" applyNumberFormat="1" applyBorder="1"/>
    <xf numFmtId="165" fontId="0" fillId="0" borderId="0" xfId="0" applyNumberFormat="1"/>
    <xf numFmtId="165" fontId="0" fillId="0" borderId="2" xfId="0" applyNumberFormat="1" applyBorder="1"/>
    <xf numFmtId="165" fontId="0" fillId="0" borderId="0" xfId="0" applyNumberFormat="1" applyBorder="1"/>
    <xf numFmtId="165" fontId="0" fillId="0" borderId="3" xfId="0" applyNumberFormat="1" applyBorder="1"/>
    <xf numFmtId="165" fontId="1" fillId="0" borderId="3" xfId="0" applyNumberFormat="1" applyFont="1" applyBorder="1"/>
    <xf numFmtId="165" fontId="1" fillId="0" borderId="1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4" fillId="0" borderId="0" xfId="0" applyFont="1" applyAlignment="1"/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 i="1"/>
            </a:pPr>
            <a:r>
              <a:rPr lang="en-GB" sz="1400" i="1"/>
              <a:t>Percentage of NHS expenditure on</a:t>
            </a:r>
            <a:r>
              <a:rPr lang="en-GB" sz="1400" i="1" baseline="0"/>
              <a:t> CVD b</a:t>
            </a:r>
            <a:r>
              <a:rPr lang="en-GB" sz="1400" i="1"/>
              <a:t>y care setting, England 2012/13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728443952632778"/>
          <c:y val="0.25670434330657443"/>
          <c:w val="0.46263279613487035"/>
          <c:h val="0.70790160413598446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7.1488178503278793E-2"/>
                  <c:y val="0.1543718423418172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20713747055451956"/>
                  <c:y val="-0.187790506197054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69546286543719E-2"/>
                  <c:y val="8.628144010999301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209938082019028E-2"/>
                  <c:y val="-1.102774636824606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3729260828984432E-2"/>
                  <c:y val="-6.64887490481911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9435824903048133E-2"/>
                  <c:y val="-6.011387038158691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'[1]Sheet1 (6)'!$B$1:$H$1</c:f>
              <c:strCache>
                <c:ptCount val="7"/>
                <c:pt idx="0">
                  <c:v>Primary care</c:v>
                </c:pt>
                <c:pt idx="1">
                  <c:v>Secondary Care</c:v>
                </c:pt>
                <c:pt idx="2">
                  <c:v>Urgent / emergency care</c:v>
                </c:pt>
                <c:pt idx="3">
                  <c:v>Community Care</c:v>
                </c:pt>
                <c:pt idx="4">
                  <c:v>Care provided in other setting </c:v>
                </c:pt>
                <c:pt idx="5">
                  <c:v>Administration, facilities &amp; estates</c:v>
                </c:pt>
                <c:pt idx="6">
                  <c:v>Health Promotion</c:v>
                </c:pt>
              </c:strCache>
            </c:strRef>
          </c:cat>
          <c:val>
            <c:numRef>
              <c:f>'[1]Sheet1 (6)'!$B$8:$H$8</c:f>
              <c:numCache>
                <c:formatCode>General</c:formatCode>
                <c:ptCount val="7"/>
                <c:pt idx="0">
                  <c:v>0.20892226704217279</c:v>
                </c:pt>
                <c:pt idx="1">
                  <c:v>0.63405202930043325</c:v>
                </c:pt>
                <c:pt idx="2">
                  <c:v>5.9241012994591585E-2</c:v>
                </c:pt>
                <c:pt idx="3">
                  <c:v>4.4745120109536671E-2</c:v>
                </c:pt>
                <c:pt idx="4">
                  <c:v>1.5729731696090744E-2</c:v>
                </c:pt>
                <c:pt idx="5">
                  <c:v>3.4521829821587934E-2</c:v>
                </c:pt>
                <c:pt idx="6">
                  <c:v>2.7880090355865573E-3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 b="1" i="1"/>
            </a:pPr>
            <a:r>
              <a:rPr lang="en-GB" sz="1400" b="1" i="1" u="none" strike="noStrike" baseline="0">
                <a:effectLst/>
              </a:rPr>
              <a:t>NHS expenditure on CVD, England 2003/04 to 2012/13</a:t>
            </a:r>
            <a:r>
              <a:rPr lang="en-GB" sz="1400" b="1" i="1" u="none" strike="noStrike" baseline="0"/>
              <a:t> </a:t>
            </a:r>
            <a:endParaRPr lang="en-GB" sz="1400" b="1" i="1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'[2]Sheet1 (4)'!$A$6</c:f>
              <c:strCache>
                <c:ptCount val="1"/>
                <c:pt idx="0">
                  <c:v>Total CVD</c:v>
                </c:pt>
              </c:strCache>
            </c:strRef>
          </c:tx>
          <c:marker>
            <c:symbol val="none"/>
          </c:marker>
          <c:cat>
            <c:strRef>
              <c:f>'[2]Sheet1 (4)'!$C$4:$L$4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'[2]Sheet1 (4)'!$C$6:$L$6</c:f>
              <c:numCache>
                <c:formatCode>General</c:formatCode>
                <c:ptCount val="10"/>
                <c:pt idx="0">
                  <c:v>5.41503728</c:v>
                </c:pt>
                <c:pt idx="1">
                  <c:v>6.0174329999999996</c:v>
                </c:pt>
                <c:pt idx="2">
                  <c:v>6.1116777956100963</c:v>
                </c:pt>
                <c:pt idx="3">
                  <c:v>6.1610443190000002</c:v>
                </c:pt>
                <c:pt idx="4">
                  <c:v>6.3252378414579704</c:v>
                </c:pt>
                <c:pt idx="5">
                  <c:v>6.6553825370128044</c:v>
                </c:pt>
                <c:pt idx="6">
                  <c:v>7.1676597917741081</c:v>
                </c:pt>
                <c:pt idx="7">
                  <c:v>6.9877630000000002</c:v>
                </c:pt>
                <c:pt idx="8">
                  <c:v>6.9189878167889285</c:v>
                </c:pt>
                <c:pt idx="9">
                  <c:v>6.8972229161137886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'[2]Sheet1 (4)'!$A$7</c:f>
              <c:strCache>
                <c:ptCount val="1"/>
                <c:pt idx="0">
                  <c:v>Coronary Heart Disease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'[2]Sheet1 (4)'!$C$4:$L$4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'[2]Sheet1 (4)'!$C$7:$L$7</c:f>
              <c:numCache>
                <c:formatCode>General</c:formatCode>
                <c:ptCount val="10"/>
                <c:pt idx="3">
                  <c:v>1.9640611460000001</c:v>
                </c:pt>
                <c:pt idx="4">
                  <c:v>2.0438327998333747</c:v>
                </c:pt>
                <c:pt idx="5">
                  <c:v>2.1103324383074824</c:v>
                </c:pt>
                <c:pt idx="6">
                  <c:v>2.1351997507847469</c:v>
                </c:pt>
                <c:pt idx="7">
                  <c:v>1.9824809999999999</c:v>
                </c:pt>
                <c:pt idx="8">
                  <c:v>1.8925900000000002</c:v>
                </c:pt>
                <c:pt idx="9">
                  <c:v>1.5978579986321508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'[2]Sheet1 (4)'!$A$8</c:f>
              <c:strCache>
                <c:ptCount val="1"/>
                <c:pt idx="0">
                  <c:v>Stroke</c:v>
                </c:pt>
              </c:strCache>
            </c:strRef>
          </c:tx>
          <c:spPr>
            <a:ln>
              <a:solidFill>
                <a:srgbClr val="C00000"/>
              </a:solidFill>
              <a:prstDash val="lgDash"/>
            </a:ln>
          </c:spPr>
          <c:marker>
            <c:symbol val="none"/>
          </c:marker>
          <c:cat>
            <c:strRef>
              <c:f>'[2]Sheet1 (4)'!$C$4:$L$4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'[2]Sheet1 (4)'!$C$8:$L$8</c:f>
              <c:numCache>
                <c:formatCode>General</c:formatCode>
                <c:ptCount val="10"/>
                <c:pt idx="3">
                  <c:v>0.81025798500000001</c:v>
                </c:pt>
                <c:pt idx="4">
                  <c:v>0.87689915353385184</c:v>
                </c:pt>
                <c:pt idx="5">
                  <c:v>0.99110782131541186</c:v>
                </c:pt>
                <c:pt idx="6">
                  <c:v>1.1196607050587311</c:v>
                </c:pt>
                <c:pt idx="7">
                  <c:v>0.78922899999999996</c:v>
                </c:pt>
                <c:pt idx="8">
                  <c:v>0.80798779908366725</c:v>
                </c:pt>
                <c:pt idx="9">
                  <c:v>0.81905622425540214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'[2]Sheet1 (4)'!$A$9</c:f>
              <c:strCache>
                <c:ptCount val="1"/>
                <c:pt idx="0">
                  <c:v>Other CVD</c:v>
                </c:pt>
              </c:strCache>
            </c:strRef>
          </c:tx>
          <c:spPr>
            <a:ln>
              <a:solidFill>
                <a:srgbClr val="C00000"/>
              </a:solidFill>
              <a:prstDash val="sysDot"/>
            </a:ln>
          </c:spPr>
          <c:marker>
            <c:symbol val="none"/>
          </c:marker>
          <c:cat>
            <c:strRef>
              <c:f>'[2]Sheet1 (4)'!$C$4:$L$4</c:f>
              <c:strCache>
                <c:ptCount val="10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</c:strCache>
            </c:strRef>
          </c:cat>
          <c:val>
            <c:numRef>
              <c:f>'[2]Sheet1 (4)'!$C$9:$L$9</c:f>
              <c:numCache>
                <c:formatCode>General</c:formatCode>
                <c:ptCount val="10"/>
                <c:pt idx="3">
                  <c:v>3.3867251880000002</c:v>
                </c:pt>
                <c:pt idx="4">
                  <c:v>3.4045058880907439</c:v>
                </c:pt>
                <c:pt idx="5">
                  <c:v>3.5539422773899099</c:v>
                </c:pt>
                <c:pt idx="6">
                  <c:v>3.9127993359306306</c:v>
                </c:pt>
                <c:pt idx="7">
                  <c:v>4.2157420000000005</c:v>
                </c:pt>
                <c:pt idx="8">
                  <c:v>4.2184100177052608</c:v>
                </c:pt>
                <c:pt idx="9">
                  <c:v>4.4803086932262293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56960"/>
        <c:axId val="133658496"/>
      </c:lineChart>
      <c:catAx>
        <c:axId val="133656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33658496"/>
        <c:crosses val="autoZero"/>
        <c:auto val="1"/>
        <c:lblAlgn val="ctr"/>
        <c:lblOffset val="100"/>
        <c:noMultiLvlLbl val="0"/>
      </c:catAx>
      <c:valAx>
        <c:axId val="1336584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1000" b="0" i="0" u="none" strike="noStrike" baseline="0">
                    <a:effectLst/>
                  </a:rPr>
                  <a:t>Gross Expenditure (£billion)</a:t>
                </a:r>
                <a:r>
                  <a:rPr lang="en-GB" sz="1000" b="1" i="0" u="none" strike="noStrike" baseline="0"/>
                  <a:t> </a:t>
                </a:r>
                <a:endParaRPr lang="en-GB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3656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104773</xdr:colOff>
      <xdr:row>0</xdr:row>
      <xdr:rowOff>171452</xdr:rowOff>
    </xdr:from>
    <xdr:to>
      <xdr:col>3</xdr:col>
      <xdr:colOff>28575</xdr:colOff>
      <xdr:row>3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3" y="171452"/>
          <a:ext cx="2562227" cy="742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546911" y="4829735"/>
    <xdr:ext cx="7642412" cy="479316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0.6991</cdr:x>
      <cdr:y>0.83692</cdr:y>
    </cdr:from>
    <cdr:to>
      <cdr:x>0.969</cdr:x>
      <cdr:y>0.96724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505918" y="5090040"/>
          <a:ext cx="2511770" cy="792549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104900" y="3829051"/>
    <xdr:ext cx="8715375" cy="460057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0.79847</cdr:x>
      <cdr:y>0.81681</cdr:y>
    </cdr:from>
    <cdr:to>
      <cdr:x>0.9834</cdr:x>
      <cdr:y>0.90611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430727" y="4967736"/>
          <a:ext cx="1720996" cy="543065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ap%204_Fig%204.1%20CVD%20expenditure%20by%20care%20setting%20England%20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hap%204_Fig%204.2%20Trends%20in%20CVD%20expenditure%20England%20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 14 Fig 4.1"/>
      <sheetName val="Sheet1 (6)"/>
      <sheetName val="Sheet1 (5)"/>
      <sheetName val="Sheet1 (4)"/>
      <sheetName val="Sheet1 (3)"/>
      <sheetName val="Sheet1 (2)"/>
      <sheetName val="Sheet1"/>
      <sheetName val="Sheet2"/>
      <sheetName val="Sheet3"/>
    </sheetNames>
    <sheetDataSet>
      <sheetData sheetId="0" refreshError="1"/>
      <sheetData sheetId="1">
        <row r="1">
          <cell r="B1" t="str">
            <v>Primary care</v>
          </cell>
          <cell r="C1" t="str">
            <v>Secondary Care</v>
          </cell>
          <cell r="D1" t="str">
            <v>Urgent / emergency care</v>
          </cell>
          <cell r="E1" t="str">
            <v>Community Care</v>
          </cell>
          <cell r="F1" t="str">
            <v xml:space="preserve">Care provided in other setting </v>
          </cell>
          <cell r="G1" t="str">
            <v>Administration, facilities &amp; estates</v>
          </cell>
          <cell r="H1" t="str">
            <v>Health Promotion</v>
          </cell>
        </row>
        <row r="8">
          <cell r="B8">
            <v>0.20892226704217279</v>
          </cell>
          <cell r="C8">
            <v>0.63405202930043325</v>
          </cell>
          <cell r="D8">
            <v>5.9241012994591585E-2</v>
          </cell>
          <cell r="E8">
            <v>4.4745120109536671E-2</v>
          </cell>
          <cell r="F8">
            <v>1.5729731696090744E-2</v>
          </cell>
          <cell r="G8">
            <v>3.4521829821587934E-2</v>
          </cell>
          <cell r="H8">
            <v>2.7880090355865573E-3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 14 Fig 4.2"/>
      <sheetName val="Sheet1 (4)"/>
      <sheetName val="Sheet1 (3)"/>
      <sheetName val="Sheet1 (2)"/>
      <sheetName val="Sheet1"/>
      <sheetName val="Sheet2"/>
      <sheetName val="Sheet3"/>
    </sheetNames>
    <sheetDataSet>
      <sheetData sheetId="0" refreshError="1"/>
      <sheetData sheetId="1">
        <row r="4">
          <cell r="C4" t="str">
            <v>2003/04</v>
          </cell>
          <cell r="D4" t="str">
            <v>2004/05</v>
          </cell>
          <cell r="E4" t="str">
            <v>2005/06</v>
          </cell>
          <cell r="F4" t="str">
            <v>2006/07</v>
          </cell>
          <cell r="G4" t="str">
            <v>2007/08</v>
          </cell>
          <cell r="H4" t="str">
            <v>2008/09</v>
          </cell>
          <cell r="I4" t="str">
            <v>2009/10</v>
          </cell>
          <cell r="J4" t="str">
            <v>2010/11</v>
          </cell>
          <cell r="K4" t="str">
            <v>2011/12</v>
          </cell>
          <cell r="L4" t="str">
            <v>2012/13</v>
          </cell>
        </row>
        <row r="6">
          <cell r="A6" t="str">
            <v>Total CVD</v>
          </cell>
          <cell r="C6">
            <v>5.41503728</v>
          </cell>
          <cell r="D6">
            <v>6.0174329999999996</v>
          </cell>
          <cell r="E6">
            <v>6.1116777956100963</v>
          </cell>
          <cell r="F6">
            <v>6.1610443190000002</v>
          </cell>
          <cell r="G6">
            <v>6.3252378414579704</v>
          </cell>
          <cell r="H6">
            <v>6.6553825370128044</v>
          </cell>
          <cell r="I6">
            <v>7.1676597917741081</v>
          </cell>
          <cell r="J6">
            <v>6.9877630000000002</v>
          </cell>
          <cell r="K6">
            <v>6.9189878167889285</v>
          </cell>
          <cell r="L6">
            <v>6.8972229161137886</v>
          </cell>
        </row>
        <row r="7">
          <cell r="A7" t="str">
            <v>Coronary Heart Disease</v>
          </cell>
          <cell r="F7">
            <v>1.9640611460000001</v>
          </cell>
          <cell r="G7">
            <v>2.0438327998333747</v>
          </cell>
          <cell r="H7">
            <v>2.1103324383074824</v>
          </cell>
          <cell r="I7">
            <v>2.1351997507847469</v>
          </cell>
          <cell r="J7">
            <v>1.9824809999999999</v>
          </cell>
          <cell r="K7">
            <v>1.8925900000000002</v>
          </cell>
          <cell r="L7">
            <v>1.5978579986321508</v>
          </cell>
        </row>
        <row r="8">
          <cell r="A8" t="str">
            <v>Stroke</v>
          </cell>
          <cell r="F8">
            <v>0.81025798500000001</v>
          </cell>
          <cell r="G8">
            <v>0.87689915353385184</v>
          </cell>
          <cell r="H8">
            <v>0.99110782131541186</v>
          </cell>
          <cell r="I8">
            <v>1.1196607050587311</v>
          </cell>
          <cell r="J8">
            <v>0.78922899999999996</v>
          </cell>
          <cell r="K8">
            <v>0.80798779908366725</v>
          </cell>
          <cell r="L8">
            <v>0.81905622425540214</v>
          </cell>
        </row>
        <row r="9">
          <cell r="A9" t="str">
            <v>Other CVD</v>
          </cell>
          <cell r="F9">
            <v>3.3867251880000002</v>
          </cell>
          <cell r="G9">
            <v>3.4045058880907439</v>
          </cell>
          <cell r="H9">
            <v>3.5539422773899099</v>
          </cell>
          <cell r="I9">
            <v>3.9127993359306306</v>
          </cell>
          <cell r="J9">
            <v>4.2157420000000005</v>
          </cell>
          <cell r="K9">
            <v>4.2184100177052608</v>
          </cell>
          <cell r="L9">
            <v>4.4803086932262293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8"/>
  <sheetViews>
    <sheetView showGridLines="0" workbookViewId="0">
      <selection activeCell="L6" sqref="L6"/>
    </sheetView>
  </sheetViews>
  <sheetFormatPr defaultRowHeight="15" x14ac:dyDescent="0.25"/>
  <cols>
    <col min="1" max="1" width="11.5703125" customWidth="1"/>
    <col min="2" max="2" width="18.85546875" customWidth="1"/>
  </cols>
  <sheetData>
    <row r="2" spans="1:19" ht="27" customHeight="1" x14ac:dyDescent="0.3">
      <c r="C2" s="37"/>
      <c r="D2" s="37"/>
      <c r="E2" s="70" t="s">
        <v>98</v>
      </c>
      <c r="F2" s="71"/>
      <c r="G2" s="71"/>
      <c r="H2" s="71"/>
      <c r="I2" s="71"/>
      <c r="J2" s="71"/>
      <c r="K2" s="71"/>
      <c r="L2" s="71"/>
      <c r="M2" s="71"/>
      <c r="N2" s="38"/>
      <c r="O2" s="39"/>
    </row>
    <row r="3" spans="1:19" ht="18.75" x14ac:dyDescent="0.3">
      <c r="C3" s="37"/>
      <c r="D3" s="37"/>
      <c r="E3" s="40" t="s">
        <v>99</v>
      </c>
      <c r="F3" s="40"/>
      <c r="G3" s="40"/>
      <c r="H3" s="40"/>
      <c r="I3" s="40"/>
      <c r="J3" s="40"/>
      <c r="K3" s="38"/>
      <c r="L3" s="38"/>
      <c r="M3" s="38"/>
      <c r="N3" s="38"/>
      <c r="O3" s="39"/>
    </row>
    <row r="4" spans="1:19" ht="18.75" x14ac:dyDescent="0.3">
      <c r="C4" s="37"/>
      <c r="D4" s="37"/>
      <c r="E4" s="46" t="s">
        <v>113</v>
      </c>
      <c r="F4" s="40"/>
      <c r="G4" s="40"/>
      <c r="H4" s="40"/>
      <c r="I4" s="40"/>
      <c r="J4" s="40"/>
      <c r="K4" s="38"/>
      <c r="L4" s="38"/>
      <c r="M4" s="38"/>
      <c r="N4" s="38"/>
      <c r="O4" s="39"/>
    </row>
    <row r="5" spans="1:19" ht="18.75" x14ac:dyDescent="0.3">
      <c r="C5" s="37"/>
      <c r="D5" s="37"/>
      <c r="E5" s="69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9" s="42" customFormat="1" ht="15.75" x14ac:dyDescent="0.25">
      <c r="A6" s="41" t="s">
        <v>100</v>
      </c>
      <c r="B6" s="41"/>
    </row>
    <row r="8" spans="1:19" s="45" customFormat="1" x14ac:dyDescent="0.25">
      <c r="A8" s="43" t="s">
        <v>101</v>
      </c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50"/>
      <c r="O8" s="50"/>
      <c r="P8" s="50"/>
      <c r="Q8" s="50"/>
      <c r="R8" s="50"/>
      <c r="S8" s="50"/>
    </row>
    <row r="9" spans="1:19" s="45" customFormat="1" x14ac:dyDescent="0.25">
      <c r="A9" s="46" t="s">
        <v>106</v>
      </c>
      <c r="B9" s="46" t="s">
        <v>107</v>
      </c>
      <c r="C9" s="45" t="s">
        <v>111</v>
      </c>
    </row>
    <row r="10" spans="1:19" s="45" customFormat="1" x14ac:dyDescent="0.25">
      <c r="A10" s="46" t="s">
        <v>104</v>
      </c>
      <c r="B10" s="46" t="s">
        <v>105</v>
      </c>
      <c r="C10" s="45" t="s">
        <v>94</v>
      </c>
    </row>
    <row r="11" spans="1:19" s="45" customFormat="1" x14ac:dyDescent="0.25">
      <c r="A11" s="46" t="s">
        <v>108</v>
      </c>
      <c r="B11" s="46"/>
      <c r="C11" s="45" t="s">
        <v>95</v>
      </c>
    </row>
    <row r="12" spans="1:19" s="45" customFormat="1" x14ac:dyDescent="0.25">
      <c r="A12" s="46"/>
      <c r="B12" s="46"/>
    </row>
    <row r="13" spans="1:19" s="45" customFormat="1" x14ac:dyDescent="0.25">
      <c r="A13" s="48" t="s">
        <v>102</v>
      </c>
      <c r="B13" s="49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51"/>
      <c r="O13" s="51"/>
      <c r="P13" s="51"/>
      <c r="Q13" s="51"/>
      <c r="R13" s="51"/>
      <c r="S13" s="51"/>
    </row>
    <row r="14" spans="1:19" s="45" customFormat="1" x14ac:dyDescent="0.25">
      <c r="A14" s="46" t="s">
        <v>109</v>
      </c>
      <c r="B14" s="46"/>
      <c r="C14" s="45" t="s">
        <v>96</v>
      </c>
    </row>
    <row r="15" spans="1:19" s="45" customFormat="1" x14ac:dyDescent="0.25">
      <c r="A15" s="46"/>
      <c r="B15" s="46"/>
    </row>
    <row r="16" spans="1:19" s="45" customFormat="1" x14ac:dyDescent="0.25">
      <c r="A16" s="52" t="s">
        <v>103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1"/>
      <c r="O16" s="51"/>
      <c r="P16" s="51"/>
      <c r="Q16" s="51"/>
      <c r="R16" s="51"/>
      <c r="S16" s="51"/>
    </row>
    <row r="17" spans="1:3" s="45" customFormat="1" x14ac:dyDescent="0.25">
      <c r="A17" s="46" t="s">
        <v>110</v>
      </c>
      <c r="B17" s="46"/>
      <c r="C17" s="45" t="s">
        <v>97</v>
      </c>
    </row>
    <row r="18" spans="1:3" s="45" customFormat="1" x14ac:dyDescent="0.25">
      <c r="A18" s="46"/>
      <c r="B18" s="46"/>
    </row>
  </sheetData>
  <mergeCells count="1">
    <mergeCell ref="E2:M2"/>
  </mergeCells>
  <hyperlinks>
    <hyperlink ref="A9" location="'4.1'!A1" display="Table 4.1"/>
    <hyperlink ref="A11" location="'4.3'!A1" display="Table 4.3"/>
    <hyperlink ref="A14" location="'4.4'!A1" display="Table 4.4"/>
    <hyperlink ref="A17" location="'4.5'!A1" display="Table 4.5"/>
    <hyperlink ref="B9" location="'4.1'!A1" display="Figure 4.1"/>
    <hyperlink ref="A10" location="'4.2'!A1" display="Table 4.2"/>
    <hyperlink ref="B10" location="'4.2'!A1" display="Figure 4.2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21"/>
  <sheetViews>
    <sheetView showGridLines="0" tabSelected="1" zoomScale="85" zoomScaleNormal="85" workbookViewId="0">
      <selection activeCell="O31" sqref="O31"/>
    </sheetView>
  </sheetViews>
  <sheetFormatPr defaultRowHeight="15" x14ac:dyDescent="0.25"/>
  <cols>
    <col min="1" max="1" width="2.5703125" customWidth="1"/>
    <col min="2" max="2" width="28.85546875" customWidth="1"/>
    <col min="3" max="3" width="21" customWidth="1"/>
    <col min="4" max="4" width="13.28515625" customWidth="1"/>
    <col min="5" max="5" width="20.5703125" customWidth="1"/>
    <col min="6" max="6" width="18.140625" customWidth="1"/>
    <col min="7" max="7" width="19.85546875" customWidth="1"/>
    <col min="8" max="8" width="15" customWidth="1"/>
    <col min="9" max="9" width="15.28515625" customWidth="1"/>
    <col min="10" max="10" width="16.5703125" customWidth="1"/>
    <col min="11" max="11" width="17" customWidth="1"/>
    <col min="12" max="12" width="15.85546875" customWidth="1"/>
    <col min="13" max="13" width="15.7109375" customWidth="1"/>
    <col min="14" max="14" width="18.7109375" customWidth="1"/>
    <col min="15" max="15" width="17.5703125" customWidth="1"/>
    <col min="16" max="16" width="17.7109375" bestFit="1" customWidth="1"/>
    <col min="17" max="17" width="15.7109375" customWidth="1"/>
  </cols>
  <sheetData>
    <row r="1" spans="1:17" s="2" customFormat="1" ht="18.75" x14ac:dyDescent="0.3">
      <c r="A1" s="1" t="s">
        <v>111</v>
      </c>
    </row>
    <row r="3" spans="1:17" ht="30" x14ac:dyDescent="0.25">
      <c r="C3" s="3" t="s">
        <v>0</v>
      </c>
      <c r="D3" s="72" t="s">
        <v>1</v>
      </c>
      <c r="E3" s="73"/>
      <c r="F3" s="73"/>
      <c r="G3" s="72" t="s">
        <v>2</v>
      </c>
      <c r="H3" s="73"/>
      <c r="I3" s="73"/>
      <c r="J3" s="73"/>
      <c r="K3" s="74"/>
      <c r="L3" s="72" t="s">
        <v>3</v>
      </c>
      <c r="M3" s="74"/>
      <c r="N3" s="4" t="s">
        <v>4</v>
      </c>
      <c r="O3" s="5" t="s">
        <v>5</v>
      </c>
      <c r="P3" s="5" t="s">
        <v>6</v>
      </c>
      <c r="Q3" s="5" t="s">
        <v>7</v>
      </c>
    </row>
    <row r="4" spans="1:17" ht="30" x14ac:dyDescent="0.25">
      <c r="C4" s="6"/>
      <c r="D4" s="7" t="s">
        <v>1</v>
      </c>
      <c r="E4" s="7" t="s">
        <v>8</v>
      </c>
      <c r="F4" s="7" t="s">
        <v>9</v>
      </c>
      <c r="G4" s="8" t="s">
        <v>10</v>
      </c>
      <c r="H4" s="9" t="s">
        <v>11</v>
      </c>
      <c r="I4" s="10" t="s">
        <v>12</v>
      </c>
      <c r="J4" s="9" t="s">
        <v>13</v>
      </c>
      <c r="K4" s="11" t="s">
        <v>14</v>
      </c>
      <c r="L4" s="12" t="s">
        <v>15</v>
      </c>
      <c r="M4" s="11" t="s">
        <v>16</v>
      </c>
      <c r="N4" s="13"/>
      <c r="O4" s="13"/>
      <c r="P4" s="13"/>
      <c r="Q4" s="14"/>
    </row>
    <row r="5" spans="1:17" x14ac:dyDescent="0.25">
      <c r="C5" s="6"/>
      <c r="G5" s="15"/>
      <c r="H5" s="16"/>
      <c r="I5" s="16"/>
      <c r="J5" s="16"/>
      <c r="K5" s="6"/>
      <c r="L5" s="15"/>
      <c r="M5" s="6"/>
      <c r="N5" s="14"/>
      <c r="O5" s="14"/>
      <c r="P5" s="14"/>
      <c r="Q5" s="14"/>
    </row>
    <row r="6" spans="1:17" x14ac:dyDescent="0.25">
      <c r="B6" t="s">
        <v>17</v>
      </c>
      <c r="C6" s="55">
        <v>2.4941370758723864</v>
      </c>
      <c r="D6" s="30">
        <v>5.435022241262252</v>
      </c>
      <c r="E6" s="30">
        <v>574.06707185871755</v>
      </c>
      <c r="F6" s="30">
        <v>579.50209409997979</v>
      </c>
      <c r="G6" s="56">
        <v>246.08545494075167</v>
      </c>
      <c r="H6" s="57">
        <v>527.60452009567064</v>
      </c>
      <c r="I6" s="57">
        <v>8.0338987655806129</v>
      </c>
      <c r="J6" s="57">
        <v>66.783776352352234</v>
      </c>
      <c r="K6" s="55">
        <v>848.50765015435536</v>
      </c>
      <c r="L6" s="56">
        <v>33.033209815443691</v>
      </c>
      <c r="M6" s="55">
        <v>0</v>
      </c>
      <c r="N6" s="58">
        <v>60.613026419522967</v>
      </c>
      <c r="O6" s="58">
        <v>18.464495603570285</v>
      </c>
      <c r="P6" s="58">
        <v>55.24338546340622</v>
      </c>
      <c r="Q6" s="59">
        <v>1597.8579986321508</v>
      </c>
    </row>
    <row r="7" spans="1:17" x14ac:dyDescent="0.25">
      <c r="B7" t="s">
        <v>18</v>
      </c>
      <c r="C7" s="55">
        <v>0.72351630601521566</v>
      </c>
      <c r="D7" s="30">
        <v>0.23524996170530846</v>
      </c>
      <c r="E7" s="30">
        <v>25.839480382947627</v>
      </c>
      <c r="F7" s="30">
        <v>26.074730344652934</v>
      </c>
      <c r="G7" s="56">
        <v>46.25140225661702</v>
      </c>
      <c r="H7" s="57">
        <v>444.14350656798388</v>
      </c>
      <c r="I7" s="57">
        <v>19.718106997820591</v>
      </c>
      <c r="J7" s="57">
        <v>60.856825942807568</v>
      </c>
      <c r="K7" s="55">
        <v>570.96984176522915</v>
      </c>
      <c r="L7" s="56">
        <v>61.596445414468498</v>
      </c>
      <c r="M7" s="55">
        <v>16.32451044592537</v>
      </c>
      <c r="N7" s="58">
        <v>80.632472591610309</v>
      </c>
      <c r="O7" s="58">
        <v>34.883021963154867</v>
      </c>
      <c r="P7" s="58">
        <v>27.851685424346076</v>
      </c>
      <c r="Q7" s="59">
        <v>819.05622425540219</v>
      </c>
    </row>
    <row r="8" spans="1:17" x14ac:dyDescent="0.25">
      <c r="B8" t="s">
        <v>19</v>
      </c>
      <c r="C8" s="55">
        <v>16.011866428692304</v>
      </c>
      <c r="D8" s="30">
        <v>47.783343392053609</v>
      </c>
      <c r="E8" s="30">
        <v>787.62328009303224</v>
      </c>
      <c r="F8" s="30">
        <v>835.4066234850859</v>
      </c>
      <c r="G8" s="56">
        <v>556.30702135482534</v>
      </c>
      <c r="H8" s="57">
        <v>952.74961509121647</v>
      </c>
      <c r="I8" s="57">
        <v>520.81254364158247</v>
      </c>
      <c r="J8" s="57">
        <v>923.85151449219074</v>
      </c>
      <c r="K8" s="55">
        <v>2953.7206945798152</v>
      </c>
      <c r="L8" s="56">
        <v>224.6095475179782</v>
      </c>
      <c r="M8" s="55">
        <v>73.034759206276007</v>
      </c>
      <c r="N8" s="58">
        <v>167.37156879262693</v>
      </c>
      <c r="O8" s="58">
        <v>55.143948351873362</v>
      </c>
      <c r="P8" s="58">
        <v>155.00968486388442</v>
      </c>
      <c r="Q8" s="59">
        <v>4480.3086932262295</v>
      </c>
    </row>
    <row r="9" spans="1:17" x14ac:dyDescent="0.25">
      <c r="C9" s="60"/>
      <c r="D9" s="61"/>
      <c r="E9" s="61"/>
      <c r="F9" s="30"/>
      <c r="G9" s="62"/>
      <c r="H9" s="63"/>
      <c r="I9" s="63"/>
      <c r="J9" s="63"/>
      <c r="K9" s="60"/>
      <c r="L9" s="62"/>
      <c r="M9" s="60"/>
      <c r="N9" s="64"/>
      <c r="O9" s="64"/>
      <c r="P9" s="64"/>
      <c r="Q9" s="65"/>
    </row>
    <row r="10" spans="1:17" x14ac:dyDescent="0.25">
      <c r="A10" s="18" t="s">
        <v>20</v>
      </c>
      <c r="B10" s="18"/>
      <c r="C10" s="66">
        <v>19.229519810579905</v>
      </c>
      <c r="D10" s="31">
        <v>53.453615595021169</v>
      </c>
      <c r="E10" s="31">
        <v>1387.5298323346974</v>
      </c>
      <c r="F10" s="31">
        <v>1440.9834479297185</v>
      </c>
      <c r="G10" s="67">
        <v>848.64387855219411</v>
      </c>
      <c r="H10" s="68">
        <v>1924.497641754871</v>
      </c>
      <c r="I10" s="68">
        <v>548.56454940498361</v>
      </c>
      <c r="J10" s="68">
        <v>1051.4921167873506</v>
      </c>
      <c r="K10" s="66">
        <v>4373.1981864994004</v>
      </c>
      <c r="L10" s="67">
        <v>319.23920274789043</v>
      </c>
      <c r="M10" s="66">
        <v>89.359269652201405</v>
      </c>
      <c r="N10" s="59">
        <v>308.61706780376022</v>
      </c>
      <c r="O10" s="59">
        <v>108.49146591859849</v>
      </c>
      <c r="P10" s="59">
        <v>238.10475575163667</v>
      </c>
      <c r="Q10" s="59">
        <v>6897.2229161137884</v>
      </c>
    </row>
    <row r="11" spans="1:17" x14ac:dyDescent="0.25">
      <c r="A11" s="18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x14ac:dyDescent="0.25">
      <c r="A12" s="18" t="s">
        <v>21</v>
      </c>
    </row>
    <row r="13" spans="1:17" x14ac:dyDescent="0.25">
      <c r="A13" s="20" t="s">
        <v>114</v>
      </c>
    </row>
    <row r="14" spans="1:17" x14ac:dyDescent="0.25">
      <c r="A14" s="20" t="s">
        <v>22</v>
      </c>
    </row>
    <row r="15" spans="1:17" x14ac:dyDescent="0.25">
      <c r="A15" s="21" t="s">
        <v>23</v>
      </c>
    </row>
    <row r="16" spans="1:17" x14ac:dyDescent="0.25">
      <c r="A16" s="20" t="s">
        <v>24</v>
      </c>
    </row>
    <row r="17" spans="1:1" x14ac:dyDescent="0.25">
      <c r="A17" s="20" t="s">
        <v>25</v>
      </c>
    </row>
    <row r="18" spans="1:1" x14ac:dyDescent="0.25">
      <c r="A18" s="20" t="s">
        <v>26</v>
      </c>
    </row>
    <row r="20" spans="1:1" x14ac:dyDescent="0.25">
      <c r="A20" s="18" t="s">
        <v>27</v>
      </c>
    </row>
    <row r="21" spans="1:1" x14ac:dyDescent="0.25">
      <c r="A21" s="20" t="s">
        <v>28</v>
      </c>
    </row>
  </sheetData>
  <mergeCells count="3">
    <mergeCell ref="D3:F3"/>
    <mergeCell ref="G3:K3"/>
    <mergeCell ref="L3:M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"/>
  <sheetViews>
    <sheetView showGridLines="0" workbookViewId="0"/>
  </sheetViews>
  <sheetFormatPr defaultRowHeight="15" x14ac:dyDescent="0.25"/>
  <cols>
    <col min="1" max="1" width="22.7109375" customWidth="1"/>
    <col min="2" max="2" width="4.28515625" customWidth="1"/>
    <col min="3" max="3" width="11" customWidth="1"/>
    <col min="4" max="4" width="11.7109375" customWidth="1"/>
    <col min="5" max="5" width="10.42578125" customWidth="1"/>
    <col min="6" max="6" width="11" customWidth="1"/>
    <col min="7" max="7" width="10.28515625" customWidth="1"/>
    <col min="8" max="8" width="11.85546875" customWidth="1"/>
    <col min="9" max="9" width="11" customWidth="1"/>
    <col min="10" max="10" width="10.42578125" customWidth="1"/>
    <col min="11" max="11" width="9.42578125" customWidth="1"/>
    <col min="12" max="12" width="10" customWidth="1"/>
  </cols>
  <sheetData>
    <row r="1" spans="1:13" ht="18.75" x14ac:dyDescent="0.3">
      <c r="A1" s="1" t="s">
        <v>94</v>
      </c>
      <c r="B1" s="2"/>
    </row>
    <row r="3" spans="1:13" x14ac:dyDescent="0.25">
      <c r="C3" s="75" t="s">
        <v>29</v>
      </c>
      <c r="D3" s="75"/>
      <c r="E3" s="75"/>
      <c r="F3" s="75"/>
      <c r="G3" s="75"/>
      <c r="H3" s="75"/>
      <c r="I3" s="75"/>
      <c r="J3" s="75"/>
      <c r="K3" s="75"/>
      <c r="L3" s="75"/>
    </row>
    <row r="4" spans="1:13" x14ac:dyDescent="0.25">
      <c r="C4" s="22" t="s">
        <v>30</v>
      </c>
      <c r="D4" s="22" t="s">
        <v>31</v>
      </c>
      <c r="E4" s="22" t="s">
        <v>32</v>
      </c>
      <c r="F4" s="22" t="s">
        <v>33</v>
      </c>
      <c r="G4" s="22" t="s">
        <v>34</v>
      </c>
      <c r="H4" s="22" t="s">
        <v>35</v>
      </c>
      <c r="I4" s="22" t="s">
        <v>36</v>
      </c>
      <c r="J4" s="22" t="s">
        <v>37</v>
      </c>
      <c r="K4" s="22" t="s">
        <v>38</v>
      </c>
      <c r="L4" s="22" t="s">
        <v>39</v>
      </c>
    </row>
    <row r="5" spans="1:13" x14ac:dyDescent="0.25"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3" x14ac:dyDescent="0.25">
      <c r="A6" t="s">
        <v>40</v>
      </c>
      <c r="C6" s="24"/>
      <c r="D6" s="24"/>
      <c r="E6" s="24"/>
      <c r="F6" s="24">
        <v>1.9640611460000001</v>
      </c>
      <c r="G6" s="24">
        <v>2.0438327998333747</v>
      </c>
      <c r="H6" s="24">
        <v>2.1103324383074824</v>
      </c>
      <c r="I6" s="24">
        <v>2.1351997507847469</v>
      </c>
      <c r="J6" s="24">
        <v>1.9824809999999999</v>
      </c>
      <c r="K6" s="24">
        <v>1.8925900000000002</v>
      </c>
      <c r="L6" s="24">
        <v>1.5978579986321508</v>
      </c>
      <c r="M6" s="23"/>
    </row>
    <row r="7" spans="1:13" x14ac:dyDescent="0.25">
      <c r="A7" t="s">
        <v>41</v>
      </c>
      <c r="C7" s="24"/>
      <c r="D7" s="24"/>
      <c r="E7" s="24"/>
      <c r="F7" s="24">
        <v>0.81025798500000001</v>
      </c>
      <c r="G7" s="24">
        <v>0.87689915353385184</v>
      </c>
      <c r="H7" s="24">
        <v>0.99110782131541186</v>
      </c>
      <c r="I7" s="24">
        <v>1.1196607050587311</v>
      </c>
      <c r="J7" s="24">
        <v>0.78922899999999996</v>
      </c>
      <c r="K7" s="24">
        <v>0.80798779908366725</v>
      </c>
      <c r="L7" s="24">
        <v>0.81905622425540214</v>
      </c>
      <c r="M7" s="23"/>
    </row>
    <row r="8" spans="1:13" x14ac:dyDescent="0.25">
      <c r="A8" t="s">
        <v>42</v>
      </c>
      <c r="C8" s="23"/>
      <c r="D8" s="23"/>
      <c r="E8" s="23"/>
      <c r="F8" s="24">
        <v>3.3867251880000002</v>
      </c>
      <c r="G8" s="24">
        <v>3.4045058880907439</v>
      </c>
      <c r="H8" s="24">
        <v>3.5539422773899099</v>
      </c>
      <c r="I8" s="24">
        <v>3.9127993359306306</v>
      </c>
      <c r="J8" s="24">
        <v>4.2157420000000005</v>
      </c>
      <c r="K8" s="24">
        <v>4.2184100177052608</v>
      </c>
      <c r="L8" s="24">
        <v>4.4803086932262293</v>
      </c>
      <c r="M8" s="23"/>
    </row>
    <row r="10" spans="1:13" x14ac:dyDescent="0.25">
      <c r="A10" s="18" t="s">
        <v>20</v>
      </c>
      <c r="B10" s="18"/>
      <c r="C10" s="25">
        <v>5.41503728</v>
      </c>
      <c r="D10" s="25">
        <v>6.0174329999999996</v>
      </c>
      <c r="E10" s="25">
        <v>6.1116777956100963</v>
      </c>
      <c r="F10" s="25">
        <v>6.1610443190000002</v>
      </c>
      <c r="G10" s="25">
        <v>6.3252378414579704</v>
      </c>
      <c r="H10" s="25">
        <v>6.6553825370128044</v>
      </c>
      <c r="I10" s="25">
        <v>7.1676597917741081</v>
      </c>
      <c r="J10" s="25">
        <v>6.9877630000000002</v>
      </c>
      <c r="K10" s="25">
        <v>6.9189878167889285</v>
      </c>
      <c r="L10" s="25">
        <v>6.8972229161137886</v>
      </c>
    </row>
    <row r="12" spans="1:13" x14ac:dyDescent="0.25">
      <c r="A12" s="26" t="s">
        <v>21</v>
      </c>
    </row>
    <row r="13" spans="1:13" x14ac:dyDescent="0.25">
      <c r="A13" s="20" t="s">
        <v>43</v>
      </c>
    </row>
    <row r="14" spans="1:13" x14ac:dyDescent="0.25">
      <c r="A14" s="20" t="s">
        <v>44</v>
      </c>
    </row>
    <row r="15" spans="1:13" x14ac:dyDescent="0.25">
      <c r="A15" s="20" t="s">
        <v>45</v>
      </c>
    </row>
    <row r="16" spans="1:13" x14ac:dyDescent="0.25">
      <c r="A16" s="20"/>
    </row>
    <row r="17" spans="1:1" x14ac:dyDescent="0.25">
      <c r="A17" s="26" t="s">
        <v>27</v>
      </c>
    </row>
    <row r="18" spans="1:1" x14ac:dyDescent="0.25">
      <c r="A18" s="20" t="s">
        <v>28</v>
      </c>
    </row>
  </sheetData>
  <mergeCells count="1">
    <mergeCell ref="C3:L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R38"/>
  <sheetViews>
    <sheetView showGridLines="0" zoomScale="85" zoomScaleNormal="85" workbookViewId="0"/>
  </sheetViews>
  <sheetFormatPr defaultRowHeight="15" x14ac:dyDescent="0.25"/>
  <cols>
    <col min="1" max="1" width="31.42578125" customWidth="1"/>
    <col min="2" max="2" width="13.85546875" customWidth="1"/>
    <col min="3" max="3" width="14.42578125" customWidth="1"/>
    <col min="4" max="4" width="14.28515625" customWidth="1"/>
    <col min="5" max="5" width="18.28515625" customWidth="1"/>
    <col min="6" max="6" width="18" customWidth="1"/>
    <col min="7" max="7" width="2.5703125" customWidth="1"/>
    <col min="8" max="9" width="13.28515625" customWidth="1"/>
    <col min="10" max="10" width="14.7109375" customWidth="1"/>
    <col min="11" max="12" width="20.85546875" customWidth="1"/>
    <col min="13" max="13" width="3.140625" customWidth="1"/>
    <col min="14" max="18" width="20.85546875" customWidth="1"/>
  </cols>
  <sheetData>
    <row r="1" spans="1:18" ht="18.75" x14ac:dyDescent="0.3">
      <c r="A1" s="1" t="s">
        <v>95</v>
      </c>
      <c r="B1" s="1"/>
      <c r="C1" s="1"/>
      <c r="D1" s="1"/>
      <c r="E1" s="1"/>
      <c r="F1" s="1"/>
      <c r="G1" s="1"/>
    </row>
    <row r="4" spans="1:18" x14ac:dyDescent="0.25">
      <c r="A4" s="22"/>
      <c r="B4" s="76" t="s">
        <v>46</v>
      </c>
      <c r="C4" s="76"/>
      <c r="D4" s="76"/>
      <c r="E4" s="76"/>
      <c r="F4" s="76"/>
      <c r="G4" s="22"/>
      <c r="H4" s="76" t="s">
        <v>47</v>
      </c>
      <c r="I4" s="76"/>
      <c r="J4" s="76"/>
      <c r="K4" s="76"/>
      <c r="L4" s="76"/>
      <c r="M4" s="22"/>
      <c r="N4" s="76" t="s">
        <v>48</v>
      </c>
      <c r="O4" s="76"/>
      <c r="P4" s="76"/>
      <c r="Q4" s="76"/>
      <c r="R4" s="76"/>
    </row>
    <row r="5" spans="1:18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x14ac:dyDescent="0.25">
      <c r="A6" s="27" t="s">
        <v>49</v>
      </c>
      <c r="B6" s="22" t="s">
        <v>50</v>
      </c>
      <c r="C6" s="22" t="s">
        <v>18</v>
      </c>
      <c r="D6" s="22" t="s">
        <v>51</v>
      </c>
      <c r="E6" s="22" t="s">
        <v>52</v>
      </c>
      <c r="F6" s="22" t="s">
        <v>20</v>
      </c>
      <c r="G6" s="22"/>
      <c r="H6" s="22" t="s">
        <v>50</v>
      </c>
      <c r="I6" s="22" t="s">
        <v>18</v>
      </c>
      <c r="J6" s="22" t="s">
        <v>51</v>
      </c>
      <c r="K6" s="22" t="s">
        <v>52</v>
      </c>
      <c r="L6" s="22" t="s">
        <v>20</v>
      </c>
      <c r="M6" s="22"/>
      <c r="N6" s="22" t="s">
        <v>50</v>
      </c>
      <c r="O6" s="22" t="s">
        <v>18</v>
      </c>
      <c r="P6" s="22" t="s">
        <v>51</v>
      </c>
      <c r="Q6" s="22" t="s">
        <v>52</v>
      </c>
      <c r="R6" s="22" t="s">
        <v>20</v>
      </c>
    </row>
    <row r="7" spans="1:18" x14ac:dyDescent="0.25">
      <c r="F7" s="18"/>
      <c r="L7" s="18"/>
      <c r="R7" s="18"/>
    </row>
    <row r="8" spans="1:18" x14ac:dyDescent="0.25">
      <c r="A8" t="s">
        <v>53</v>
      </c>
      <c r="B8" s="28">
        <v>36.136855211665441</v>
      </c>
      <c r="C8" s="28">
        <v>14.794254475979429</v>
      </c>
      <c r="D8" s="28">
        <v>7.7138846639254313</v>
      </c>
      <c r="E8" s="28">
        <v>65.087460710041199</v>
      </c>
      <c r="F8" s="29">
        <v>123.73245506161149</v>
      </c>
      <c r="G8" s="30"/>
      <c r="H8" s="30">
        <v>107.16148329407545</v>
      </c>
      <c r="I8" s="30">
        <v>43.87139513358072</v>
      </c>
      <c r="J8" s="30">
        <v>22.87502101950539</v>
      </c>
      <c r="K8" s="30">
        <v>193.01261254414013</v>
      </c>
      <c r="L8" s="31">
        <v>366.92051199130168</v>
      </c>
      <c r="M8" s="30"/>
      <c r="N8" s="30">
        <v>2.0352146022972799</v>
      </c>
      <c r="O8" s="30">
        <v>0.83320705587838462</v>
      </c>
      <c r="P8" s="30">
        <v>0.43444319148695898</v>
      </c>
      <c r="Q8" s="30">
        <v>3.6657022224989935</v>
      </c>
      <c r="R8" s="31">
        <v>6.9685670721616164</v>
      </c>
    </row>
    <row r="9" spans="1:18" x14ac:dyDescent="0.25">
      <c r="A9" t="s">
        <v>54</v>
      </c>
      <c r="B9" s="28">
        <v>32.089789834513354</v>
      </c>
      <c r="C9" s="28">
        <v>15.806297970604765</v>
      </c>
      <c r="D9" s="28">
        <v>7.7030666474057643</v>
      </c>
      <c r="E9" s="28">
        <v>80.723259982699958</v>
      </c>
      <c r="F9" s="29">
        <v>136.32241443522383</v>
      </c>
      <c r="G9" s="30"/>
      <c r="H9" s="30">
        <v>248.84005023087124</v>
      </c>
      <c r="I9" s="30">
        <v>122.56982676586786</v>
      </c>
      <c r="J9" s="30">
        <v>59.733376296861884</v>
      </c>
      <c r="K9" s="30">
        <v>625.96795343578378</v>
      </c>
      <c r="L9" s="31">
        <v>1057.1112067293845</v>
      </c>
      <c r="M9" s="30"/>
      <c r="N9" s="30">
        <v>1.7936765453362293</v>
      </c>
      <c r="O9" s="30">
        <v>0.88350176441407546</v>
      </c>
      <c r="P9" s="30">
        <v>0.43056716930421224</v>
      </c>
      <c r="Q9" s="30">
        <v>4.512071248853144</v>
      </c>
      <c r="R9" s="31">
        <v>7.6198167279076596</v>
      </c>
    </row>
    <row r="10" spans="1:18" x14ac:dyDescent="0.25">
      <c r="A10" t="s">
        <v>55</v>
      </c>
      <c r="B10" s="28">
        <v>29.532829088541767</v>
      </c>
      <c r="C10" s="28">
        <v>15.406840635486009</v>
      </c>
      <c r="D10" s="28">
        <v>7.2821650621401215</v>
      </c>
      <c r="E10" s="28">
        <v>75.812159859520264</v>
      </c>
      <c r="F10" s="29">
        <v>128.03399464568815</v>
      </c>
      <c r="G10" s="30"/>
      <c r="H10" s="30">
        <v>161.63200000000001</v>
      </c>
      <c r="I10" s="30">
        <v>84.321026547403974</v>
      </c>
      <c r="J10" s="30">
        <v>39.854999999999997</v>
      </c>
      <c r="K10" s="30">
        <v>414.91693822073393</v>
      </c>
      <c r="L10" s="31">
        <v>700.72496476813785</v>
      </c>
      <c r="M10" s="30"/>
      <c r="N10" s="30">
        <v>1.6614185262006147</v>
      </c>
      <c r="O10" s="30">
        <v>0.86673750033477781</v>
      </c>
      <c r="P10" s="30">
        <v>0.40967033360798299</v>
      </c>
      <c r="Q10" s="30">
        <v>4.2649394179021689</v>
      </c>
      <c r="R10" s="31">
        <v>7.2027657780455447</v>
      </c>
    </row>
    <row r="11" spans="1:18" x14ac:dyDescent="0.25">
      <c r="A11" t="s">
        <v>56</v>
      </c>
      <c r="B11" s="28">
        <v>26.015836009283287</v>
      </c>
      <c r="C11" s="28">
        <v>12.627679329581238</v>
      </c>
      <c r="D11" s="28">
        <v>7.1039044531999203</v>
      </c>
      <c r="E11" s="28">
        <v>67.638915635697131</v>
      </c>
      <c r="F11" s="29">
        <v>113.38633542776158</v>
      </c>
      <c r="G11" s="30"/>
      <c r="H11" s="30">
        <v>114.80544095243846</v>
      </c>
      <c r="I11" s="30">
        <v>55.724762914451695</v>
      </c>
      <c r="J11" s="30">
        <v>31.348863167133576</v>
      </c>
      <c r="K11" s="30">
        <v>298.48418218542275</v>
      </c>
      <c r="L11" s="31">
        <v>500.36324921944652</v>
      </c>
      <c r="M11" s="30"/>
      <c r="N11" s="30">
        <v>1.5132565267409088</v>
      </c>
      <c r="O11" s="30">
        <v>0.73451101691528942</v>
      </c>
      <c r="P11" s="30">
        <v>0.4132110063775245</v>
      </c>
      <c r="Q11" s="30">
        <v>3.9343356296861969</v>
      </c>
      <c r="R11" s="31">
        <v>6.59531417971992</v>
      </c>
    </row>
    <row r="12" spans="1:18" x14ac:dyDescent="0.25">
      <c r="A12" t="s">
        <v>57</v>
      </c>
      <c r="B12" s="28">
        <v>21.60799642908696</v>
      </c>
      <c r="C12" s="28">
        <v>13.331268546447419</v>
      </c>
      <c r="D12" s="28">
        <v>8.3241949580277481</v>
      </c>
      <c r="E12" s="28">
        <v>86.644818081082519</v>
      </c>
      <c r="F12" s="29">
        <v>129.90827801464465</v>
      </c>
      <c r="G12" s="30"/>
      <c r="H12" s="30">
        <v>122.34888617634455</v>
      </c>
      <c r="I12" s="30">
        <v>75.484363547004591</v>
      </c>
      <c r="J12" s="30">
        <v>47.13329089866351</v>
      </c>
      <c r="K12" s="30">
        <v>490.60064499558894</v>
      </c>
      <c r="L12" s="31">
        <v>735.56718561760135</v>
      </c>
      <c r="M12" s="30"/>
      <c r="N12" s="30">
        <v>1.2183845767293795</v>
      </c>
      <c r="O12" s="30">
        <v>0.75169449599521954</v>
      </c>
      <c r="P12" s="30">
        <v>0.46936655065793265</v>
      </c>
      <c r="Q12" s="30">
        <v>4.8855390341238829</v>
      </c>
      <c r="R12" s="31">
        <v>7.3249846575064126</v>
      </c>
    </row>
    <row r="13" spans="1:18" x14ac:dyDescent="0.25">
      <c r="A13" t="s">
        <v>58</v>
      </c>
      <c r="B13" s="28">
        <v>27.254673405611641</v>
      </c>
      <c r="C13" s="28">
        <v>14.189639408854177</v>
      </c>
      <c r="D13" s="28">
        <v>7.1833289068765582</v>
      </c>
      <c r="E13" s="28">
        <v>84.419303936202667</v>
      </c>
      <c r="F13" s="29">
        <v>133.04694565754502</v>
      </c>
      <c r="G13" s="30"/>
      <c r="H13" s="30">
        <v>150.10725820858769</v>
      </c>
      <c r="I13" s="30">
        <v>78.150555500440262</v>
      </c>
      <c r="J13" s="30">
        <v>39.56274914671036</v>
      </c>
      <c r="K13" s="30">
        <v>464.94595863077592</v>
      </c>
      <c r="L13" s="31">
        <v>732.76652148651408</v>
      </c>
      <c r="M13" s="30"/>
      <c r="N13" s="30">
        <v>1.5702237914055843</v>
      </c>
      <c r="O13" s="30">
        <v>0.81750784754080141</v>
      </c>
      <c r="P13" s="30">
        <v>0.41385320540097326</v>
      </c>
      <c r="Q13" s="30">
        <v>4.8636502636363073</v>
      </c>
      <c r="R13" s="31">
        <v>7.6652351079836647</v>
      </c>
    </row>
    <row r="14" spans="1:18" x14ac:dyDescent="0.25">
      <c r="A14" t="s">
        <v>59</v>
      </c>
      <c r="B14" s="28">
        <v>30.469519738602951</v>
      </c>
      <c r="C14" s="28">
        <v>14.670243476764927</v>
      </c>
      <c r="D14" s="28">
        <v>7.6901949308362774</v>
      </c>
      <c r="E14" s="28">
        <v>67.77286447195435</v>
      </c>
      <c r="F14" s="29">
        <v>120.6028226181585</v>
      </c>
      <c r="G14" s="30"/>
      <c r="H14" s="30">
        <v>248.92535928045365</v>
      </c>
      <c r="I14" s="30">
        <v>119.85077741671287</v>
      </c>
      <c r="J14" s="30">
        <v>62.826212966851145</v>
      </c>
      <c r="K14" s="30">
        <v>553.68068754864623</v>
      </c>
      <c r="L14" s="31">
        <v>985.28303721266377</v>
      </c>
      <c r="M14" s="30"/>
      <c r="N14" s="30">
        <v>1.6007541306368795</v>
      </c>
      <c r="O14" s="30">
        <v>0.77071949424684072</v>
      </c>
      <c r="P14" s="30">
        <v>0.40401395908261828</v>
      </c>
      <c r="Q14" s="30">
        <v>3.5605317602406226</v>
      </c>
      <c r="R14" s="31">
        <v>6.3360193442069601</v>
      </c>
    </row>
    <row r="15" spans="1:18" x14ac:dyDescent="0.25">
      <c r="A15" t="s">
        <v>60</v>
      </c>
      <c r="B15" s="28">
        <v>33.826183080884078</v>
      </c>
      <c r="C15" s="28">
        <v>19.333898405229714</v>
      </c>
      <c r="D15" s="28">
        <v>10.233888212157929</v>
      </c>
      <c r="E15" s="28">
        <v>78.115213386751336</v>
      </c>
      <c r="F15" s="29">
        <v>141.5091830850231</v>
      </c>
      <c r="G15" s="30"/>
      <c r="H15" s="30">
        <v>267.00042043444307</v>
      </c>
      <c r="I15" s="30">
        <v>152.6083800377227</v>
      </c>
      <c r="J15" s="30">
        <v>80.779213214553522</v>
      </c>
      <c r="K15" s="30">
        <v>616.5872976775637</v>
      </c>
      <c r="L15" s="31">
        <v>1116.9753113642832</v>
      </c>
      <c r="M15" s="30"/>
      <c r="N15" s="30">
        <v>1.8976680948583842</v>
      </c>
      <c r="O15" s="30">
        <v>1.0846426883313294</v>
      </c>
      <c r="P15" s="30">
        <v>0.57412694480254212</v>
      </c>
      <c r="Q15" s="30">
        <v>4.3823078652602812</v>
      </c>
      <c r="R15" s="31">
        <v>7.9387455932525404</v>
      </c>
    </row>
    <row r="16" spans="1:18" x14ac:dyDescent="0.25">
      <c r="A16" t="s">
        <v>61</v>
      </c>
      <c r="B16" s="28">
        <v>34.373862293415208</v>
      </c>
      <c r="C16" s="28">
        <v>16.790178043065534</v>
      </c>
      <c r="D16" s="28">
        <v>20.890805792077568</v>
      </c>
      <c r="E16" s="28">
        <v>64.15185867762942</v>
      </c>
      <c r="F16" s="29">
        <v>136.20670480618767</v>
      </c>
      <c r="G16" s="30"/>
      <c r="H16" s="30">
        <v>177.03710005493636</v>
      </c>
      <c r="I16" s="30">
        <v>86.475136392217692</v>
      </c>
      <c r="J16" s="30">
        <v>107.59476615314098</v>
      </c>
      <c r="K16" s="30">
        <v>330.40392512415622</v>
      </c>
      <c r="L16" s="31">
        <v>701.51092772445111</v>
      </c>
      <c r="M16" s="30"/>
      <c r="N16" s="30">
        <v>1.9446504059623819</v>
      </c>
      <c r="O16" s="30">
        <v>0.9498794831060583</v>
      </c>
      <c r="P16" s="30">
        <v>1.1818664314666569</v>
      </c>
      <c r="Q16" s="30">
        <v>3.6292964973153903</v>
      </c>
      <c r="R16" s="31">
        <v>7.7056928178504851</v>
      </c>
    </row>
    <row r="18" spans="1:13" x14ac:dyDescent="0.25">
      <c r="A18" s="18" t="s">
        <v>21</v>
      </c>
      <c r="H18" s="32"/>
      <c r="I18" s="32"/>
      <c r="J18" s="32"/>
      <c r="K18" s="32"/>
      <c r="L18" s="32"/>
      <c r="M18" s="32"/>
    </row>
    <row r="19" spans="1:13" x14ac:dyDescent="0.25">
      <c r="A19" t="s">
        <v>62</v>
      </c>
    </row>
    <row r="20" spans="1:13" x14ac:dyDescent="0.25">
      <c r="A20" t="s">
        <v>63</v>
      </c>
    </row>
    <row r="21" spans="1:13" x14ac:dyDescent="0.25">
      <c r="A21" t="s">
        <v>23</v>
      </c>
    </row>
    <row r="22" spans="1:13" x14ac:dyDescent="0.25">
      <c r="A22" t="s">
        <v>24</v>
      </c>
    </row>
    <row r="23" spans="1:13" x14ac:dyDescent="0.25">
      <c r="A23" t="s">
        <v>64</v>
      </c>
    </row>
    <row r="24" spans="1:13" x14ac:dyDescent="0.25">
      <c r="A24" t="s">
        <v>26</v>
      </c>
    </row>
    <row r="26" spans="1:13" x14ac:dyDescent="0.25">
      <c r="A26" s="18" t="s">
        <v>27</v>
      </c>
      <c r="B26" s="18"/>
      <c r="C26" s="18"/>
      <c r="D26" s="18"/>
      <c r="E26" s="18"/>
      <c r="F26" s="18"/>
      <c r="G26" s="18"/>
    </row>
    <row r="27" spans="1:13" x14ac:dyDescent="0.25">
      <c r="A27" t="s">
        <v>28</v>
      </c>
    </row>
    <row r="30" spans="1:13" x14ac:dyDescent="0.25">
      <c r="H30" s="30"/>
      <c r="I30" s="30"/>
      <c r="J30" s="30"/>
      <c r="K30" s="30"/>
      <c r="L30" s="30"/>
    </row>
    <row r="31" spans="1:13" x14ac:dyDescent="0.25">
      <c r="H31" s="30"/>
      <c r="I31" s="30"/>
      <c r="J31" s="30"/>
      <c r="K31" s="30"/>
      <c r="L31" s="30"/>
    </row>
    <row r="32" spans="1:13" x14ac:dyDescent="0.25">
      <c r="H32" s="30"/>
      <c r="I32" s="30"/>
      <c r="J32" s="30"/>
      <c r="K32" s="30"/>
      <c r="L32" s="30"/>
    </row>
    <row r="33" spans="8:12" x14ac:dyDescent="0.25">
      <c r="H33" s="30"/>
      <c r="I33" s="30"/>
      <c r="J33" s="30"/>
      <c r="K33" s="30"/>
      <c r="L33" s="30"/>
    </row>
    <row r="34" spans="8:12" x14ac:dyDescent="0.25">
      <c r="H34" s="30"/>
      <c r="I34" s="30"/>
      <c r="J34" s="30"/>
      <c r="K34" s="30"/>
      <c r="L34" s="30"/>
    </row>
    <row r="35" spans="8:12" x14ac:dyDescent="0.25">
      <c r="H35" s="30"/>
      <c r="I35" s="30"/>
      <c r="J35" s="30"/>
      <c r="K35" s="30"/>
      <c r="L35" s="30"/>
    </row>
    <row r="36" spans="8:12" x14ac:dyDescent="0.25">
      <c r="H36" s="30"/>
      <c r="I36" s="30"/>
      <c r="J36" s="30"/>
      <c r="K36" s="30"/>
      <c r="L36" s="30"/>
    </row>
    <row r="37" spans="8:12" x14ac:dyDescent="0.25">
      <c r="H37" s="30"/>
      <c r="I37" s="30"/>
      <c r="J37" s="30"/>
      <c r="K37" s="30"/>
      <c r="L37" s="30"/>
    </row>
    <row r="38" spans="8:12" x14ac:dyDescent="0.25">
      <c r="H38" s="30"/>
      <c r="I38" s="30"/>
      <c r="J38" s="30"/>
      <c r="K38" s="30"/>
      <c r="L38" s="30"/>
    </row>
  </sheetData>
  <mergeCells count="3">
    <mergeCell ref="B4:F4"/>
    <mergeCell ref="H4:L4"/>
    <mergeCell ref="N4:R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4"/>
  <sheetViews>
    <sheetView showGridLines="0" workbookViewId="0"/>
  </sheetViews>
  <sheetFormatPr defaultRowHeight="15" x14ac:dyDescent="0.25"/>
  <cols>
    <col min="1" max="1" width="13" customWidth="1"/>
    <col min="2" max="2" width="15.5703125" customWidth="1"/>
    <col min="3" max="3" width="13.28515625" customWidth="1"/>
    <col min="4" max="4" width="14" customWidth="1"/>
    <col min="5" max="5" width="13.140625" customWidth="1"/>
    <col min="6" max="6" width="14.7109375" customWidth="1"/>
    <col min="7" max="7" width="5.42578125" customWidth="1"/>
    <col min="8" max="8" width="13.28515625" customWidth="1"/>
    <col min="9" max="9" width="14" customWidth="1"/>
    <col min="10" max="10" width="13.85546875" customWidth="1"/>
    <col min="11" max="11" width="13.5703125" customWidth="1"/>
    <col min="12" max="12" width="12.28515625" customWidth="1"/>
  </cols>
  <sheetData>
    <row r="1" spans="1:15" ht="18.75" x14ac:dyDescent="0.3">
      <c r="A1" s="1" t="s">
        <v>96</v>
      </c>
    </row>
    <row r="3" spans="1:15" x14ac:dyDescent="0.25">
      <c r="C3" s="76" t="s">
        <v>65</v>
      </c>
      <c r="D3" s="76"/>
      <c r="E3" s="76"/>
      <c r="F3" s="76"/>
      <c r="G3" s="18"/>
      <c r="H3" s="76" t="s">
        <v>66</v>
      </c>
      <c r="I3" s="76"/>
      <c r="J3" s="76"/>
      <c r="K3" s="76"/>
    </row>
    <row r="5" spans="1:15" x14ac:dyDescent="0.25">
      <c r="A5" s="18" t="s">
        <v>67</v>
      </c>
      <c r="B5" s="18"/>
      <c r="C5" s="22" t="s">
        <v>50</v>
      </c>
      <c r="D5" s="22" t="s">
        <v>18</v>
      </c>
      <c r="E5" s="22" t="s">
        <v>19</v>
      </c>
      <c r="F5" s="22" t="s">
        <v>20</v>
      </c>
      <c r="G5" s="22"/>
      <c r="H5" s="22" t="s">
        <v>50</v>
      </c>
      <c r="I5" s="22" t="s">
        <v>18</v>
      </c>
      <c r="J5" s="22" t="s">
        <v>19</v>
      </c>
      <c r="K5" s="22" t="s">
        <v>20</v>
      </c>
    </row>
    <row r="6" spans="1:15" x14ac:dyDescent="0.25">
      <c r="C6" s="23"/>
      <c r="D6" s="23"/>
      <c r="E6" s="23"/>
      <c r="F6" s="23"/>
      <c r="G6" s="23"/>
      <c r="H6" s="23"/>
      <c r="I6" s="23"/>
      <c r="J6" s="23"/>
      <c r="K6" s="23"/>
    </row>
    <row r="7" spans="1:15" x14ac:dyDescent="0.25">
      <c r="A7" t="s">
        <v>68</v>
      </c>
      <c r="C7" s="24">
        <v>43.87</v>
      </c>
      <c r="D7" s="24">
        <v>26.69</v>
      </c>
      <c r="E7" s="24">
        <v>72.16</v>
      </c>
      <c r="F7" s="24">
        <v>142.72</v>
      </c>
      <c r="G7" s="28"/>
      <c r="H7" s="17">
        <v>22.8</v>
      </c>
      <c r="I7" s="17">
        <v>13.9</v>
      </c>
      <c r="J7" s="17">
        <v>37.5</v>
      </c>
      <c r="K7" s="17">
        <v>74.099999999999994</v>
      </c>
      <c r="L7" s="30"/>
      <c r="M7" s="30"/>
      <c r="N7" s="30"/>
      <c r="O7" s="30"/>
    </row>
    <row r="8" spans="1:15" x14ac:dyDescent="0.25">
      <c r="A8" t="s">
        <v>69</v>
      </c>
      <c r="C8" s="24">
        <v>40.58</v>
      </c>
      <c r="D8" s="24">
        <v>19.61</v>
      </c>
      <c r="E8" s="24">
        <v>76.69</v>
      </c>
      <c r="F8" s="24">
        <v>136.88999999999999</v>
      </c>
      <c r="G8" s="28"/>
      <c r="H8" s="17">
        <v>23.5</v>
      </c>
      <c r="I8" s="17">
        <v>11.3</v>
      </c>
      <c r="J8" s="17">
        <v>44.3</v>
      </c>
      <c r="K8" s="17">
        <v>79.099999999999994</v>
      </c>
      <c r="L8" s="30"/>
      <c r="M8" s="30"/>
      <c r="N8" s="30"/>
      <c r="O8" s="30"/>
    </row>
    <row r="9" spans="1:15" x14ac:dyDescent="0.25">
      <c r="A9" t="s">
        <v>70</v>
      </c>
      <c r="C9" s="24">
        <v>41.68</v>
      </c>
      <c r="D9" s="24">
        <v>28.8</v>
      </c>
      <c r="E9" s="24">
        <v>85.36</v>
      </c>
      <c r="F9" s="24">
        <v>155.84</v>
      </c>
      <c r="G9" s="28"/>
      <c r="H9" s="17">
        <v>28.8</v>
      </c>
      <c r="I9" s="17">
        <v>19.899999999999999</v>
      </c>
      <c r="J9" s="17">
        <v>58.9</v>
      </c>
      <c r="K9" s="17">
        <v>107.6</v>
      </c>
      <c r="L9" s="30"/>
      <c r="M9" s="30"/>
      <c r="N9" s="30"/>
      <c r="O9" s="30"/>
    </row>
    <row r="10" spans="1:15" x14ac:dyDescent="0.25">
      <c r="A10" t="s">
        <v>71</v>
      </c>
      <c r="C10" s="24">
        <v>34.15</v>
      </c>
      <c r="D10" s="24">
        <v>19.649999999999999</v>
      </c>
      <c r="E10" s="24">
        <v>57.69</v>
      </c>
      <c r="F10" s="24">
        <v>111.49</v>
      </c>
      <c r="G10" s="28"/>
      <c r="H10" s="17">
        <v>16.2</v>
      </c>
      <c r="I10" s="17">
        <v>9.3000000000000007</v>
      </c>
      <c r="J10" s="17">
        <v>27.4</v>
      </c>
      <c r="K10" s="17">
        <v>53</v>
      </c>
      <c r="L10" s="30"/>
      <c r="M10" s="30"/>
      <c r="N10" s="30"/>
      <c r="O10" s="30"/>
    </row>
    <row r="11" spans="1:15" x14ac:dyDescent="0.25">
      <c r="A11" t="s">
        <v>72</v>
      </c>
      <c r="C11" s="24">
        <v>43.6</v>
      </c>
      <c r="D11" s="24">
        <v>27.61</v>
      </c>
      <c r="E11" s="24">
        <v>82.82</v>
      </c>
      <c r="F11" s="24">
        <v>154.03</v>
      </c>
      <c r="G11" s="28"/>
      <c r="H11" s="17">
        <v>12.8</v>
      </c>
      <c r="I11" s="17">
        <v>8.1</v>
      </c>
      <c r="J11" s="17">
        <v>24.4</v>
      </c>
      <c r="K11" s="17">
        <v>45.4</v>
      </c>
      <c r="L11" s="30"/>
      <c r="M11" s="30"/>
      <c r="N11" s="30"/>
      <c r="O11" s="30"/>
    </row>
    <row r="12" spans="1:15" x14ac:dyDescent="0.25">
      <c r="A12" t="s">
        <v>73</v>
      </c>
      <c r="C12" s="24">
        <v>47.19</v>
      </c>
      <c r="D12" s="24">
        <v>26.58</v>
      </c>
      <c r="E12" s="24">
        <v>78.23</v>
      </c>
      <c r="F12" s="24">
        <v>152</v>
      </c>
      <c r="G12" s="28"/>
      <c r="H12" s="17">
        <v>18.100000000000001</v>
      </c>
      <c r="I12" s="17">
        <v>10.199999999999999</v>
      </c>
      <c r="J12" s="17">
        <v>30</v>
      </c>
      <c r="K12" s="17">
        <v>58.3</v>
      </c>
      <c r="L12" s="30"/>
      <c r="M12" s="30"/>
      <c r="N12" s="30"/>
      <c r="O12" s="30"/>
    </row>
    <row r="13" spans="1:15" x14ac:dyDescent="0.25">
      <c r="A13" t="s">
        <v>74</v>
      </c>
      <c r="C13" s="24">
        <v>47.11</v>
      </c>
      <c r="D13" s="24">
        <v>58.03</v>
      </c>
      <c r="E13" s="24">
        <v>81.680000000000007</v>
      </c>
      <c r="F13" s="24">
        <v>186.82</v>
      </c>
      <c r="G13" s="28"/>
      <c r="H13" s="17">
        <v>6.3</v>
      </c>
      <c r="I13" s="17">
        <v>7.7</v>
      </c>
      <c r="J13" s="17">
        <v>10.9</v>
      </c>
      <c r="K13" s="17">
        <v>24.8</v>
      </c>
      <c r="L13" s="30"/>
      <c r="M13" s="30"/>
      <c r="N13" s="30"/>
      <c r="O13" s="30"/>
    </row>
    <row r="14" spans="1:15" x14ac:dyDescent="0.25">
      <c r="C14" s="24"/>
      <c r="D14" s="24"/>
      <c r="E14" s="24"/>
      <c r="F14" s="24"/>
      <c r="G14" s="23"/>
      <c r="H14" s="33"/>
      <c r="I14" s="33"/>
      <c r="J14" s="33"/>
      <c r="K14" s="33"/>
      <c r="L14" s="30"/>
      <c r="M14" s="30"/>
      <c r="N14" s="30"/>
      <c r="O14" s="30"/>
    </row>
    <row r="15" spans="1:15" x14ac:dyDescent="0.25">
      <c r="A15" s="18" t="s">
        <v>75</v>
      </c>
      <c r="C15" s="25">
        <v>41.79</v>
      </c>
      <c r="D15" s="25">
        <v>26.17</v>
      </c>
      <c r="E15" s="25">
        <v>75.930000000000007</v>
      </c>
      <c r="F15" s="25">
        <v>143.88999999999999</v>
      </c>
      <c r="G15" s="22"/>
      <c r="H15" s="19">
        <v>128.5</v>
      </c>
      <c r="I15" s="19">
        <v>80.400000000000006</v>
      </c>
      <c r="J15" s="19">
        <v>233.4</v>
      </c>
      <c r="K15" s="19">
        <v>442.3</v>
      </c>
      <c r="L15" s="30"/>
      <c r="M15" s="30"/>
      <c r="N15" s="30"/>
      <c r="O15" s="30"/>
    </row>
    <row r="17" spans="1:1" x14ac:dyDescent="0.25">
      <c r="A17" s="18" t="s">
        <v>21</v>
      </c>
    </row>
    <row r="18" spans="1:1" x14ac:dyDescent="0.25">
      <c r="A18" t="s">
        <v>112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3" spans="1:1" x14ac:dyDescent="0.25">
      <c r="A23" s="18" t="s">
        <v>27</v>
      </c>
    </row>
    <row r="24" spans="1:1" x14ac:dyDescent="0.25">
      <c r="A24" t="s">
        <v>79</v>
      </c>
    </row>
  </sheetData>
  <mergeCells count="2">
    <mergeCell ref="C3:F3"/>
    <mergeCell ref="H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L32"/>
  <sheetViews>
    <sheetView showGridLines="0" workbookViewId="0"/>
  </sheetViews>
  <sheetFormatPr defaultRowHeight="15" x14ac:dyDescent="0.25"/>
  <cols>
    <col min="1" max="1" width="13" customWidth="1"/>
    <col min="2" max="2" width="4.85546875" customWidth="1"/>
    <col min="3" max="3" width="13.28515625" customWidth="1"/>
    <col min="4" max="4" width="14" customWidth="1"/>
    <col min="5" max="6" width="15.7109375" customWidth="1"/>
    <col min="7" max="7" width="2.42578125" customWidth="1"/>
    <col min="8" max="8" width="13.28515625" customWidth="1"/>
    <col min="9" max="9" width="14" customWidth="1"/>
    <col min="10" max="10" width="12.28515625" customWidth="1"/>
    <col min="11" max="11" width="13.28515625" customWidth="1"/>
    <col min="12" max="12" width="12.28515625" customWidth="1"/>
  </cols>
  <sheetData>
    <row r="1" spans="1:12" ht="18.75" x14ac:dyDescent="0.3">
      <c r="A1" s="1" t="s">
        <v>97</v>
      </c>
    </row>
    <row r="3" spans="1:12" x14ac:dyDescent="0.25">
      <c r="C3" s="76" t="s">
        <v>80</v>
      </c>
      <c r="D3" s="76"/>
      <c r="E3" s="76"/>
      <c r="F3" s="76"/>
      <c r="G3" s="18"/>
      <c r="H3" s="76" t="s">
        <v>81</v>
      </c>
      <c r="I3" s="76"/>
      <c r="J3" s="76"/>
      <c r="K3" s="76"/>
    </row>
    <row r="4" spans="1:12" x14ac:dyDescent="0.25">
      <c r="H4" s="34"/>
      <c r="I4" s="34"/>
      <c r="J4" s="34"/>
      <c r="K4" s="34"/>
    </row>
    <row r="5" spans="1:12" x14ac:dyDescent="0.25">
      <c r="A5" s="18" t="s">
        <v>67</v>
      </c>
      <c r="B5" s="18"/>
      <c r="C5" s="22" t="s">
        <v>50</v>
      </c>
      <c r="D5" s="22" t="s">
        <v>18</v>
      </c>
      <c r="E5" s="22" t="s">
        <v>19</v>
      </c>
      <c r="F5" s="22" t="s">
        <v>20</v>
      </c>
      <c r="G5" s="22"/>
      <c r="H5" s="22" t="s">
        <v>50</v>
      </c>
      <c r="I5" s="22" t="s">
        <v>18</v>
      </c>
      <c r="J5" s="22" t="s">
        <v>19</v>
      </c>
      <c r="K5" s="22" t="s">
        <v>20</v>
      </c>
    </row>
    <row r="7" spans="1:12" x14ac:dyDescent="0.25">
      <c r="A7" t="s">
        <v>82</v>
      </c>
      <c r="C7" s="24">
        <v>163.674110488639</v>
      </c>
      <c r="D7" s="24">
        <v>22.684657418600843</v>
      </c>
      <c r="E7" s="24">
        <v>246.94690354426234</v>
      </c>
      <c r="F7" s="24">
        <v>433.30567145150223</v>
      </c>
      <c r="H7" s="17">
        <v>57</v>
      </c>
      <c r="I7" s="17">
        <v>7.9</v>
      </c>
      <c r="J7" s="17">
        <f>(K7)-(H7+I7)</f>
        <v>86</v>
      </c>
      <c r="K7" s="17">
        <v>150.9</v>
      </c>
      <c r="L7" s="35"/>
    </row>
    <row r="8" spans="1:12" x14ac:dyDescent="0.25">
      <c r="A8" t="s">
        <v>83</v>
      </c>
      <c r="C8" s="24">
        <v>48.761731277750684</v>
      </c>
      <c r="D8" s="24">
        <v>9.0219943333283208</v>
      </c>
      <c r="E8" s="24">
        <v>66.805719944407343</v>
      </c>
      <c r="F8" s="24">
        <v>124.58944555548634</v>
      </c>
      <c r="H8" s="17">
        <v>22.7</v>
      </c>
      <c r="I8" s="17">
        <v>4.2</v>
      </c>
      <c r="J8" s="17">
        <f>(K8)-(H8+I8)</f>
        <v>31.1</v>
      </c>
      <c r="K8" s="17">
        <v>58</v>
      </c>
      <c r="L8" s="35"/>
    </row>
    <row r="9" spans="1:12" x14ac:dyDescent="0.25">
      <c r="A9" t="s">
        <v>84</v>
      </c>
      <c r="C9" s="24">
        <v>71.123145871001469</v>
      </c>
      <c r="D9" s="24">
        <v>11.711040083176947</v>
      </c>
      <c r="E9" s="24">
        <v>90.260699177656477</v>
      </c>
      <c r="F9" s="24">
        <v>173.09488513183487</v>
      </c>
      <c r="H9" s="17">
        <v>24.9</v>
      </c>
      <c r="I9" s="17">
        <v>4.0999999999999996</v>
      </c>
      <c r="J9" s="17">
        <f>(K9)-(H9+I9)</f>
        <v>31.6</v>
      </c>
      <c r="K9" s="17">
        <v>60.6</v>
      </c>
      <c r="L9" s="35"/>
    </row>
    <row r="10" spans="1:12" x14ac:dyDescent="0.25">
      <c r="A10" t="s">
        <v>85</v>
      </c>
      <c r="C10" s="24">
        <v>65.263186881273313</v>
      </c>
      <c r="D10" s="24">
        <v>9.6380233790909955</v>
      </c>
      <c r="E10" s="24">
        <v>116.75776893527376</v>
      </c>
      <c r="F10" s="24">
        <v>191.65897919563807</v>
      </c>
      <c r="H10" s="17">
        <v>23.7</v>
      </c>
      <c r="I10" s="17">
        <v>3.5</v>
      </c>
      <c r="J10" s="17">
        <f>(K10)-(H10+I10)</f>
        <v>42.399999999999991</v>
      </c>
      <c r="K10" s="17">
        <v>69.599999999999994</v>
      </c>
      <c r="L10" s="35"/>
    </row>
    <row r="11" spans="1:12" x14ac:dyDescent="0.25">
      <c r="A11" t="s">
        <v>86</v>
      </c>
      <c r="C11" s="24">
        <v>65.405751660429516</v>
      </c>
      <c r="D11" s="24">
        <v>13.148578942045111</v>
      </c>
      <c r="E11" s="24">
        <v>103.16577323758472</v>
      </c>
      <c r="F11" s="24">
        <v>181.72010384005932</v>
      </c>
      <c r="H11" s="17">
        <v>19.399999999999999</v>
      </c>
      <c r="I11" s="17">
        <v>3.9</v>
      </c>
      <c r="J11" s="17">
        <f>(K11)-(H11+I11)</f>
        <v>30.6</v>
      </c>
      <c r="K11" s="17">
        <v>53.9</v>
      </c>
      <c r="L11" s="35"/>
    </row>
    <row r="12" spans="1:12" x14ac:dyDescent="0.25">
      <c r="C12" s="36"/>
      <c r="D12" s="36"/>
      <c r="E12" s="36"/>
      <c r="F12" s="36"/>
    </row>
    <row r="13" spans="1:12" x14ac:dyDescent="0.25">
      <c r="A13" s="18" t="s">
        <v>87</v>
      </c>
      <c r="C13" s="25">
        <v>80.992128903058386</v>
      </c>
      <c r="D13" s="25">
        <v>12.941193243819757</v>
      </c>
      <c r="E13" s="25">
        <v>121.57044670147627</v>
      </c>
      <c r="F13" s="25">
        <v>215.50376884835444</v>
      </c>
      <c r="G13" s="18"/>
      <c r="H13" s="19">
        <v>147.69999999999999</v>
      </c>
      <c r="I13" s="19">
        <v>23.6</v>
      </c>
      <c r="J13" s="19">
        <v>221.69999999999996</v>
      </c>
      <c r="K13" s="19">
        <v>393</v>
      </c>
    </row>
    <row r="15" spans="1:12" x14ac:dyDescent="0.25">
      <c r="A15" s="18" t="s">
        <v>21</v>
      </c>
    </row>
    <row r="16" spans="1:12" x14ac:dyDescent="0.25">
      <c r="A16" t="s">
        <v>88</v>
      </c>
    </row>
    <row r="17" spans="1:11" x14ac:dyDescent="0.25">
      <c r="A17" t="s">
        <v>89</v>
      </c>
    </row>
    <row r="18" spans="1:11" x14ac:dyDescent="0.25">
      <c r="A18" t="s">
        <v>90</v>
      </c>
    </row>
    <row r="19" spans="1:11" x14ac:dyDescent="0.25">
      <c r="A19" t="s">
        <v>91</v>
      </c>
    </row>
    <row r="20" spans="1:11" x14ac:dyDescent="0.25">
      <c r="A20" t="s">
        <v>92</v>
      </c>
    </row>
    <row r="22" spans="1:11" x14ac:dyDescent="0.25">
      <c r="A22" s="18" t="s">
        <v>27</v>
      </c>
    </row>
    <row r="23" spans="1:11" x14ac:dyDescent="0.25">
      <c r="A23" t="s">
        <v>93</v>
      </c>
    </row>
    <row r="26" spans="1:11" x14ac:dyDescent="0.25">
      <c r="C26" s="17"/>
      <c r="D26" s="17"/>
      <c r="E26" s="17"/>
      <c r="F26" s="17"/>
      <c r="H26" s="17"/>
      <c r="I26" s="17"/>
      <c r="J26" s="17"/>
      <c r="K26" s="17"/>
    </row>
    <row r="27" spans="1:11" x14ac:dyDescent="0.25">
      <c r="C27" s="17"/>
      <c r="D27" s="17"/>
      <c r="E27" s="17"/>
      <c r="F27" s="17"/>
      <c r="H27" s="17"/>
      <c r="I27" s="17"/>
      <c r="J27" s="17"/>
      <c r="K27" s="17"/>
    </row>
    <row r="28" spans="1:11" x14ac:dyDescent="0.25">
      <c r="C28" s="17"/>
      <c r="D28" s="17"/>
      <c r="E28" s="17"/>
      <c r="F28" s="17"/>
      <c r="H28" s="17"/>
      <c r="I28" s="17"/>
      <c r="J28" s="17"/>
      <c r="K28" s="17"/>
    </row>
    <row r="29" spans="1:11" x14ac:dyDescent="0.25">
      <c r="C29" s="17"/>
      <c r="D29" s="17"/>
      <c r="E29" s="17"/>
      <c r="F29" s="17"/>
      <c r="H29" s="17"/>
      <c r="I29" s="17"/>
      <c r="J29" s="17"/>
      <c r="K29" s="17"/>
    </row>
    <row r="30" spans="1:11" x14ac:dyDescent="0.25">
      <c r="C30" s="17"/>
      <c r="D30" s="17"/>
      <c r="E30" s="17"/>
      <c r="F30" s="17"/>
      <c r="H30" s="17"/>
      <c r="I30" s="17"/>
      <c r="J30" s="17"/>
      <c r="K30" s="17"/>
    </row>
    <row r="31" spans="1:11" x14ac:dyDescent="0.25">
      <c r="C31" s="33"/>
      <c r="D31" s="33"/>
      <c r="E31" s="33"/>
      <c r="F31" s="33"/>
      <c r="H31" s="17"/>
      <c r="I31" s="17"/>
      <c r="J31" s="17"/>
      <c r="K31" s="17"/>
    </row>
    <row r="32" spans="1:11" x14ac:dyDescent="0.25">
      <c r="C32" s="19"/>
      <c r="D32" s="19"/>
      <c r="E32" s="19"/>
      <c r="F32" s="19"/>
      <c r="H32" s="19"/>
      <c r="I32" s="19"/>
      <c r="J32" s="19"/>
      <c r="K32" s="19"/>
    </row>
  </sheetData>
  <mergeCells count="2">
    <mergeCell ref="C3:F3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COMP 14 - CHAPTER 4</vt:lpstr>
      <vt:lpstr>4.1</vt:lpstr>
      <vt:lpstr>4.2</vt:lpstr>
      <vt:lpstr>4.3</vt:lpstr>
      <vt:lpstr>4.4</vt:lpstr>
      <vt:lpstr>4.5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2014-12-22T10:04:58Z</dcterms:modified>
</cp:coreProperties>
</file>