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00" yWindow="2265" windowWidth="14805" windowHeight="8010" activeTab="10"/>
  </bookViews>
  <sheets>
    <sheet name="COMP 14 - CHAPTER 3" sheetId="1" r:id="rId1"/>
    <sheet name="3.1" sheetId="2" r:id="rId2"/>
    <sheet name="3.2" sheetId="3" r:id="rId3"/>
    <sheet name="3.3" sheetId="4" r:id="rId4"/>
    <sheet name="3.4" sheetId="5" r:id="rId5"/>
    <sheet name="3.5" sheetId="6" r:id="rId6"/>
    <sheet name="3.6" sheetId="7" r:id="rId7"/>
    <sheet name="3.7" sheetId="8" r:id="rId8"/>
    <sheet name="3.8" sheetId="9" r:id="rId9"/>
    <sheet name="3.9" sheetId="10" r:id="rId10"/>
    <sheet name="3.10" sheetId="12" r:id="rId11"/>
  </sheets>
  <externalReferences>
    <externalReference r:id="rId12"/>
    <externalReference r:id="rId13"/>
    <externalReference r:id="rId14"/>
    <externalReference r:id="rId15"/>
    <externalReference r:id="rId16"/>
  </externalReferences>
  <calcPr calcId="145621"/>
</workbook>
</file>

<file path=xl/calcChain.xml><?xml version="1.0" encoding="utf-8"?>
<calcChain xmlns="http://schemas.openxmlformats.org/spreadsheetml/2006/main">
  <c r="L18" i="6" l="1"/>
  <c r="L16" i="6"/>
  <c r="L15" i="6"/>
  <c r="L14" i="6"/>
  <c r="L13" i="6"/>
  <c r="L12" i="6"/>
  <c r="L11" i="6"/>
  <c r="L10" i="6"/>
  <c r="L9" i="6"/>
  <c r="L8" i="6"/>
  <c r="L7" i="6"/>
  <c r="K18" i="2" l="1"/>
  <c r="J18" i="2"/>
  <c r="I18" i="2"/>
  <c r="G18" i="2"/>
  <c r="F18" i="2"/>
  <c r="E18" i="2"/>
  <c r="D18" i="2"/>
  <c r="C18" i="2"/>
</calcChain>
</file>

<file path=xl/sharedStrings.xml><?xml version="1.0" encoding="utf-8"?>
<sst xmlns="http://schemas.openxmlformats.org/spreadsheetml/2006/main" count="221" uniqueCount="130">
  <si>
    <t>Thousands (000s)</t>
  </si>
  <si>
    <t xml:space="preserve">Prescriptions </t>
  </si>
  <si>
    <t>Digoxin and other positive inotropic drugs (2.1)</t>
  </si>
  <si>
    <t>Diuretics (2.2)</t>
  </si>
  <si>
    <t>Anti-arrhythmic drugs (2.3)</t>
  </si>
  <si>
    <t>Beta-adrenoreceptor blocking drugs (2.4)</t>
  </si>
  <si>
    <t>Antihypertensive and heart failure drugs (2.5)</t>
  </si>
  <si>
    <t>Nitrates, calcium blockers &amp; other antianginal drugs (2.6)</t>
  </si>
  <si>
    <t>Anticoagulants and protamine (2.8)</t>
  </si>
  <si>
    <t>Antiplatelet drugs (2.9)</t>
  </si>
  <si>
    <t>Anti-fibrinolytic drugs and haemostatics (2.11)</t>
  </si>
  <si>
    <t>Lipid-lowering drugs (2.12)</t>
  </si>
  <si>
    <t>All prescriptions for disease of the circulatory system</t>
  </si>
  <si>
    <t>Notes:</t>
  </si>
  <si>
    <t>The data up to 1990 are not consistent with data from 1991 onwards.  Figures up to 1990 are based on fees and on a sample of 1 in 200 prescriptions dispensed by community pharmacists and appliance contractors</t>
  </si>
  <si>
    <t xml:space="preserve"> only. Figures from 1991 are based on items and cover all prescriptions dispensed by community pharmacists, appliance contractors, dispensing doctors and prescriptions submitted by prescribing doctors for </t>
  </si>
  <si>
    <t xml:space="preserve">items personally administered. British National Formulary (BNF) codes in parentheses. </t>
  </si>
  <si>
    <t>Source:</t>
  </si>
  <si>
    <t>Office for National Statistics (2014). Prescription cost analysis 2013. Health and Social Care Information Centre, and previous editions.</t>
  </si>
  <si>
    <t xml:space="preserve">British National Formulary (BNF) codes in parentheses. </t>
  </si>
  <si>
    <t>Health Statistics and Analysis Unit (2014). Prescription cost analysis 2013. Welsh Government:Cardiff  and previous editions.</t>
  </si>
  <si>
    <t xml:space="preserve"> Thousands (000s)</t>
  </si>
  <si>
    <t>Prescriptions</t>
  </si>
  <si>
    <t>2001/02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</si>
  <si>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</si>
  <si>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</si>
  <si>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</si>
  <si>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</si>
  <si>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</si>
  <si>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</si>
  <si>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</si>
  <si>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</si>
  <si>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</si>
  <si>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 xml:space="preserve"> British National Formulary (BNF) codes in parentheses. </t>
  </si>
  <si>
    <t>ISD Scotland (2014). Prescription Cost Analysis 2013/14. NHS National Services: Edinburgh. and previous editions.</t>
  </si>
  <si>
    <t>HSC (2014). Prescription Cost Analysis  2013. Business Services Organisation: Belfast.</t>
  </si>
  <si>
    <t>England 2013</t>
  </si>
  <si>
    <t>Wales 2013</t>
  </si>
  <si>
    <t>Scotland 2013/14</t>
  </si>
  <si>
    <t>Northern Ireland 2013</t>
  </si>
  <si>
    <t>UK</t>
  </si>
  <si>
    <t>Antifibrinolytic drugs &amp; haemostatics (2.11)</t>
  </si>
  <si>
    <t>All prescriptions for disease of the cardiovascular system</t>
  </si>
  <si>
    <t xml:space="preserve">Figures are based on items and cover all prescriptions dispensed by community pharmacists, appliance contractors, dispensing doctors and prescriptions submitted by prescribing doctors for </t>
  </si>
  <si>
    <t>Office for National Statistics (2014). Prescription cost analysis 2013. The Information Centre: Leeds.</t>
  </si>
  <si>
    <t>ISD Scotland (2014). Prescription Cost Analysis 2013/14. NHS National Services: Edinburgh.</t>
  </si>
  <si>
    <t>Coronary artery 
bypass surgery (CABG)</t>
  </si>
  <si>
    <t>Percutaneous coronary interventions (PCI)</t>
  </si>
  <si>
    <t>1988*</t>
  </si>
  <si>
    <t>Operations performed in NHS hosptials and selected private hospitals are included.</t>
  </si>
  <si>
    <t>British Cardiovascular Intervention Society (2013). BCIS Audit returns . Personal communication.</t>
  </si>
  <si>
    <t>The Society for Cardiothoracic Surgery in Great Britain &amp; Ireland (2014). http://bluebook.scts.org/#ActivityRates. Accessed in March 2014</t>
  </si>
  <si>
    <t>Operation</t>
  </si>
  <si>
    <t xml:space="preserve">Isolated Aortic valve replacement </t>
  </si>
  <si>
    <t>Aortic valve replacement &amp; Coronary artery 
bypass surgery (CABG)</t>
  </si>
  <si>
    <t>Isolated  Mitral repair</t>
  </si>
  <si>
    <t>Mitral repair &amp; Coronary artery 
bypass surgery (CABG)</t>
  </si>
  <si>
    <t>Isolated  Mitral replacement</t>
  </si>
  <si>
    <t>Mitral replacement &amp; Coronary artery 
bypass surgery (CABG)</t>
  </si>
  <si>
    <t>The Society for Cardiothoracic Surgery in Great Britain &amp; Ireland (2014). http://bluebook.scts.org/#ActivityRates . Accessed in March 2014</t>
  </si>
  <si>
    <t>New registrations in 2013 - 2014</t>
  </si>
  <si>
    <t>Total</t>
  </si>
  <si>
    <t xml:space="preserve">Number </t>
  </si>
  <si>
    <t>%</t>
  </si>
  <si>
    <t>Heart transplant list</t>
  </si>
  <si>
    <t>Remained active / suspended</t>
  </si>
  <si>
    <t>Transplanted</t>
  </si>
  <si>
    <t>Removed</t>
  </si>
  <si>
    <t>Died</t>
  </si>
  <si>
    <t>Heart/lung transplant list</t>
  </si>
  <si>
    <t xml:space="preserve">Notes: </t>
  </si>
  <si>
    <t>Includes re-registrations for second or subsequent transplants</t>
  </si>
  <si>
    <t>Activities for the year ending 31 March 2014</t>
  </si>
  <si>
    <t>NHS Blood and Transplant (2014). Organ donation and transplantation. NHS</t>
  </si>
  <si>
    <t>Country</t>
  </si>
  <si>
    <t>Heart transplants</t>
  </si>
  <si>
    <t>Total heart and lung transplants</t>
  </si>
  <si>
    <t>n</t>
  </si>
  <si>
    <t>rate</t>
  </si>
  <si>
    <t>England</t>
  </si>
  <si>
    <t>Wales</t>
  </si>
  <si>
    <t>Scotland</t>
  </si>
  <si>
    <t>Nothern Ireland</t>
  </si>
  <si>
    <t xml:space="preserve">Number discharged from hospital alive </t>
  </si>
  <si>
    <t>Prescriptions used in the prevention and treatment of cardiovascular disease, England 1981 to 2013</t>
  </si>
  <si>
    <t>Prescriptions used in the prevention and treatment of cardiovascular disease, Wales 2005 to 2013</t>
  </si>
  <si>
    <t>Prescriptions used in the prevention and treatment of cardiovascular disease, Scotland 2001/02 to 2013/14</t>
  </si>
  <si>
    <t>Prescriptions used in the prevention and treatment of cardiovascular disease, Northern Ireland 2000 to 2013</t>
  </si>
  <si>
    <t>Prescriptions used in the prevention and treatment of cardiovascular disease, United Kingdom latest available year</t>
  </si>
  <si>
    <t>Number of CABGs and PCIs, United Kingdom 1977 to 2012</t>
  </si>
  <si>
    <t>Number of valve replacements and repairs, United Kingdom 2003 to 2012</t>
  </si>
  <si>
    <t>Cardiothoracic transplant list, United Kingdom 2013- 2014</t>
  </si>
  <si>
    <t>Cardiothoracic transplants and rate per million population, by country, United Kingdom 2013- 2014</t>
  </si>
  <si>
    <t>Out of hospital cardiac arrest survival data, England 2013/14</t>
  </si>
  <si>
    <t>The statistics available in this file are from Cardiovascular Disease Statistics 2014, compiled by the British Heart Foundation Centre on Population Approaches to Non-Communicable Disease Prevention, University of Oxford.</t>
  </si>
  <si>
    <t>The full report can be downloaded at:-</t>
  </si>
  <si>
    <t>Figure 3.2</t>
  </si>
  <si>
    <t>Figure 3.3</t>
  </si>
  <si>
    <t>Figure 3.4</t>
  </si>
  <si>
    <t>Figure 3.6</t>
  </si>
  <si>
    <t>Table 3.8</t>
  </si>
  <si>
    <t>Table 3.9</t>
  </si>
  <si>
    <t>Table 3.10</t>
  </si>
  <si>
    <t>Figure 3.1</t>
  </si>
  <si>
    <t>Table 3.1</t>
  </si>
  <si>
    <t>Table 3.2</t>
  </si>
  <si>
    <t>Table 3.3</t>
  </si>
  <si>
    <t>Table 3.4</t>
  </si>
  <si>
    <t>Table 3.5</t>
  </si>
  <si>
    <t>Table 3.6</t>
  </si>
  <si>
    <t>Table 3.7</t>
  </si>
  <si>
    <t>PRESCRIPTIONS</t>
  </si>
  <si>
    <t>OPERATIONS</t>
  </si>
  <si>
    <t>TRANSPLANTS</t>
  </si>
  <si>
    <t>OUT OF HOSPITAL CARDIAC ARRESTS</t>
  </si>
  <si>
    <t>Cardiovascular Disease Statistics 2014 - Chapter 3 - Treatment</t>
  </si>
  <si>
    <t>Welsh Government (2014). Prescription Cost Analysis 2013. Health Statistics and Analysis Unit: Cardiff.</t>
  </si>
  <si>
    <t xml:space="preserve">Data not available for PCIs until after 1990. </t>
  </si>
  <si>
    <t>* One centre did not make a return this year</t>
  </si>
  <si>
    <t>Patients from outside UK</t>
  </si>
  <si>
    <t>Resuscitation commenced / continued by ambulance service</t>
  </si>
  <si>
    <t>NHS England (2014).Ambulance Quality Indicators. Analytical Service (Operations): Leeds</t>
  </si>
  <si>
    <t>Overall survival</t>
  </si>
  <si>
    <t>http://www.bhf.org.uk/publications/view-publication.aspx?ps=1002326</t>
  </si>
  <si>
    <t xml:space="preserve">First time operations only. </t>
  </si>
  <si>
    <t>Cardiothoracic transplant list, United Kingdom 2013/14</t>
  </si>
  <si>
    <t>Lung transplants includes the small number (8) of heart/lung transplants performed.</t>
  </si>
  <si>
    <t xml:space="preserve">UK rates exclude the patients who live outside the UK and one patient with unknown address.  </t>
  </si>
  <si>
    <t xml:space="preserve">Number of patients </t>
  </si>
  <si>
    <t>Proportion dischard from hospital alive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</si>
</sst>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[$-10409]#,##0.000;\(#,##0.000\)"/>
    <numFmt numFmtId="166" formatCode="###,###,###,###,###"/>
    <numFmt numFmtId="168" formatCode="#,##0.0"/>
    <numFmt numFmtId="169" formatCode="#,##0_ ;\-#,##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Arial"/>
      <family val="2"/>
    </font>
    <font>
      <sz val="10"/>
      <color indexed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0"/>
      <name val="MS Sans Serif"/>
      <family val="2"/>
    </font>
    <font>
      <u/>
      <sz val="11"/>
      <color theme="1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 applyProtection="1"/>
    <xf numFmtId="164" fontId="4" fillId="0" borderId="0" xfId="0" applyNumberFormat="1" applyFont="1"/>
    <xf numFmtId="3" fontId="4" fillId="0" borderId="0" xfId="0" applyNumberFormat="1" applyFont="1"/>
    <xf numFmtId="0" fontId="5" fillId="0" borderId="0" xfId="0" applyFont="1"/>
    <xf numFmtId="164" fontId="5" fillId="0" borderId="0" xfId="0" applyNumberFormat="1" applyFont="1" applyProtection="1"/>
    <xf numFmtId="164" fontId="5" fillId="0" borderId="0" xfId="0" applyNumberFormat="1" applyFont="1"/>
    <xf numFmtId="3" fontId="5" fillId="0" borderId="0" xfId="0" applyNumberFormat="1" applyFont="1"/>
    <xf numFmtId="1" fontId="4" fillId="0" borderId="0" xfId="0" applyNumberFormat="1" applyFont="1" applyAlignment="1" applyProtection="1">
      <alignment horizontal="right"/>
    </xf>
    <xf numFmtId="1" fontId="4" fillId="0" borderId="0" xfId="0" applyNumberFormat="1" applyFont="1" applyAlignment="1">
      <alignment horizontal="right"/>
    </xf>
    <xf numFmtId="1" fontId="4" fillId="0" borderId="0" xfId="0" applyNumberFormat="1" applyFont="1"/>
    <xf numFmtId="0" fontId="5" fillId="0" borderId="0" xfId="0" applyFont="1" applyAlignment="1">
      <alignment wrapText="1"/>
    </xf>
    <xf numFmtId="3" fontId="5" fillId="0" borderId="0" xfId="0" applyNumberFormat="1" applyFont="1" applyBorder="1" applyAlignment="1">
      <alignment horizontal="right"/>
    </xf>
    <xf numFmtId="38" fontId="5" fillId="0" borderId="0" xfId="1" applyNumberFormat="1" applyFont="1"/>
    <xf numFmtId="3" fontId="5" fillId="0" borderId="0" xfId="0" applyNumberFormat="1" applyFont="1" applyAlignment="1">
      <alignment horizontal="right"/>
    </xf>
    <xf numFmtId="3" fontId="8" fillId="0" borderId="0" xfId="3" applyNumberFormat="1" applyFont="1" applyFill="1" applyBorder="1" applyAlignment="1">
      <alignment horizontal="right" wrapText="1"/>
    </xf>
    <xf numFmtId="3" fontId="5" fillId="0" borderId="0" xfId="0" applyNumberFormat="1" applyFont="1" applyFill="1" applyBorder="1"/>
    <xf numFmtId="0" fontId="5" fillId="0" borderId="0" xfId="0" applyFont="1" applyAlignment="1">
      <alignment horizontal="left" vertical="top" wrapText="1"/>
    </xf>
    <xf numFmtId="38" fontId="4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9" fillId="0" borderId="0" xfId="0" applyFont="1"/>
    <xf numFmtId="164" fontId="9" fillId="0" borderId="0" xfId="0" applyNumberFormat="1" applyFont="1" applyAlignment="1" applyProtection="1"/>
    <xf numFmtId="0" fontId="9" fillId="0" borderId="0" xfId="0" applyFont="1" applyAlignment="1"/>
    <xf numFmtId="0" fontId="9" fillId="0" borderId="0" xfId="0" applyFont="1" applyAlignment="1">
      <alignment wrapText="1"/>
    </xf>
    <xf numFmtId="164" fontId="5" fillId="0" borderId="0" xfId="0" applyNumberFormat="1" applyFont="1" applyAlignment="1" applyProtection="1">
      <alignment horizontal="left"/>
    </xf>
    <xf numFmtId="0" fontId="7" fillId="0" borderId="0" xfId="0" applyFont="1" applyAlignment="1" applyProtection="1">
      <alignment vertical="top" wrapText="1" readingOrder="1"/>
      <protection locked="0"/>
    </xf>
    <xf numFmtId="0" fontId="7" fillId="0" borderId="0" xfId="0" applyFont="1" applyAlignment="1" applyProtection="1">
      <alignment horizontal="center" vertical="top" wrapText="1" readingOrder="1"/>
      <protection locked="0"/>
    </xf>
    <xf numFmtId="165" fontId="7" fillId="0" borderId="0" xfId="0" applyNumberFormat="1" applyFont="1" applyAlignment="1" applyProtection="1">
      <alignment horizontal="right" vertical="top" wrapText="1" readingOrder="1"/>
      <protection locked="0"/>
    </xf>
    <xf numFmtId="3" fontId="4" fillId="0" borderId="0" xfId="0" applyNumberFormat="1" applyFont="1" applyAlignment="1">
      <alignment horizontal="right"/>
    </xf>
    <xf numFmtId="1" fontId="4" fillId="0" borderId="0" xfId="0" applyNumberFormat="1" applyFont="1" applyBorder="1" applyAlignment="1">
      <alignment horizontal="right"/>
    </xf>
    <xf numFmtId="3" fontId="8" fillId="0" borderId="0" xfId="3" applyNumberFormat="1" applyFont="1" applyFill="1" applyBorder="1" applyAlignment="1">
      <alignment horizontal="right"/>
    </xf>
    <xf numFmtId="3" fontId="4" fillId="0" borderId="0" xfId="0" applyNumberFormat="1" applyFont="1" applyFill="1" applyBorder="1"/>
    <xf numFmtId="0" fontId="10" fillId="0" borderId="0" xfId="0" applyFont="1"/>
    <xf numFmtId="3" fontId="10" fillId="0" borderId="0" xfId="0" applyNumberFormat="1" applyFont="1"/>
    <xf numFmtId="3" fontId="10" fillId="0" borderId="0" xfId="0" applyNumberFormat="1" applyFont="1" applyAlignment="1">
      <alignment horizontal="right" vertical="center"/>
    </xf>
    <xf numFmtId="9" fontId="10" fillId="0" borderId="0" xfId="2" applyFont="1"/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/>
    <xf numFmtId="1" fontId="5" fillId="0" borderId="0" xfId="0" applyNumberFormat="1" applyFont="1" applyBorder="1"/>
    <xf numFmtId="1" fontId="5" fillId="0" borderId="0" xfId="0" applyNumberFormat="1" applyFont="1"/>
    <xf numFmtId="166" fontId="0" fillId="0" borderId="0" xfId="0" quotePrefix="1" applyNumberFormat="1"/>
    <xf numFmtId="0" fontId="4" fillId="0" borderId="0" xfId="0" applyFont="1" applyAlignment="1"/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left"/>
    </xf>
    <xf numFmtId="3" fontId="8" fillId="0" borderId="0" xfId="0" applyNumberFormat="1" applyFont="1"/>
    <xf numFmtId="0" fontId="11" fillId="0" borderId="0" xfId="0" applyFont="1"/>
    <xf numFmtId="3" fontId="11" fillId="0" borderId="0" xfId="0" applyNumberFormat="1" applyFont="1"/>
    <xf numFmtId="3" fontId="9" fillId="0" borderId="0" xfId="0" applyNumberFormat="1" applyFont="1"/>
    <xf numFmtId="0" fontId="5" fillId="0" borderId="0" xfId="0" applyFont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0" fillId="0" borderId="0" xfId="0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right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2" fillId="0" borderId="0" xfId="0" applyFont="1" applyAlignment="1">
      <alignment vertical="center"/>
    </xf>
    <xf numFmtId="0" fontId="20" fillId="0" borderId="0" xfId="0" applyFont="1" applyAlignment="1">
      <alignment wrapText="1"/>
    </xf>
    <xf numFmtId="0" fontId="20" fillId="0" borderId="0" xfId="0" applyFont="1"/>
    <xf numFmtId="0" fontId="23" fillId="0" borderId="0" xfId="0" applyFont="1"/>
    <xf numFmtId="0" fontId="5" fillId="0" borderId="0" xfId="0" applyFont="1" applyAlignment="1">
      <alignment horizontal="right"/>
    </xf>
    <xf numFmtId="164" fontId="20" fillId="0" borderId="0" xfId="0" applyNumberFormat="1" applyFont="1" applyAlignment="1" applyProtection="1">
      <alignment horizontal="right"/>
    </xf>
    <xf numFmtId="0" fontId="24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/>
    <xf numFmtId="0" fontId="21" fillId="3" borderId="0" xfId="0" applyFont="1" applyFill="1"/>
    <xf numFmtId="0" fontId="2" fillId="3" borderId="0" xfId="0" applyFont="1" applyFill="1"/>
    <xf numFmtId="0" fontId="0" fillId="3" borderId="0" xfId="0" applyFont="1" applyFill="1"/>
    <xf numFmtId="0" fontId="0" fillId="0" borderId="0" xfId="0" applyFont="1"/>
    <xf numFmtId="0" fontId="26" fillId="0" borderId="0" xfId="5" applyFont="1" applyAlignment="1" applyProtection="1"/>
    <xf numFmtId="0" fontId="0" fillId="4" borderId="0" xfId="0" applyFont="1" applyFill="1"/>
    <xf numFmtId="0" fontId="21" fillId="4" borderId="0" xfId="5" applyFont="1" applyFill="1" applyAlignment="1" applyProtection="1"/>
    <xf numFmtId="0" fontId="26" fillId="4" borderId="0" xfId="5" applyFont="1" applyFill="1" applyAlignment="1" applyProtection="1"/>
    <xf numFmtId="0" fontId="0" fillId="0" borderId="0" xfId="0" applyFont="1" applyFill="1"/>
    <xf numFmtId="0" fontId="21" fillId="5" borderId="0" xfId="5" applyFont="1" applyFill="1" applyAlignment="1" applyProtection="1"/>
    <xf numFmtId="0" fontId="26" fillId="5" borderId="0" xfId="5" applyFont="1" applyFill="1" applyAlignment="1" applyProtection="1"/>
    <xf numFmtId="0" fontId="0" fillId="5" borderId="0" xfId="0" applyFont="1" applyFill="1"/>
    <xf numFmtId="0" fontId="21" fillId="6" borderId="0" xfId="5" applyFont="1" applyFill="1" applyAlignment="1" applyProtection="1"/>
    <xf numFmtId="0" fontId="26" fillId="6" borderId="0" xfId="5" applyFont="1" applyFill="1" applyAlignment="1" applyProtection="1"/>
    <xf numFmtId="0" fontId="0" fillId="6" borderId="0" xfId="0" applyFont="1" applyFill="1"/>
    <xf numFmtId="0" fontId="8" fillId="0" borderId="0" xfId="4" applyFont="1" applyFill="1" applyBorder="1" applyAlignment="1">
      <alignment horizontal="right" wrapText="1"/>
    </xf>
    <xf numFmtId="164" fontId="21" fillId="0" borderId="0" xfId="0" applyNumberFormat="1" applyFont="1" applyAlignment="1" applyProtection="1">
      <alignment wrapText="1"/>
    </xf>
    <xf numFmtId="168" fontId="16" fillId="0" borderId="0" xfId="0" applyNumberFormat="1" applyFont="1" applyAlignment="1">
      <alignment horizontal="right"/>
    </xf>
    <xf numFmtId="0" fontId="1" fillId="0" borderId="0" xfId="0" applyFont="1" applyAlignment="1"/>
    <xf numFmtId="0" fontId="1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164" fontId="4" fillId="0" borderId="0" xfId="0" applyNumberFormat="1" applyFont="1" applyAlignment="1" applyProtection="1">
      <alignment horizontal="center"/>
    </xf>
    <xf numFmtId="164" fontId="4" fillId="0" borderId="0" xfId="0" applyNumberFormat="1" applyFont="1" applyAlignment="1" applyProtection="1">
      <alignment wrapText="1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21" fillId="0" borderId="0" xfId="0" applyNumberFormat="1" applyFont="1" applyAlignment="1" applyProtection="1">
      <alignment wrapText="1"/>
    </xf>
    <xf numFmtId="0" fontId="20" fillId="0" borderId="0" xfId="0" applyFont="1" applyAlignment="1">
      <alignment wrapText="1"/>
    </xf>
    <xf numFmtId="0" fontId="4" fillId="0" borderId="0" xfId="0" applyNumberFormat="1" applyFont="1"/>
    <xf numFmtId="0" fontId="12" fillId="0" borderId="0" xfId="0" applyNumberFormat="1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27" fillId="0" borderId="0" xfId="0" applyFont="1"/>
    <xf numFmtId="0" fontId="27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169" fontId="20" fillId="0" borderId="0" xfId="1" applyNumberFormat="1" applyFont="1" applyAlignment="1" applyProtection="1">
      <alignment horizontal="right"/>
    </xf>
  </cellXfs>
  <cellStyles count="6">
    <cellStyle name="Comma" xfId="1" builtinId="3"/>
    <cellStyle name="Hyperlink" xfId="5" builtinId="8"/>
    <cellStyle name="Normal" xfId="0" builtinId="0"/>
    <cellStyle name="Normal_Sheet3" xfId="4"/>
    <cellStyle name="Normal_Totals for BNF Sections_1" xfId="3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5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>
                <a:latin typeface="+mn-lt"/>
              </a:rPr>
              <a:t>Prescriptions used in the prevention and treatment of CVD, England 1995 to 2013</a:t>
            </a:r>
          </a:p>
        </c:rich>
      </c:tx>
      <c:layout>
        <c:manualLayout>
          <c:xMode val="edge"/>
          <c:yMode val="edge"/>
          <c:x val="0.11764705882352942"/>
          <c:y val="2.03804347826086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9204639602337E-2"/>
          <c:y val="0.18478260869565216"/>
          <c:w val="0.86081193040596515"/>
          <c:h val="0.68523550724637694"/>
        </c:manualLayout>
      </c:layout>
      <c:lineChart>
        <c:grouping val="standard"/>
        <c:varyColors val="0"/>
        <c:ser>
          <c:idx val="0"/>
          <c:order val="0"/>
          <c:tx>
            <c:strRef>
              <c:f>[1]DataforFIG!$A$2</c:f>
              <c:strCache>
                <c:ptCount val="1"/>
                <c:pt idx="0">
                  <c:v>Anti-arrhythmic drugs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[1]DataforFIG!$P$1:$AH$1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[1]DataforFIG!$P$2:$AH$2</c:f>
              <c:numCache>
                <c:formatCode>General</c:formatCode>
                <c:ptCount val="19"/>
                <c:pt idx="0">
                  <c:v>749.6</c:v>
                </c:pt>
                <c:pt idx="1">
                  <c:v>840</c:v>
                </c:pt>
                <c:pt idx="2">
                  <c:v>941</c:v>
                </c:pt>
                <c:pt idx="3">
                  <c:v>1047.4000000000001</c:v>
                </c:pt>
                <c:pt idx="4">
                  <c:v>1138</c:v>
                </c:pt>
                <c:pt idx="5">
                  <c:v>1213.9000000000001</c:v>
                </c:pt>
                <c:pt idx="6">
                  <c:v>1292</c:v>
                </c:pt>
                <c:pt idx="7">
                  <c:v>1337.5429999999994</c:v>
                </c:pt>
                <c:pt idx="8">
                  <c:v>1343</c:v>
                </c:pt>
                <c:pt idx="9">
                  <c:v>1325</c:v>
                </c:pt>
                <c:pt idx="10">
                  <c:v>1292</c:v>
                </c:pt>
                <c:pt idx="11">
                  <c:v>1265</c:v>
                </c:pt>
                <c:pt idx="12">
                  <c:v>1247</c:v>
                </c:pt>
                <c:pt idx="13">
                  <c:v>1226.2</c:v>
                </c:pt>
                <c:pt idx="14">
                  <c:v>1188</c:v>
                </c:pt>
                <c:pt idx="15">
                  <c:v>1174</c:v>
                </c:pt>
                <c:pt idx="16">
                  <c:v>1156</c:v>
                </c:pt>
                <c:pt idx="17">
                  <c:v>1129</c:v>
                </c:pt>
                <c:pt idx="18">
                  <c:v>1107.2429999999999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[1]DataforFIG!$A$3</c:f>
              <c:strCache>
                <c:ptCount val="1"/>
                <c:pt idx="0">
                  <c:v>Antiplatelet drugs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[1]DataforFIG!$P$1:$AH$1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[1]DataforFIG!$P$3:$AH$3</c:f>
              <c:numCache>
                <c:formatCode>General</c:formatCode>
                <c:ptCount val="19"/>
                <c:pt idx="0">
                  <c:v>7614.9</c:v>
                </c:pt>
                <c:pt idx="1">
                  <c:v>9002</c:v>
                </c:pt>
                <c:pt idx="2">
                  <c:v>10376.1</c:v>
                </c:pt>
                <c:pt idx="3">
                  <c:v>12172.8</c:v>
                </c:pt>
                <c:pt idx="4">
                  <c:v>14642</c:v>
                </c:pt>
                <c:pt idx="5">
                  <c:v>16551.5</c:v>
                </c:pt>
                <c:pt idx="6">
                  <c:v>18891</c:v>
                </c:pt>
                <c:pt idx="7">
                  <c:v>21601.231000000003</c:v>
                </c:pt>
                <c:pt idx="8">
                  <c:v>24428</c:v>
                </c:pt>
                <c:pt idx="9">
                  <c:v>27356</c:v>
                </c:pt>
                <c:pt idx="10">
                  <c:v>30218</c:v>
                </c:pt>
                <c:pt idx="11">
                  <c:v>32779</c:v>
                </c:pt>
                <c:pt idx="12">
                  <c:v>35382</c:v>
                </c:pt>
                <c:pt idx="13">
                  <c:v>38124</c:v>
                </c:pt>
                <c:pt idx="14">
                  <c:v>39107</c:v>
                </c:pt>
                <c:pt idx="15">
                  <c:v>38182</c:v>
                </c:pt>
                <c:pt idx="16">
                  <c:v>38351</c:v>
                </c:pt>
                <c:pt idx="17">
                  <c:v>38603</c:v>
                </c:pt>
                <c:pt idx="18">
                  <c:v>38661.309000000001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[1]DataforFIG!$A$4</c:f>
              <c:strCache>
                <c:ptCount val="1"/>
                <c:pt idx="0">
                  <c:v>Antihypertensive and heart failure drugs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[1]DataforFIG!$P$1:$AH$1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[1]DataforFIG!$P$4:$AH$4</c:f>
              <c:numCache>
                <c:formatCode>General</c:formatCode>
                <c:ptCount val="19"/>
                <c:pt idx="0">
                  <c:v>10631.3</c:v>
                </c:pt>
                <c:pt idx="1">
                  <c:v>12125</c:v>
                </c:pt>
                <c:pt idx="2">
                  <c:v>13562.3</c:v>
                </c:pt>
                <c:pt idx="3">
                  <c:v>15450.000000000002</c:v>
                </c:pt>
                <c:pt idx="4">
                  <c:v>17942</c:v>
                </c:pt>
                <c:pt idx="5">
                  <c:v>21074.799999999999</c:v>
                </c:pt>
                <c:pt idx="6">
                  <c:v>25047</c:v>
                </c:pt>
                <c:pt idx="7">
                  <c:v>29590.722999999994</c:v>
                </c:pt>
                <c:pt idx="8">
                  <c:v>33788</c:v>
                </c:pt>
                <c:pt idx="9">
                  <c:v>38580</c:v>
                </c:pt>
                <c:pt idx="10">
                  <c:v>42865</c:v>
                </c:pt>
                <c:pt idx="11">
                  <c:v>47742</c:v>
                </c:pt>
                <c:pt idx="12">
                  <c:v>53634</c:v>
                </c:pt>
                <c:pt idx="13">
                  <c:v>57822.5</c:v>
                </c:pt>
                <c:pt idx="14">
                  <c:v>60838</c:v>
                </c:pt>
                <c:pt idx="15">
                  <c:v>63571</c:v>
                </c:pt>
                <c:pt idx="16">
                  <c:v>65449</c:v>
                </c:pt>
                <c:pt idx="17">
                  <c:v>67184</c:v>
                </c:pt>
                <c:pt idx="18">
                  <c:v>68651.851000000053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[1]DataforFIG!$A$5</c:f>
              <c:strCache>
                <c:ptCount val="1"/>
                <c:pt idx="0">
                  <c:v>Lipid lowering drugs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[1]DataforFIG!$P$1:$AH$1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[1]DataforFIG!$P$5:$AH$5</c:f>
              <c:numCache>
                <c:formatCode>General</c:formatCode>
                <c:ptCount val="19"/>
                <c:pt idx="0">
                  <c:v>2215.9</c:v>
                </c:pt>
                <c:pt idx="1">
                  <c:v>3138</c:v>
                </c:pt>
                <c:pt idx="2">
                  <c:v>4397.5</c:v>
                </c:pt>
                <c:pt idx="3">
                  <c:v>5981.5</c:v>
                </c:pt>
                <c:pt idx="4">
                  <c:v>7926</c:v>
                </c:pt>
                <c:pt idx="5">
                  <c:v>10331</c:v>
                </c:pt>
                <c:pt idx="6">
                  <c:v>13523</c:v>
                </c:pt>
                <c:pt idx="7">
                  <c:v>17603.906000000003</c:v>
                </c:pt>
                <c:pt idx="8">
                  <c:v>22655</c:v>
                </c:pt>
                <c:pt idx="9">
                  <c:v>29444</c:v>
                </c:pt>
                <c:pt idx="10">
                  <c:v>35568</c:v>
                </c:pt>
                <c:pt idx="11">
                  <c:v>42098</c:v>
                </c:pt>
                <c:pt idx="12">
                  <c:v>47412</c:v>
                </c:pt>
                <c:pt idx="13">
                  <c:v>52189.5</c:v>
                </c:pt>
                <c:pt idx="14">
                  <c:v>56452</c:v>
                </c:pt>
                <c:pt idx="15">
                  <c:v>59550</c:v>
                </c:pt>
                <c:pt idx="16">
                  <c:v>61649</c:v>
                </c:pt>
                <c:pt idx="17">
                  <c:v>64399</c:v>
                </c:pt>
                <c:pt idx="18">
                  <c:v>66795.436999999991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40640"/>
        <c:axId val="137971200"/>
      </c:lineChart>
      <c:catAx>
        <c:axId val="13744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97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97120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prescriptions (000s)</a:t>
                </a:r>
              </a:p>
            </c:rich>
          </c:tx>
          <c:layout>
            <c:manualLayout>
              <c:xMode val="edge"/>
              <c:yMode val="edge"/>
              <c:x val="1.0770505385252703E-2"/>
              <c:y val="0.365489130434782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406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629660314830167"/>
          <c:y val="0.23557670184843915"/>
          <c:w val="0.26512013256006628"/>
          <c:h val="0.2324429552688892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5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>
                <a:latin typeface="+mn-lt"/>
              </a:rPr>
              <a:t>Prescriptions used in the prevention and treatment of CVD, Wales 2005 to 2013</a:t>
            </a:r>
          </a:p>
        </c:rich>
      </c:tx>
      <c:layout>
        <c:manualLayout>
          <c:xMode val="edge"/>
          <c:yMode val="edge"/>
          <c:x val="0.11764705882352942"/>
          <c:y val="2.03804347826086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9204639602337E-2"/>
          <c:y val="0.18478260869565216"/>
          <c:w val="0.86081193040596515"/>
          <c:h val="0.68523550724637694"/>
        </c:manualLayout>
      </c:layout>
      <c:lineChart>
        <c:grouping val="standard"/>
        <c:varyColors val="0"/>
        <c:ser>
          <c:idx val="0"/>
          <c:order val="0"/>
          <c:tx>
            <c:strRef>
              <c:f>[2]DataforFIG!$A$2</c:f>
              <c:strCache>
                <c:ptCount val="1"/>
                <c:pt idx="0">
                  <c:v>Anti-arrhythmic drugs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[2]DataforFIG!$B$1:$J$1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[2]DataforFIG!$B$2:$J$2</c:f>
              <c:numCache>
                <c:formatCode>General</c:formatCode>
                <c:ptCount val="9"/>
                <c:pt idx="0">
                  <c:v>99.23</c:v>
                </c:pt>
                <c:pt idx="1">
                  <c:v>93.938000000000002</c:v>
                </c:pt>
                <c:pt idx="2">
                  <c:v>87.248000000000005</c:v>
                </c:pt>
                <c:pt idx="3">
                  <c:v>81.146000000000001</c:v>
                </c:pt>
                <c:pt idx="4">
                  <c:v>74.590999999999994</c:v>
                </c:pt>
                <c:pt idx="5">
                  <c:v>68.295000000000002</c:v>
                </c:pt>
                <c:pt idx="6">
                  <c:v>64.076999999999998</c:v>
                </c:pt>
                <c:pt idx="7">
                  <c:v>62.076000000000001</c:v>
                </c:pt>
                <c:pt idx="8">
                  <c:v>60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[2]DataforFIG!$A$3</c:f>
              <c:strCache>
                <c:ptCount val="1"/>
                <c:pt idx="0">
                  <c:v>Antiplatelet drugs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[2]DataforFIG!$B$1:$J$1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[2]DataforFIG!$B$3:$J$3</c:f>
              <c:numCache>
                <c:formatCode>General</c:formatCode>
                <c:ptCount val="9"/>
                <c:pt idx="0">
                  <c:v>2563.2109999999998</c:v>
                </c:pt>
                <c:pt idx="1">
                  <c:v>2716.355</c:v>
                </c:pt>
                <c:pt idx="2">
                  <c:v>2846.16</c:v>
                </c:pt>
                <c:pt idx="3">
                  <c:v>3010.893</c:v>
                </c:pt>
                <c:pt idx="4">
                  <c:v>3045.4189999999999</c:v>
                </c:pt>
                <c:pt idx="5">
                  <c:v>2933.1860000000001</c:v>
                </c:pt>
                <c:pt idx="6">
                  <c:v>2904.8150000000001</c:v>
                </c:pt>
                <c:pt idx="7">
                  <c:v>2889.62</c:v>
                </c:pt>
                <c:pt idx="8">
                  <c:v>2859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[2]DataforFIG!$A$4</c:f>
              <c:strCache>
                <c:ptCount val="1"/>
                <c:pt idx="0">
                  <c:v>Antihypertensive and heart failure drugs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[2]DataforFIG!$B$1:$J$1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[2]DataforFIG!$B$4:$J$4</c:f>
              <c:numCache>
                <c:formatCode>General</c:formatCode>
                <c:ptCount val="9"/>
                <c:pt idx="0">
                  <c:v>3441.9989999999998</c:v>
                </c:pt>
                <c:pt idx="1">
                  <c:v>3774.0030000000002</c:v>
                </c:pt>
                <c:pt idx="2">
                  <c:v>4124.34</c:v>
                </c:pt>
                <c:pt idx="3">
                  <c:v>4402.4949999999999</c:v>
                </c:pt>
                <c:pt idx="4">
                  <c:v>4600.9350000000004</c:v>
                </c:pt>
                <c:pt idx="5">
                  <c:v>4781.1670000000004</c:v>
                </c:pt>
                <c:pt idx="6">
                  <c:v>4920.1289999999999</c:v>
                </c:pt>
                <c:pt idx="7">
                  <c:v>5063.1760000000004</c:v>
                </c:pt>
                <c:pt idx="8">
                  <c:v>5173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[2]DataforFIG!$A$5</c:f>
              <c:strCache>
                <c:ptCount val="1"/>
                <c:pt idx="0">
                  <c:v>Lipid lowering drugs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[2]DataforFIG!$B$1:$J$1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[2]DataforFIG!$B$5:$J$5</c:f>
              <c:numCache>
                <c:formatCode>General</c:formatCode>
                <c:ptCount val="9"/>
                <c:pt idx="0">
                  <c:v>3102.5390000000002</c:v>
                </c:pt>
                <c:pt idx="1">
                  <c:v>3626.038</c:v>
                </c:pt>
                <c:pt idx="2">
                  <c:v>3984.7040000000002</c:v>
                </c:pt>
                <c:pt idx="3">
                  <c:v>4297.2719999999999</c:v>
                </c:pt>
                <c:pt idx="4">
                  <c:v>4561.9570000000003</c:v>
                </c:pt>
                <c:pt idx="5">
                  <c:v>4693.2129999999997</c:v>
                </c:pt>
                <c:pt idx="6">
                  <c:v>4787.7629999999999</c:v>
                </c:pt>
                <c:pt idx="7">
                  <c:v>4955.99</c:v>
                </c:pt>
                <c:pt idx="8">
                  <c:v>5076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67648"/>
        <c:axId val="137869568"/>
      </c:lineChart>
      <c:catAx>
        <c:axId val="13786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86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86956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prescriptions (000s)</a:t>
                </a:r>
              </a:p>
            </c:rich>
          </c:tx>
          <c:layout>
            <c:manualLayout>
              <c:xMode val="edge"/>
              <c:yMode val="edge"/>
              <c:x val="1.0770505385252703E-2"/>
              <c:y val="0.365489130434782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867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598247902371725"/>
          <c:y val="0.18991987715992087"/>
          <c:w val="0.26512013256006628"/>
          <c:h val="0.1331521739130433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5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>
                <a:latin typeface="+mn-lt"/>
              </a:rPr>
              <a:t>Prescriptions used in the prevention and treatment of CVD, Scotland 2001 to 2013</a:t>
            </a:r>
          </a:p>
        </c:rich>
      </c:tx>
      <c:layout>
        <c:manualLayout>
          <c:xMode val="edge"/>
          <c:yMode val="edge"/>
          <c:x val="0.12178081029524442"/>
          <c:y val="2.03804313989317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9204639602337E-2"/>
          <c:y val="0.18478260869565216"/>
          <c:w val="0.86081193040596515"/>
          <c:h val="0.68523550724637694"/>
        </c:manualLayout>
      </c:layout>
      <c:lineChart>
        <c:grouping val="standard"/>
        <c:varyColors val="0"/>
        <c:ser>
          <c:idx val="0"/>
          <c:order val="0"/>
          <c:tx>
            <c:strRef>
              <c:f>[3]DataforFIG!$A$2</c:f>
              <c:strCache>
                <c:ptCount val="1"/>
                <c:pt idx="0">
                  <c:v>Anti-arrhythmic drugs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[3]DataforFIG!$B$1:$N$1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[3]DataforFIG!$B$2:$N$2</c:f>
              <c:numCache>
                <c:formatCode>General</c:formatCode>
                <c:ptCount val="13"/>
                <c:pt idx="0">
                  <c:v>102.271</c:v>
                </c:pt>
                <c:pt idx="1">
                  <c:v>105.05800000000001</c:v>
                </c:pt>
                <c:pt idx="2">
                  <c:v>99.424000000000007</c:v>
                </c:pt>
                <c:pt idx="3">
                  <c:v>93.32</c:v>
                </c:pt>
                <c:pt idx="4">
                  <c:v>89.935000000000002</c:v>
                </c:pt>
                <c:pt idx="5">
                  <c:v>85.311999999999998</c:v>
                </c:pt>
                <c:pt idx="6">
                  <c:v>80.760000000000005</c:v>
                </c:pt>
                <c:pt idx="7">
                  <c:v>77.447999999999993</c:v>
                </c:pt>
                <c:pt idx="8">
                  <c:v>72.707999999999998</c:v>
                </c:pt>
                <c:pt idx="9">
                  <c:v>70.491</c:v>
                </c:pt>
                <c:pt idx="10">
                  <c:v>71</c:v>
                </c:pt>
                <c:pt idx="11">
                  <c:v>68.62</c:v>
                </c:pt>
                <c:pt idx="12">
                  <c:v>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[3]DataforFIG!$A$3</c:f>
              <c:strCache>
                <c:ptCount val="1"/>
                <c:pt idx="0">
                  <c:v>Antiplatelet drugs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[3]DataforFIG!$B$1:$N$1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[3]DataforFIG!$B$3:$N$3</c:f>
              <c:numCache>
                <c:formatCode>General</c:formatCode>
                <c:ptCount val="13"/>
                <c:pt idx="0">
                  <c:v>2461.3449999999998</c:v>
                </c:pt>
                <c:pt idx="1">
                  <c:v>2739.201</c:v>
                </c:pt>
                <c:pt idx="2">
                  <c:v>2991.4140000000002</c:v>
                </c:pt>
                <c:pt idx="3">
                  <c:v>3221.1010000000001</c:v>
                </c:pt>
                <c:pt idx="4">
                  <c:v>3447.761</c:v>
                </c:pt>
                <c:pt idx="5">
                  <c:v>3545.4340000000002</c:v>
                </c:pt>
                <c:pt idx="6">
                  <c:v>3651.9409999999998</c:v>
                </c:pt>
                <c:pt idx="7">
                  <c:v>3743.41</c:v>
                </c:pt>
                <c:pt idx="8">
                  <c:v>3723.6819999999998</c:v>
                </c:pt>
                <c:pt idx="9">
                  <c:v>3576.5050000000001</c:v>
                </c:pt>
                <c:pt idx="10">
                  <c:v>3506</c:v>
                </c:pt>
                <c:pt idx="11">
                  <c:v>3404.2719999999999</c:v>
                </c:pt>
                <c:pt idx="12">
                  <c:v>3295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[3]DataforFIG!$A$4</c:f>
              <c:strCache>
                <c:ptCount val="1"/>
                <c:pt idx="0">
                  <c:v>Antihypertensive and heart failure drugs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[3]DataforFIG!$B$1:$N$1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[3]DataforFIG!$B$4:$N$4</c:f>
              <c:numCache>
                <c:formatCode>General</c:formatCode>
                <c:ptCount val="13"/>
                <c:pt idx="0">
                  <c:v>2298.29</c:v>
                </c:pt>
                <c:pt idx="1">
                  <c:v>2699.0819999999999</c:v>
                </c:pt>
                <c:pt idx="2">
                  <c:v>3034.413</c:v>
                </c:pt>
                <c:pt idx="3">
                  <c:v>3426.6509999999998</c:v>
                </c:pt>
                <c:pt idx="4">
                  <c:v>3777.2190000000001</c:v>
                </c:pt>
                <c:pt idx="5">
                  <c:v>4126.5510000000004</c:v>
                </c:pt>
                <c:pt idx="6">
                  <c:v>4461.8639999999996</c:v>
                </c:pt>
                <c:pt idx="7">
                  <c:v>4693.2700000000004</c:v>
                </c:pt>
                <c:pt idx="8">
                  <c:v>4874.5050000000001</c:v>
                </c:pt>
                <c:pt idx="9">
                  <c:v>4964.6229999999996</c:v>
                </c:pt>
                <c:pt idx="10">
                  <c:v>5045</c:v>
                </c:pt>
                <c:pt idx="11">
                  <c:v>5095.183</c:v>
                </c:pt>
                <c:pt idx="12">
                  <c:v>5160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[3]DataforFIG!$A$5</c:f>
              <c:strCache>
                <c:ptCount val="1"/>
                <c:pt idx="0">
                  <c:v>Lipid lowering drugs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[3]DataforFIG!$B$1:$N$1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[3]DataforFIG!$B$5:$N$5</c:f>
              <c:numCache>
                <c:formatCode>General</c:formatCode>
                <c:ptCount val="13"/>
                <c:pt idx="0">
                  <c:v>1666.729</c:v>
                </c:pt>
                <c:pt idx="1">
                  <c:v>2040.3720000000001</c:v>
                </c:pt>
                <c:pt idx="2">
                  <c:v>2499.5659999999998</c:v>
                </c:pt>
                <c:pt idx="3">
                  <c:v>3125.991</c:v>
                </c:pt>
                <c:pt idx="4">
                  <c:v>3648.5340000000001</c:v>
                </c:pt>
                <c:pt idx="5">
                  <c:v>4080.9349999999999</c:v>
                </c:pt>
                <c:pt idx="6">
                  <c:v>4376.4769999999999</c:v>
                </c:pt>
                <c:pt idx="7">
                  <c:v>4623.5780000000004</c:v>
                </c:pt>
                <c:pt idx="8">
                  <c:v>4826.4629999999997</c:v>
                </c:pt>
                <c:pt idx="9">
                  <c:v>4874.7039999999997</c:v>
                </c:pt>
                <c:pt idx="10">
                  <c:v>4861</c:v>
                </c:pt>
                <c:pt idx="11">
                  <c:v>4906.5240000000003</c:v>
                </c:pt>
                <c:pt idx="12">
                  <c:v>4977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921664"/>
        <c:axId val="137923584"/>
      </c:lineChart>
      <c:catAx>
        <c:axId val="13792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92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92358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prescriptions (000s)</a:t>
                </a:r>
              </a:p>
            </c:rich>
          </c:tx>
          <c:layout>
            <c:manualLayout>
              <c:xMode val="edge"/>
              <c:yMode val="edge"/>
              <c:x val="1.0770505385252703E-2"/>
              <c:y val="0.365489130434782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921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629660314830167"/>
          <c:y val="0.25543478260869562"/>
          <c:w val="0.26512013256006628"/>
          <c:h val="0.1331521739130433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5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>
                <a:latin typeface="+mn-lt"/>
              </a:rPr>
              <a:t>Prescriptions used in the prevention and treatment of CVD, selected BNF drug groups, Northern Ireland 2000 to 2013</a:t>
            </a:r>
          </a:p>
        </c:rich>
      </c:tx>
      <c:layout>
        <c:manualLayout>
          <c:xMode val="edge"/>
          <c:yMode val="edge"/>
          <c:x val="0.11764705882352942"/>
          <c:y val="2.03804347826086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9204639602337E-2"/>
          <c:y val="0.18478260869565216"/>
          <c:w val="0.86081193040596515"/>
          <c:h val="0.68523550724637694"/>
        </c:manualLayout>
      </c:layout>
      <c:lineChart>
        <c:grouping val="standard"/>
        <c:varyColors val="0"/>
        <c:ser>
          <c:idx val="0"/>
          <c:order val="0"/>
          <c:tx>
            <c:strRef>
              <c:f>[4]DataforFIG!$A$2</c:f>
              <c:strCache>
                <c:ptCount val="1"/>
                <c:pt idx="0">
                  <c:v>Anti-arrhythmic drugs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[4]DataforFIG!$B$1:$O$1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[4]DataforFIG!$B$2:$O$2</c:f>
              <c:numCache>
                <c:formatCode>General</c:formatCode>
                <c:ptCount val="14"/>
                <c:pt idx="0">
                  <c:v>40.753999999999998</c:v>
                </c:pt>
                <c:pt idx="1">
                  <c:v>41.441000000000003</c:v>
                </c:pt>
                <c:pt idx="2">
                  <c:v>42.072000000000003</c:v>
                </c:pt>
                <c:pt idx="3">
                  <c:v>42.140999999999998</c:v>
                </c:pt>
                <c:pt idx="4">
                  <c:v>40.601999999999997</c:v>
                </c:pt>
                <c:pt idx="5">
                  <c:v>37.545000000000002</c:v>
                </c:pt>
                <c:pt idx="6">
                  <c:v>36.100999999999999</c:v>
                </c:pt>
                <c:pt idx="7">
                  <c:v>34.792999999999999</c:v>
                </c:pt>
                <c:pt idx="8">
                  <c:v>33.936</c:v>
                </c:pt>
                <c:pt idx="9">
                  <c:v>32.369999999999997</c:v>
                </c:pt>
                <c:pt idx="10">
                  <c:v>30.655999999999999</c:v>
                </c:pt>
                <c:pt idx="11">
                  <c:v>31.753</c:v>
                </c:pt>
                <c:pt idx="12">
                  <c:v>31.003</c:v>
                </c:pt>
                <c:pt idx="13">
                  <c:v>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[4]DataforFIG!$A$3</c:f>
              <c:strCache>
                <c:ptCount val="1"/>
                <c:pt idx="0">
                  <c:v>Antiplatelet drugs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[4]DataforFIG!$B$1:$O$1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[4]DataforFIG!$B$3:$O$3</c:f>
              <c:numCache>
                <c:formatCode>General</c:formatCode>
                <c:ptCount val="14"/>
                <c:pt idx="0">
                  <c:v>538.62</c:v>
                </c:pt>
                <c:pt idx="1">
                  <c:v>620.18799999999999</c:v>
                </c:pt>
                <c:pt idx="2">
                  <c:v>719.21900000000005</c:v>
                </c:pt>
                <c:pt idx="3">
                  <c:v>808.495</c:v>
                </c:pt>
                <c:pt idx="4">
                  <c:v>894.81600000000003</c:v>
                </c:pt>
                <c:pt idx="5">
                  <c:v>957.04399999999998</c:v>
                </c:pt>
                <c:pt idx="6">
                  <c:v>1025.835</c:v>
                </c:pt>
                <c:pt idx="7">
                  <c:v>1095.047</c:v>
                </c:pt>
                <c:pt idx="8">
                  <c:v>1151.0820000000001</c:v>
                </c:pt>
                <c:pt idx="9">
                  <c:v>1177.3599999999999</c:v>
                </c:pt>
                <c:pt idx="10">
                  <c:v>1191.816</c:v>
                </c:pt>
                <c:pt idx="11">
                  <c:v>1222.8040000000001</c:v>
                </c:pt>
                <c:pt idx="12">
                  <c:v>1239.085</c:v>
                </c:pt>
                <c:pt idx="13">
                  <c:v>1239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[4]DataforFIG!$A$4</c:f>
              <c:strCache>
                <c:ptCount val="1"/>
                <c:pt idx="0">
                  <c:v>Antihypertensive and heart failure drugs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[4]DataforFIG!$B$1:$O$1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[4]DataforFIG!$B$4:$O$4</c:f>
              <c:numCache>
                <c:formatCode>General</c:formatCode>
                <c:ptCount val="14"/>
                <c:pt idx="0">
                  <c:v>602.44500000000005</c:v>
                </c:pt>
                <c:pt idx="1">
                  <c:v>699.803</c:v>
                </c:pt>
                <c:pt idx="2">
                  <c:v>812.40200000000004</c:v>
                </c:pt>
                <c:pt idx="3">
                  <c:v>911.66800000000001</c:v>
                </c:pt>
                <c:pt idx="4">
                  <c:v>1043.3240000000001</c:v>
                </c:pt>
                <c:pt idx="5">
                  <c:v>1145.499</c:v>
                </c:pt>
                <c:pt idx="6">
                  <c:v>1247.1869999999999</c:v>
                </c:pt>
                <c:pt idx="7">
                  <c:v>1363.5250000000001</c:v>
                </c:pt>
                <c:pt idx="8">
                  <c:v>1444.633</c:v>
                </c:pt>
                <c:pt idx="9">
                  <c:v>1516.5239999999999</c:v>
                </c:pt>
                <c:pt idx="10">
                  <c:v>1594.9480000000001</c:v>
                </c:pt>
                <c:pt idx="11">
                  <c:v>1640.4680000000001</c:v>
                </c:pt>
                <c:pt idx="12">
                  <c:v>1689.1559999999999</c:v>
                </c:pt>
                <c:pt idx="13">
                  <c:v>1728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[4]DataforFIG!$A$5</c:f>
              <c:strCache>
                <c:ptCount val="1"/>
                <c:pt idx="0">
                  <c:v>Lipid lowering drugs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[4]DataforFIG!$B$1:$O$1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[4]DataforFIG!$B$5:$O$5</c:f>
              <c:numCache>
                <c:formatCode>General</c:formatCode>
                <c:ptCount val="14"/>
                <c:pt idx="0">
                  <c:v>9.4629999999999992</c:v>
                </c:pt>
                <c:pt idx="1">
                  <c:v>456.73399999999998</c:v>
                </c:pt>
                <c:pt idx="2">
                  <c:v>549.98199999999997</c:v>
                </c:pt>
                <c:pt idx="3">
                  <c:v>673.28800000000001</c:v>
                </c:pt>
                <c:pt idx="4">
                  <c:v>889.90499999999997</c:v>
                </c:pt>
                <c:pt idx="5">
                  <c:v>1047.021</c:v>
                </c:pt>
                <c:pt idx="6">
                  <c:v>1227.0050000000001</c:v>
                </c:pt>
                <c:pt idx="7">
                  <c:v>1393.1510000000001</c:v>
                </c:pt>
                <c:pt idx="8">
                  <c:v>1533.576</c:v>
                </c:pt>
                <c:pt idx="9">
                  <c:v>1652.0930000000001</c:v>
                </c:pt>
                <c:pt idx="10">
                  <c:v>1761.3030000000001</c:v>
                </c:pt>
                <c:pt idx="11">
                  <c:v>1837.652</c:v>
                </c:pt>
                <c:pt idx="12">
                  <c:v>1900.886</c:v>
                </c:pt>
                <c:pt idx="13">
                  <c:v>1954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97376"/>
        <c:axId val="143007744"/>
      </c:lineChart>
      <c:catAx>
        <c:axId val="14299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00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00774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prescriptions (000s)</a:t>
                </a:r>
              </a:p>
            </c:rich>
          </c:tx>
          <c:layout>
            <c:manualLayout>
              <c:xMode val="edge"/>
              <c:yMode val="edge"/>
              <c:x val="1.0770505385252703E-2"/>
              <c:y val="0.365489130434782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99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629660314830167"/>
          <c:y val="0.25543478260869562"/>
          <c:w val="0.26512013256006628"/>
          <c:h val="0.1331521739130433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5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Number of coronary artery bypass operations and percutaneous coronary interventions per year, United Kingdom 1980 to 2012</a:t>
            </a:r>
          </a:p>
        </c:rich>
      </c:tx>
      <c:layout>
        <c:manualLayout>
          <c:xMode val="edge"/>
          <c:yMode val="edge"/>
          <c:x val="0.11433305716652857"/>
          <c:y val="2.0380434782608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135045567522971E-2"/>
          <c:y val="0.18885869565217409"/>
          <c:w val="0.84611664000170128"/>
          <c:h val="0.71827559254292994"/>
        </c:manualLayout>
      </c:layout>
      <c:lineChart>
        <c:grouping val="standard"/>
        <c:varyColors val="0"/>
        <c:ser>
          <c:idx val="0"/>
          <c:order val="0"/>
          <c:tx>
            <c:strRef>
              <c:f>[5]Sheet1!$B$2</c:f>
              <c:strCache>
                <c:ptCount val="1"/>
                <c:pt idx="0">
                  <c:v>Coronary artery bypass grafts (CABG)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21"/>
            <c:marker>
              <c:symbol val="auto"/>
            </c:marker>
            <c:bubble3D val="0"/>
            <c:spPr>
              <a:ln w="12700">
                <a:solidFill>
                  <a:srgbClr val="FF0000"/>
                </a:solidFill>
                <a:prstDash val="solid"/>
              </a:ln>
            </c:spPr>
          </c:dPt>
          <c:cat>
            <c:numRef>
              <c:f>[5]Data!$A$2:$A$34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[5]Data!$B$2:$B$34</c:f>
              <c:numCache>
                <c:formatCode>General</c:formatCode>
                <c:ptCount val="33"/>
                <c:pt idx="0">
                  <c:v>4057</c:v>
                </c:pt>
                <c:pt idx="1">
                  <c:v>5130</c:v>
                </c:pt>
                <c:pt idx="2">
                  <c:v>6008</c:v>
                </c:pt>
                <c:pt idx="3">
                  <c:v>8332</c:v>
                </c:pt>
                <c:pt idx="4">
                  <c:v>9433</c:v>
                </c:pt>
                <c:pt idx="5">
                  <c:v>10667</c:v>
                </c:pt>
                <c:pt idx="6">
                  <c:v>10767</c:v>
                </c:pt>
                <c:pt idx="7">
                  <c:v>11521</c:v>
                </c:pt>
                <c:pt idx="8">
                  <c:v>11113</c:v>
                </c:pt>
                <c:pt idx="9">
                  <c:v>12648</c:v>
                </c:pt>
                <c:pt idx="10">
                  <c:v>14431</c:v>
                </c:pt>
                <c:pt idx="11">
                  <c:v>15659</c:v>
                </c:pt>
                <c:pt idx="12">
                  <c:v>19241</c:v>
                </c:pt>
                <c:pt idx="13">
                  <c:v>21031</c:v>
                </c:pt>
                <c:pt idx="14">
                  <c:v>22056</c:v>
                </c:pt>
                <c:pt idx="15">
                  <c:v>22475</c:v>
                </c:pt>
                <c:pt idx="16">
                  <c:v>22160</c:v>
                </c:pt>
                <c:pt idx="17">
                  <c:v>25639</c:v>
                </c:pt>
                <c:pt idx="18">
                  <c:v>25083</c:v>
                </c:pt>
                <c:pt idx="19">
                  <c:v>24733</c:v>
                </c:pt>
                <c:pt idx="20">
                  <c:v>25127</c:v>
                </c:pt>
                <c:pt idx="21">
                  <c:v>24663</c:v>
                </c:pt>
                <c:pt idx="22">
                  <c:v>25277</c:v>
                </c:pt>
                <c:pt idx="23">
                  <c:v>25461</c:v>
                </c:pt>
                <c:pt idx="24">
                  <c:v>25160</c:v>
                </c:pt>
                <c:pt idx="25">
                  <c:v>23412</c:v>
                </c:pt>
                <c:pt idx="26">
                  <c:v>23623</c:v>
                </c:pt>
                <c:pt idx="27">
                  <c:v>25372</c:v>
                </c:pt>
                <c:pt idx="28">
                  <c:v>22846</c:v>
                </c:pt>
                <c:pt idx="29">
                  <c:v>19766</c:v>
                </c:pt>
                <c:pt idx="30">
                  <c:v>17822</c:v>
                </c:pt>
                <c:pt idx="31">
                  <c:v>17751</c:v>
                </c:pt>
                <c:pt idx="32">
                  <c:v>16791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[5]Sheet1!$C$2</c:f>
              <c:strCache>
                <c:ptCount val="1"/>
                <c:pt idx="0">
                  <c:v>Percutaneous coronary interventions (PCI)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[5]Data!$A$2:$A$34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[5]Data!$C$2:$C$34</c:f>
              <c:numCache>
                <c:formatCode>General</c:formatCode>
                <c:ptCount val="33"/>
                <c:pt idx="11">
                  <c:v>9933</c:v>
                </c:pt>
                <c:pt idx="12">
                  <c:v>11575</c:v>
                </c:pt>
                <c:pt idx="13">
                  <c:v>12937</c:v>
                </c:pt>
                <c:pt idx="14">
                  <c:v>14624</c:v>
                </c:pt>
                <c:pt idx="15">
                  <c:v>17344</c:v>
                </c:pt>
                <c:pt idx="16">
                  <c:v>20511</c:v>
                </c:pt>
                <c:pt idx="17">
                  <c:v>22902</c:v>
                </c:pt>
                <c:pt idx="18">
                  <c:v>24899</c:v>
                </c:pt>
                <c:pt idx="19">
                  <c:v>28133</c:v>
                </c:pt>
                <c:pt idx="20">
                  <c:v>33256</c:v>
                </c:pt>
                <c:pt idx="21">
                  <c:v>38992</c:v>
                </c:pt>
                <c:pt idx="22">
                  <c:v>44913</c:v>
                </c:pt>
                <c:pt idx="23">
                  <c:v>53261</c:v>
                </c:pt>
                <c:pt idx="24">
                  <c:v>62780</c:v>
                </c:pt>
                <c:pt idx="25">
                  <c:v>70142</c:v>
                </c:pt>
                <c:pt idx="26">
                  <c:v>73692</c:v>
                </c:pt>
                <c:pt idx="27">
                  <c:v>77373</c:v>
                </c:pt>
                <c:pt idx="28">
                  <c:v>80331</c:v>
                </c:pt>
                <c:pt idx="29">
                  <c:v>83130</c:v>
                </c:pt>
                <c:pt idx="30">
                  <c:v>87676</c:v>
                </c:pt>
                <c:pt idx="31">
                  <c:v>88692</c:v>
                </c:pt>
                <c:pt idx="32">
                  <c:v>92445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03072"/>
        <c:axId val="144417536"/>
      </c:lineChart>
      <c:catAx>
        <c:axId val="14440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417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41753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procedures per year</a:t>
                </a:r>
              </a:p>
            </c:rich>
          </c:tx>
          <c:layout>
            <c:manualLayout>
              <c:xMode val="edge"/>
              <c:yMode val="edge"/>
              <c:x val="1.1599005799502913E-2"/>
              <c:y val="0.372282608695652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4030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995857497928747"/>
          <c:y val="0.25679347826086957"/>
          <c:w val="0.31513894441951235"/>
          <c:h val="9.196921813344760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104773</xdr:colOff>
      <xdr:row>0</xdr:row>
      <xdr:rowOff>171452</xdr:rowOff>
    </xdr:from>
    <xdr:to>
      <xdr:col>2</xdr:col>
      <xdr:colOff>533400</xdr:colOff>
      <xdr:row>3</xdr:row>
      <xdr:rowOff>123825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3" y="171452"/>
          <a:ext cx="2457452" cy="7429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6476999" y="400050"/>
    <xdr:ext cx="10029825" cy="5981700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0.75682</cdr:x>
      <cdr:y>0.4987</cdr:y>
    </cdr:from>
    <cdr:to>
      <cdr:x>0.96986</cdr:x>
      <cdr:y>0.60999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975475" y="2803525"/>
          <a:ext cx="1963556" cy="62563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428625" y="4076700"/>
    <xdr:ext cx="7524750" cy="4476750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0.64742</cdr:x>
      <cdr:y>0.11462</cdr:y>
    </cdr:from>
    <cdr:to>
      <cdr:x>0.86046</cdr:x>
      <cdr:y>0.22591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67132" y="644339"/>
          <a:ext cx="1963616" cy="625662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666750" y="4124325"/>
    <xdr:ext cx="9216838" cy="5621618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0.71632</cdr:x>
      <cdr:y>0.64286</cdr:y>
    </cdr:from>
    <cdr:to>
      <cdr:x>0.92936</cdr:x>
      <cdr:y>0.75415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602165" y="3613909"/>
          <a:ext cx="1963555" cy="625630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666750" y="3962400"/>
    <xdr:ext cx="9216838" cy="5621618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0.71135</cdr:x>
      <cdr:y>0.62409</cdr:y>
    </cdr:from>
    <cdr:to>
      <cdr:x>0.92439</cdr:x>
      <cdr:y>0.73538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556375" y="3508375"/>
          <a:ext cx="1963556" cy="625630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666750" y="3990975"/>
    <xdr:ext cx="9216838" cy="5621618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0.73305</cdr:x>
      <cdr:y>0.65967</cdr:y>
    </cdr:from>
    <cdr:to>
      <cdr:x>0.94609</cdr:x>
      <cdr:y>0.77096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756400" y="3708400"/>
          <a:ext cx="1963556" cy="625630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s/pub14_chapter3_treatment_Fig%20%203.1_Englan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s/pub14_chapter3_treatment_Fig%20%203.2_Wal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s/pub14_chapter3_treatment_Fig%20%203.3_Scotlan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s/pub14_chapter3_treatment_Fig%20%203.4_N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s/pub14_chapter3_treatment_Fig%203.6_U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14 Fig 3.1 "/>
      <sheetName val="DataforFIG"/>
      <sheetName val="Sheet1"/>
      <sheetName val="Sheet2"/>
    </sheetNames>
    <sheetDataSet>
      <sheetData sheetId="0" refreshError="1"/>
      <sheetData sheetId="1">
        <row r="1">
          <cell r="P1">
            <v>1995</v>
          </cell>
          <cell r="Q1">
            <v>1996</v>
          </cell>
          <cell r="R1">
            <v>1997</v>
          </cell>
          <cell r="S1">
            <v>1998</v>
          </cell>
          <cell r="T1">
            <v>1999</v>
          </cell>
          <cell r="U1">
            <v>2000</v>
          </cell>
          <cell r="V1">
            <v>2001</v>
          </cell>
          <cell r="W1">
            <v>2002</v>
          </cell>
          <cell r="X1">
            <v>2003</v>
          </cell>
          <cell r="Y1">
            <v>2004</v>
          </cell>
          <cell r="Z1">
            <v>2005</v>
          </cell>
          <cell r="AA1">
            <v>2006</v>
          </cell>
          <cell r="AB1">
            <v>2007</v>
          </cell>
          <cell r="AC1">
            <v>2008</v>
          </cell>
          <cell r="AD1">
            <v>2009</v>
          </cell>
          <cell r="AE1">
            <v>2010</v>
          </cell>
          <cell r="AF1">
            <v>2011</v>
          </cell>
          <cell r="AG1">
            <v>2012</v>
          </cell>
          <cell r="AH1">
            <v>2013</v>
          </cell>
        </row>
        <row r="2">
          <cell r="A2" t="str">
            <v>Anti-arrhythmic drugs</v>
          </cell>
          <cell r="P2">
            <v>749.6</v>
          </cell>
          <cell r="Q2">
            <v>840</v>
          </cell>
          <cell r="R2">
            <v>941</v>
          </cell>
          <cell r="S2">
            <v>1047.4000000000001</v>
          </cell>
          <cell r="T2">
            <v>1138</v>
          </cell>
          <cell r="U2">
            <v>1213.9000000000001</v>
          </cell>
          <cell r="V2">
            <v>1292</v>
          </cell>
          <cell r="W2">
            <v>1337.5429999999994</v>
          </cell>
          <cell r="X2">
            <v>1343</v>
          </cell>
          <cell r="Y2">
            <v>1325</v>
          </cell>
          <cell r="Z2">
            <v>1292</v>
          </cell>
          <cell r="AA2">
            <v>1265</v>
          </cell>
          <cell r="AB2">
            <v>1247</v>
          </cell>
          <cell r="AC2">
            <v>1226.2</v>
          </cell>
          <cell r="AD2">
            <v>1188</v>
          </cell>
          <cell r="AE2">
            <v>1174</v>
          </cell>
          <cell r="AF2">
            <v>1156</v>
          </cell>
          <cell r="AG2">
            <v>1129</v>
          </cell>
          <cell r="AH2">
            <v>1107.2429999999999</v>
          </cell>
        </row>
        <row r="3">
          <cell r="A3" t="str">
            <v>Antiplatelet drugs</v>
          </cell>
          <cell r="P3">
            <v>7614.9</v>
          </cell>
          <cell r="Q3">
            <v>9002</v>
          </cell>
          <cell r="R3">
            <v>10376.1</v>
          </cell>
          <cell r="S3">
            <v>12172.8</v>
          </cell>
          <cell r="T3">
            <v>14642</v>
          </cell>
          <cell r="U3">
            <v>16551.5</v>
          </cell>
          <cell r="V3">
            <v>18891</v>
          </cell>
          <cell r="W3">
            <v>21601.231000000003</v>
          </cell>
          <cell r="X3">
            <v>24428</v>
          </cell>
          <cell r="Y3">
            <v>27356</v>
          </cell>
          <cell r="Z3">
            <v>30218</v>
          </cell>
          <cell r="AA3">
            <v>32779</v>
          </cell>
          <cell r="AB3">
            <v>35382</v>
          </cell>
          <cell r="AC3">
            <v>38124</v>
          </cell>
          <cell r="AD3">
            <v>39107</v>
          </cell>
          <cell r="AE3">
            <v>38182</v>
          </cell>
          <cell r="AF3">
            <v>38351</v>
          </cell>
          <cell r="AG3">
            <v>38603</v>
          </cell>
          <cell r="AH3">
            <v>38661.309000000001</v>
          </cell>
        </row>
        <row r="4">
          <cell r="A4" t="str">
            <v>Antihypertensive and heart failure drugs</v>
          </cell>
          <cell r="P4">
            <v>10631.3</v>
          </cell>
          <cell r="Q4">
            <v>12125</v>
          </cell>
          <cell r="R4">
            <v>13562.3</v>
          </cell>
          <cell r="S4">
            <v>15450.000000000002</v>
          </cell>
          <cell r="T4">
            <v>17942</v>
          </cell>
          <cell r="U4">
            <v>21074.799999999999</v>
          </cell>
          <cell r="V4">
            <v>25047</v>
          </cell>
          <cell r="W4">
            <v>29590.722999999994</v>
          </cell>
          <cell r="X4">
            <v>33788</v>
          </cell>
          <cell r="Y4">
            <v>38580</v>
          </cell>
          <cell r="Z4">
            <v>42865</v>
          </cell>
          <cell r="AA4">
            <v>47742</v>
          </cell>
          <cell r="AB4">
            <v>53634</v>
          </cell>
          <cell r="AC4">
            <v>57822.5</v>
          </cell>
          <cell r="AD4">
            <v>60838</v>
          </cell>
          <cell r="AE4">
            <v>63571</v>
          </cell>
          <cell r="AF4">
            <v>65449</v>
          </cell>
          <cell r="AG4">
            <v>67184</v>
          </cell>
          <cell r="AH4">
            <v>68651.851000000053</v>
          </cell>
        </row>
        <row r="5">
          <cell r="A5" t="str">
            <v>Lipid lowering drugs</v>
          </cell>
          <cell r="P5">
            <v>2215.9</v>
          </cell>
          <cell r="Q5">
            <v>3138</v>
          </cell>
          <cell r="R5">
            <v>4397.5</v>
          </cell>
          <cell r="S5">
            <v>5981.5</v>
          </cell>
          <cell r="T5">
            <v>7926</v>
          </cell>
          <cell r="U5">
            <v>10331</v>
          </cell>
          <cell r="V5">
            <v>13523</v>
          </cell>
          <cell r="W5">
            <v>17603.906000000003</v>
          </cell>
          <cell r="X5">
            <v>22655</v>
          </cell>
          <cell r="Y5">
            <v>29444</v>
          </cell>
          <cell r="Z5">
            <v>35568</v>
          </cell>
          <cell r="AA5">
            <v>42098</v>
          </cell>
          <cell r="AB5">
            <v>47412</v>
          </cell>
          <cell r="AC5">
            <v>52189.5</v>
          </cell>
          <cell r="AD5">
            <v>56452</v>
          </cell>
          <cell r="AE5">
            <v>59550</v>
          </cell>
          <cell r="AF5">
            <v>61649</v>
          </cell>
          <cell r="AG5">
            <v>64399</v>
          </cell>
          <cell r="AH5">
            <v>66795.436999999991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14 Fig 3.2 "/>
      <sheetName val="DataforFIG"/>
      <sheetName val="Sheet1"/>
    </sheetNames>
    <sheetDataSet>
      <sheetData sheetId="0" refreshError="1"/>
      <sheetData sheetId="1">
        <row r="1">
          <cell r="B1">
            <v>2005</v>
          </cell>
          <cell r="C1">
            <v>2006</v>
          </cell>
          <cell r="D1">
            <v>2007</v>
          </cell>
          <cell r="E1">
            <v>2008</v>
          </cell>
          <cell r="F1">
            <v>2009</v>
          </cell>
          <cell r="G1">
            <v>2010</v>
          </cell>
          <cell r="H1">
            <v>2011</v>
          </cell>
          <cell r="I1">
            <v>2012</v>
          </cell>
          <cell r="J1">
            <v>2013</v>
          </cell>
        </row>
        <row r="2">
          <cell r="A2" t="str">
            <v>Anti-arrhythmic drugs</v>
          </cell>
          <cell r="B2">
            <v>99.23</v>
          </cell>
          <cell r="C2">
            <v>93.938000000000002</v>
          </cell>
          <cell r="D2">
            <v>87.248000000000005</v>
          </cell>
          <cell r="E2">
            <v>81.146000000000001</v>
          </cell>
          <cell r="F2">
            <v>74.590999999999994</v>
          </cell>
          <cell r="G2">
            <v>68.295000000000002</v>
          </cell>
          <cell r="H2">
            <v>64.076999999999998</v>
          </cell>
          <cell r="I2">
            <v>62.076000000000001</v>
          </cell>
          <cell r="J2">
            <v>60</v>
          </cell>
        </row>
        <row r="3">
          <cell r="A3" t="str">
            <v>Antiplatelet drugs</v>
          </cell>
          <cell r="B3">
            <v>2563.2109999999998</v>
          </cell>
          <cell r="C3">
            <v>2716.355</v>
          </cell>
          <cell r="D3">
            <v>2846.16</v>
          </cell>
          <cell r="E3">
            <v>3010.893</v>
          </cell>
          <cell r="F3">
            <v>3045.4189999999999</v>
          </cell>
          <cell r="G3">
            <v>2933.1860000000001</v>
          </cell>
          <cell r="H3">
            <v>2904.8150000000001</v>
          </cell>
          <cell r="I3">
            <v>2889.62</v>
          </cell>
          <cell r="J3">
            <v>2859</v>
          </cell>
        </row>
        <row r="4">
          <cell r="A4" t="str">
            <v>Antihypertensive and heart failure drugs</v>
          </cell>
          <cell r="B4">
            <v>3441.9989999999998</v>
          </cell>
          <cell r="C4">
            <v>3774.0030000000002</v>
          </cell>
          <cell r="D4">
            <v>4124.34</v>
          </cell>
          <cell r="E4">
            <v>4402.4949999999999</v>
          </cell>
          <cell r="F4">
            <v>4600.9350000000004</v>
          </cell>
          <cell r="G4">
            <v>4781.1670000000004</v>
          </cell>
          <cell r="H4">
            <v>4920.1289999999999</v>
          </cell>
          <cell r="I4">
            <v>5063.1760000000004</v>
          </cell>
          <cell r="J4">
            <v>5173</v>
          </cell>
        </row>
        <row r="5">
          <cell r="A5" t="str">
            <v>Lipid lowering drugs</v>
          </cell>
          <cell r="B5">
            <v>3102.5390000000002</v>
          </cell>
          <cell r="C5">
            <v>3626.038</v>
          </cell>
          <cell r="D5">
            <v>3984.7040000000002</v>
          </cell>
          <cell r="E5">
            <v>4297.2719999999999</v>
          </cell>
          <cell r="F5">
            <v>4561.9570000000003</v>
          </cell>
          <cell r="G5">
            <v>4693.2129999999997</v>
          </cell>
          <cell r="H5">
            <v>4787.7629999999999</v>
          </cell>
          <cell r="I5">
            <v>4955.99</v>
          </cell>
          <cell r="J5">
            <v>5076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14 Fig 3.3 "/>
      <sheetName val="DataforFIG"/>
      <sheetName val="Sheet1"/>
    </sheetNames>
    <sheetDataSet>
      <sheetData sheetId="0" refreshError="1"/>
      <sheetData sheetId="1">
        <row r="1">
          <cell r="B1">
            <v>2001</v>
          </cell>
          <cell r="C1">
            <v>2002</v>
          </cell>
          <cell r="D1">
            <v>2003</v>
          </cell>
          <cell r="E1">
            <v>2004</v>
          </cell>
          <cell r="F1">
            <v>2005</v>
          </cell>
          <cell r="G1">
            <v>2006</v>
          </cell>
          <cell r="H1">
            <v>2007</v>
          </cell>
          <cell r="I1">
            <v>2008</v>
          </cell>
          <cell r="J1">
            <v>2009</v>
          </cell>
          <cell r="K1">
            <v>2010</v>
          </cell>
          <cell r="L1">
            <v>2011</v>
          </cell>
          <cell r="M1">
            <v>2012</v>
          </cell>
          <cell r="N1">
            <v>2013</v>
          </cell>
        </row>
        <row r="2">
          <cell r="A2" t="str">
            <v>Anti-arrhythmic drugs</v>
          </cell>
          <cell r="B2">
            <v>102.271</v>
          </cell>
          <cell r="C2">
            <v>105.05800000000001</v>
          </cell>
          <cell r="D2">
            <v>99.424000000000007</v>
          </cell>
          <cell r="E2">
            <v>93.32</v>
          </cell>
          <cell r="F2">
            <v>89.935000000000002</v>
          </cell>
          <cell r="G2">
            <v>85.311999999999998</v>
          </cell>
          <cell r="H2">
            <v>80.760000000000005</v>
          </cell>
          <cell r="I2">
            <v>77.447999999999993</v>
          </cell>
          <cell r="J2">
            <v>72.707999999999998</v>
          </cell>
          <cell r="K2">
            <v>70.491</v>
          </cell>
          <cell r="L2">
            <v>71</v>
          </cell>
          <cell r="M2">
            <v>68.62</v>
          </cell>
          <cell r="N2">
            <v>68</v>
          </cell>
        </row>
        <row r="3">
          <cell r="A3" t="str">
            <v>Antiplatelet drugs</v>
          </cell>
          <cell r="B3">
            <v>2461.3449999999998</v>
          </cell>
          <cell r="C3">
            <v>2739.201</v>
          </cell>
          <cell r="D3">
            <v>2991.4140000000002</v>
          </cell>
          <cell r="E3">
            <v>3221.1010000000001</v>
          </cell>
          <cell r="F3">
            <v>3447.761</v>
          </cell>
          <cell r="G3">
            <v>3545.4340000000002</v>
          </cell>
          <cell r="H3">
            <v>3651.9409999999998</v>
          </cell>
          <cell r="I3">
            <v>3743.41</v>
          </cell>
          <cell r="J3">
            <v>3723.6819999999998</v>
          </cell>
          <cell r="K3">
            <v>3576.5050000000001</v>
          </cell>
          <cell r="L3">
            <v>3506</v>
          </cell>
          <cell r="M3">
            <v>3404.2719999999999</v>
          </cell>
          <cell r="N3">
            <v>3295</v>
          </cell>
        </row>
        <row r="4">
          <cell r="A4" t="str">
            <v>Antihypertensive and heart failure drugs</v>
          </cell>
          <cell r="B4">
            <v>2298.29</v>
          </cell>
          <cell r="C4">
            <v>2699.0819999999999</v>
          </cell>
          <cell r="D4">
            <v>3034.413</v>
          </cell>
          <cell r="E4">
            <v>3426.6509999999998</v>
          </cell>
          <cell r="F4">
            <v>3777.2190000000001</v>
          </cell>
          <cell r="G4">
            <v>4126.5510000000004</v>
          </cell>
          <cell r="H4">
            <v>4461.8639999999996</v>
          </cell>
          <cell r="I4">
            <v>4693.2700000000004</v>
          </cell>
          <cell r="J4">
            <v>4874.5050000000001</v>
          </cell>
          <cell r="K4">
            <v>4964.6229999999996</v>
          </cell>
          <cell r="L4">
            <v>5045</v>
          </cell>
          <cell r="M4">
            <v>5095.183</v>
          </cell>
          <cell r="N4">
            <v>5160</v>
          </cell>
        </row>
        <row r="5">
          <cell r="A5" t="str">
            <v>Lipid lowering drugs</v>
          </cell>
          <cell r="B5">
            <v>1666.729</v>
          </cell>
          <cell r="C5">
            <v>2040.3720000000001</v>
          </cell>
          <cell r="D5">
            <v>2499.5659999999998</v>
          </cell>
          <cell r="E5">
            <v>3125.991</v>
          </cell>
          <cell r="F5">
            <v>3648.5340000000001</v>
          </cell>
          <cell r="G5">
            <v>4080.9349999999999</v>
          </cell>
          <cell r="H5">
            <v>4376.4769999999999</v>
          </cell>
          <cell r="I5">
            <v>4623.5780000000004</v>
          </cell>
          <cell r="J5">
            <v>4826.4629999999997</v>
          </cell>
          <cell r="K5">
            <v>4874.7039999999997</v>
          </cell>
          <cell r="L5">
            <v>4861</v>
          </cell>
          <cell r="M5">
            <v>4906.5240000000003</v>
          </cell>
          <cell r="N5">
            <v>4977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14 Fig 3.4 "/>
      <sheetName val="DataforFIG"/>
      <sheetName val="Sheet1"/>
    </sheetNames>
    <sheetDataSet>
      <sheetData sheetId="0" refreshError="1"/>
      <sheetData sheetId="1">
        <row r="1">
          <cell r="B1">
            <v>2000</v>
          </cell>
          <cell r="C1">
            <v>2001</v>
          </cell>
          <cell r="D1">
            <v>2002</v>
          </cell>
          <cell r="E1">
            <v>2003</v>
          </cell>
          <cell r="F1">
            <v>2004</v>
          </cell>
          <cell r="G1">
            <v>2005</v>
          </cell>
          <cell r="H1">
            <v>2006</v>
          </cell>
          <cell r="I1">
            <v>2007</v>
          </cell>
          <cell r="J1">
            <v>2008</v>
          </cell>
          <cell r="K1">
            <v>2009</v>
          </cell>
          <cell r="L1">
            <v>2010</v>
          </cell>
          <cell r="M1">
            <v>2011</v>
          </cell>
          <cell r="N1">
            <v>2012</v>
          </cell>
          <cell r="O1">
            <v>2013</v>
          </cell>
        </row>
        <row r="2">
          <cell r="A2" t="str">
            <v>Anti-arrhythmic drugs</v>
          </cell>
          <cell r="B2">
            <v>40.753999999999998</v>
          </cell>
          <cell r="C2">
            <v>41.441000000000003</v>
          </cell>
          <cell r="D2">
            <v>42.072000000000003</v>
          </cell>
          <cell r="E2">
            <v>42.140999999999998</v>
          </cell>
          <cell r="F2">
            <v>40.601999999999997</v>
          </cell>
          <cell r="G2">
            <v>37.545000000000002</v>
          </cell>
          <cell r="H2">
            <v>36.100999999999999</v>
          </cell>
          <cell r="I2">
            <v>34.792999999999999</v>
          </cell>
          <cell r="J2">
            <v>33.936</v>
          </cell>
          <cell r="K2">
            <v>32.369999999999997</v>
          </cell>
          <cell r="L2">
            <v>30.655999999999999</v>
          </cell>
          <cell r="M2">
            <v>31.753</v>
          </cell>
          <cell r="N2">
            <v>31.003</v>
          </cell>
          <cell r="O2">
            <v>30</v>
          </cell>
        </row>
        <row r="3">
          <cell r="A3" t="str">
            <v>Antiplatelet drugs</v>
          </cell>
          <cell r="B3">
            <v>538.62</v>
          </cell>
          <cell r="C3">
            <v>620.18799999999999</v>
          </cell>
          <cell r="D3">
            <v>719.21900000000005</v>
          </cell>
          <cell r="E3">
            <v>808.495</v>
          </cell>
          <cell r="F3">
            <v>894.81600000000003</v>
          </cell>
          <cell r="G3">
            <v>957.04399999999998</v>
          </cell>
          <cell r="H3">
            <v>1025.835</v>
          </cell>
          <cell r="I3">
            <v>1095.047</v>
          </cell>
          <cell r="J3">
            <v>1151.0820000000001</v>
          </cell>
          <cell r="K3">
            <v>1177.3599999999999</v>
          </cell>
          <cell r="L3">
            <v>1191.816</v>
          </cell>
          <cell r="M3">
            <v>1222.8040000000001</v>
          </cell>
          <cell r="N3">
            <v>1239.085</v>
          </cell>
          <cell r="O3">
            <v>1239</v>
          </cell>
        </row>
        <row r="4">
          <cell r="A4" t="str">
            <v>Antihypertensive and heart failure drugs</v>
          </cell>
          <cell r="B4">
            <v>602.44500000000005</v>
          </cell>
          <cell r="C4">
            <v>699.803</v>
          </cell>
          <cell r="D4">
            <v>812.40200000000004</v>
          </cell>
          <cell r="E4">
            <v>911.66800000000001</v>
          </cell>
          <cell r="F4">
            <v>1043.3240000000001</v>
          </cell>
          <cell r="G4">
            <v>1145.499</v>
          </cell>
          <cell r="H4">
            <v>1247.1869999999999</v>
          </cell>
          <cell r="I4">
            <v>1363.5250000000001</v>
          </cell>
          <cell r="J4">
            <v>1444.633</v>
          </cell>
          <cell r="K4">
            <v>1516.5239999999999</v>
          </cell>
          <cell r="L4">
            <v>1594.9480000000001</v>
          </cell>
          <cell r="M4">
            <v>1640.4680000000001</v>
          </cell>
          <cell r="N4">
            <v>1689.1559999999999</v>
          </cell>
          <cell r="O4">
            <v>1728</v>
          </cell>
        </row>
        <row r="5">
          <cell r="A5" t="str">
            <v>Lipid lowering drugs</v>
          </cell>
          <cell r="B5">
            <v>9.4629999999999992</v>
          </cell>
          <cell r="C5">
            <v>456.73399999999998</v>
          </cell>
          <cell r="D5">
            <v>549.98199999999997</v>
          </cell>
          <cell r="E5">
            <v>673.28800000000001</v>
          </cell>
          <cell r="F5">
            <v>889.90499999999997</v>
          </cell>
          <cell r="G5">
            <v>1047.021</v>
          </cell>
          <cell r="H5">
            <v>1227.0050000000001</v>
          </cell>
          <cell r="I5">
            <v>1393.1510000000001</v>
          </cell>
          <cell r="J5">
            <v>1533.576</v>
          </cell>
          <cell r="K5">
            <v>1652.0930000000001</v>
          </cell>
          <cell r="L5">
            <v>1761.3030000000001</v>
          </cell>
          <cell r="M5">
            <v>1837.652</v>
          </cell>
          <cell r="N5">
            <v>1900.886</v>
          </cell>
          <cell r="O5">
            <v>1954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14 Fig3.6"/>
      <sheetName val="Data"/>
      <sheetName val="Sheet1"/>
    </sheetNames>
    <sheetDataSet>
      <sheetData sheetId="0" refreshError="1"/>
      <sheetData sheetId="1">
        <row r="2">
          <cell r="A2">
            <v>1980</v>
          </cell>
          <cell r="B2">
            <v>4057</v>
          </cell>
        </row>
        <row r="3">
          <cell r="A3">
            <v>1981</v>
          </cell>
          <cell r="B3">
            <v>5130</v>
          </cell>
        </row>
        <row r="4">
          <cell r="A4">
            <v>1982</v>
          </cell>
          <cell r="B4">
            <v>6008</v>
          </cell>
        </row>
        <row r="5">
          <cell r="A5">
            <v>1983</v>
          </cell>
          <cell r="B5">
            <v>8332</v>
          </cell>
        </row>
        <row r="6">
          <cell r="A6">
            <v>1984</v>
          </cell>
          <cell r="B6">
            <v>9433</v>
          </cell>
        </row>
        <row r="7">
          <cell r="A7">
            <v>1985</v>
          </cell>
          <cell r="B7">
            <v>10667</v>
          </cell>
        </row>
        <row r="8">
          <cell r="A8">
            <v>1986</v>
          </cell>
          <cell r="B8">
            <v>10767</v>
          </cell>
        </row>
        <row r="9">
          <cell r="A9">
            <v>1987</v>
          </cell>
          <cell r="B9">
            <v>11521</v>
          </cell>
        </row>
        <row r="10">
          <cell r="A10">
            <v>1988</v>
          </cell>
          <cell r="B10">
            <v>11113</v>
          </cell>
        </row>
        <row r="11">
          <cell r="A11">
            <v>1989</v>
          </cell>
          <cell r="B11">
            <v>12648</v>
          </cell>
        </row>
        <row r="12">
          <cell r="A12">
            <v>1990</v>
          </cell>
          <cell r="B12">
            <v>14431</v>
          </cell>
        </row>
        <row r="13">
          <cell r="A13">
            <v>1991</v>
          </cell>
          <cell r="B13">
            <v>15659</v>
          </cell>
          <cell r="C13">
            <v>9933</v>
          </cell>
        </row>
        <row r="14">
          <cell r="A14">
            <v>1992</v>
          </cell>
          <cell r="B14">
            <v>19241</v>
          </cell>
          <cell r="C14">
            <v>11575</v>
          </cell>
        </row>
        <row r="15">
          <cell r="A15">
            <v>1993</v>
          </cell>
          <cell r="B15">
            <v>21031</v>
          </cell>
          <cell r="C15">
            <v>12937</v>
          </cell>
        </row>
        <row r="16">
          <cell r="A16">
            <v>1994</v>
          </cell>
          <cell r="B16">
            <v>22056</v>
          </cell>
          <cell r="C16">
            <v>14624</v>
          </cell>
        </row>
        <row r="17">
          <cell r="A17">
            <v>1995</v>
          </cell>
          <cell r="B17">
            <v>22475</v>
          </cell>
          <cell r="C17">
            <v>17344</v>
          </cell>
        </row>
        <row r="18">
          <cell r="A18">
            <v>1996</v>
          </cell>
          <cell r="B18">
            <v>22160</v>
          </cell>
          <cell r="C18">
            <v>20511</v>
          </cell>
        </row>
        <row r="19">
          <cell r="A19">
            <v>1997</v>
          </cell>
          <cell r="B19">
            <v>25639</v>
          </cell>
          <cell r="C19">
            <v>22902</v>
          </cell>
        </row>
        <row r="20">
          <cell r="A20">
            <v>1998</v>
          </cell>
          <cell r="B20">
            <v>25083</v>
          </cell>
          <cell r="C20">
            <v>24899</v>
          </cell>
        </row>
        <row r="21">
          <cell r="A21">
            <v>1999</v>
          </cell>
          <cell r="B21">
            <v>24733</v>
          </cell>
          <cell r="C21">
            <v>28133</v>
          </cell>
        </row>
        <row r="22">
          <cell r="A22">
            <v>2000</v>
          </cell>
          <cell r="B22">
            <v>25127</v>
          </cell>
          <cell r="C22">
            <v>33256</v>
          </cell>
        </row>
        <row r="23">
          <cell r="A23">
            <v>2001</v>
          </cell>
          <cell r="B23">
            <v>24663</v>
          </cell>
          <cell r="C23">
            <v>38992</v>
          </cell>
        </row>
        <row r="24">
          <cell r="A24">
            <v>2002</v>
          </cell>
          <cell r="B24">
            <v>25277</v>
          </cell>
          <cell r="C24">
            <v>44913</v>
          </cell>
        </row>
        <row r="25">
          <cell r="A25">
            <v>2003</v>
          </cell>
          <cell r="B25">
            <v>25461</v>
          </cell>
          <cell r="C25">
            <v>53261</v>
          </cell>
        </row>
        <row r="26">
          <cell r="A26">
            <v>2004</v>
          </cell>
          <cell r="B26">
            <v>25160</v>
          </cell>
          <cell r="C26">
            <v>62780</v>
          </cell>
        </row>
        <row r="27">
          <cell r="A27">
            <v>2005</v>
          </cell>
          <cell r="B27">
            <v>23412</v>
          </cell>
          <cell r="C27">
            <v>70142</v>
          </cell>
        </row>
        <row r="28">
          <cell r="A28">
            <v>2006</v>
          </cell>
          <cell r="B28">
            <v>23623</v>
          </cell>
          <cell r="C28">
            <v>73692</v>
          </cell>
        </row>
        <row r="29">
          <cell r="A29">
            <v>2007</v>
          </cell>
          <cell r="B29">
            <v>25372</v>
          </cell>
          <cell r="C29">
            <v>77373</v>
          </cell>
        </row>
        <row r="30">
          <cell r="A30">
            <v>2008</v>
          </cell>
          <cell r="B30">
            <v>22846</v>
          </cell>
          <cell r="C30">
            <v>80331</v>
          </cell>
        </row>
        <row r="31">
          <cell r="A31">
            <v>2009</v>
          </cell>
          <cell r="B31">
            <v>19766</v>
          </cell>
          <cell r="C31">
            <v>83130</v>
          </cell>
        </row>
        <row r="32">
          <cell r="A32">
            <v>2010</v>
          </cell>
          <cell r="B32">
            <v>17822</v>
          </cell>
          <cell r="C32">
            <v>87676</v>
          </cell>
        </row>
        <row r="33">
          <cell r="A33">
            <v>2011</v>
          </cell>
          <cell r="B33">
            <v>17751</v>
          </cell>
          <cell r="C33">
            <v>88692</v>
          </cell>
        </row>
        <row r="34">
          <cell r="A34">
            <v>2012</v>
          </cell>
          <cell r="B34">
            <v>16791</v>
          </cell>
          <cell r="C34">
            <v>92445</v>
          </cell>
        </row>
      </sheetData>
      <sheetData sheetId="2">
        <row r="2">
          <cell r="B2" t="str">
            <v>Coronary artery bypass grafts (CABG)</v>
          </cell>
          <cell r="C2" t="str">
            <v>Percutaneous coronary interventions (PCI)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hyperlink" Target="http://bluebook.scts.org/" TargetMode="External"/><Relationship Id="rId1" Type="http://schemas.openxmlformats.org/officeDocument/2006/relationships/hyperlink" Target="http://www.scts.org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luebook.sct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showGridLines="0" workbookViewId="0">
      <selection activeCell="F6" sqref="F6"/>
    </sheetView>
  </sheetViews>
  <sheetFormatPr defaultRowHeight="15" x14ac:dyDescent="0.25"/>
  <cols>
    <col min="1" max="1" width="11.5703125" customWidth="1"/>
    <col min="2" max="2" width="18.85546875" customWidth="1"/>
  </cols>
  <sheetData>
    <row r="2" spans="1:19" ht="28.5" customHeight="1" x14ac:dyDescent="0.3">
      <c r="C2" s="79"/>
      <c r="D2" s="79"/>
      <c r="E2" s="102" t="s">
        <v>94</v>
      </c>
      <c r="F2" s="103"/>
      <c r="G2" s="103"/>
      <c r="H2" s="103"/>
      <c r="I2" s="103"/>
      <c r="J2" s="103"/>
      <c r="K2" s="103"/>
      <c r="L2" s="103"/>
      <c r="M2" s="103"/>
      <c r="N2" s="80"/>
      <c r="O2" s="81"/>
    </row>
    <row r="3" spans="1:19" ht="18.75" x14ac:dyDescent="0.3">
      <c r="C3" s="79"/>
      <c r="D3" s="79"/>
      <c r="E3" s="57" t="s">
        <v>95</v>
      </c>
      <c r="F3" s="57"/>
      <c r="G3" s="57"/>
      <c r="H3" s="57"/>
      <c r="I3" s="57"/>
      <c r="J3" s="57"/>
      <c r="K3" s="80"/>
      <c r="L3" s="80"/>
      <c r="M3" s="80"/>
      <c r="N3" s="80"/>
      <c r="O3" s="81"/>
    </row>
    <row r="4" spans="1:19" ht="18.75" x14ac:dyDescent="0.3">
      <c r="C4" s="79"/>
      <c r="D4" s="79"/>
      <c r="E4" s="87" t="s">
        <v>123</v>
      </c>
      <c r="F4" s="57"/>
      <c r="G4" s="57"/>
      <c r="H4" s="57"/>
      <c r="I4" s="57"/>
      <c r="J4" s="57"/>
      <c r="K4" s="80"/>
      <c r="L4" s="80"/>
      <c r="M4" s="80"/>
      <c r="N4" s="80"/>
      <c r="O4" s="81"/>
    </row>
    <row r="5" spans="1:19" ht="18.75" x14ac:dyDescent="0.3">
      <c r="C5" s="79"/>
      <c r="D5" s="79"/>
      <c r="E5" s="101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9" s="64" customFormat="1" ht="15.75" x14ac:dyDescent="0.25">
      <c r="A6" s="66" t="s">
        <v>115</v>
      </c>
      <c r="B6" s="66"/>
    </row>
    <row r="8" spans="1:19" s="86" customFormat="1" x14ac:dyDescent="0.25">
      <c r="A8" s="83" t="s">
        <v>111</v>
      </c>
      <c r="B8" s="83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5"/>
      <c r="O8" s="91"/>
      <c r="P8" s="91"/>
      <c r="Q8" s="91"/>
      <c r="R8" s="91"/>
      <c r="S8" s="91"/>
    </row>
    <row r="9" spans="1:19" s="86" customFormat="1" x14ac:dyDescent="0.25">
      <c r="A9" s="87" t="s">
        <v>104</v>
      </c>
      <c r="B9" s="87" t="s">
        <v>103</v>
      </c>
      <c r="C9" s="86" t="s">
        <v>84</v>
      </c>
    </row>
    <row r="10" spans="1:19" s="86" customFormat="1" x14ac:dyDescent="0.25">
      <c r="A10" s="87" t="s">
        <v>105</v>
      </c>
      <c r="B10" s="87" t="s">
        <v>96</v>
      </c>
      <c r="C10" s="86" t="s">
        <v>85</v>
      </c>
    </row>
    <row r="11" spans="1:19" s="86" customFormat="1" x14ac:dyDescent="0.25">
      <c r="A11" s="87" t="s">
        <v>106</v>
      </c>
      <c r="B11" s="87" t="s">
        <v>97</v>
      </c>
      <c r="C11" s="86" t="s">
        <v>86</v>
      </c>
    </row>
    <row r="12" spans="1:19" s="86" customFormat="1" x14ac:dyDescent="0.25">
      <c r="A12" s="87" t="s">
        <v>107</v>
      </c>
      <c r="B12" s="87" t="s">
        <v>98</v>
      </c>
      <c r="C12" s="86" t="s">
        <v>87</v>
      </c>
    </row>
    <row r="13" spans="1:19" s="86" customFormat="1" x14ac:dyDescent="0.25">
      <c r="A13" s="87" t="s">
        <v>108</v>
      </c>
      <c r="B13" s="87"/>
      <c r="C13" s="86" t="s">
        <v>88</v>
      </c>
    </row>
    <row r="14" spans="1:19" s="86" customFormat="1" x14ac:dyDescent="0.25">
      <c r="A14" s="87"/>
      <c r="B14" s="87"/>
    </row>
    <row r="15" spans="1:19" s="86" customFormat="1" x14ac:dyDescent="0.25">
      <c r="A15" s="89" t="s">
        <v>112</v>
      </c>
      <c r="B15" s="90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</row>
    <row r="16" spans="1:19" s="86" customFormat="1" x14ac:dyDescent="0.25">
      <c r="A16" s="87" t="s">
        <v>109</v>
      </c>
      <c r="B16" s="87" t="s">
        <v>99</v>
      </c>
      <c r="C16" s="86" t="s">
        <v>89</v>
      </c>
    </row>
    <row r="17" spans="1:14" s="86" customFormat="1" x14ac:dyDescent="0.25">
      <c r="A17" s="87" t="s">
        <v>110</v>
      </c>
      <c r="B17" s="87"/>
      <c r="C17" s="86" t="s">
        <v>90</v>
      </c>
    </row>
    <row r="18" spans="1:14" s="86" customFormat="1" x14ac:dyDescent="0.25">
      <c r="A18" s="87"/>
      <c r="B18" s="87"/>
    </row>
    <row r="19" spans="1:14" s="86" customFormat="1" x14ac:dyDescent="0.25">
      <c r="A19" s="92" t="s">
        <v>113</v>
      </c>
      <c r="B19" s="93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</row>
    <row r="20" spans="1:14" s="86" customFormat="1" x14ac:dyDescent="0.25">
      <c r="A20" s="87" t="s">
        <v>100</v>
      </c>
      <c r="B20" s="87"/>
      <c r="C20" s="86" t="s">
        <v>91</v>
      </c>
    </row>
    <row r="21" spans="1:14" s="86" customFormat="1" x14ac:dyDescent="0.25">
      <c r="A21" s="87" t="s">
        <v>101</v>
      </c>
      <c r="B21" s="87"/>
      <c r="C21" s="86" t="s">
        <v>92</v>
      </c>
    </row>
    <row r="22" spans="1:14" s="86" customFormat="1" x14ac:dyDescent="0.25">
      <c r="A22" s="87"/>
      <c r="B22" s="87"/>
    </row>
    <row r="23" spans="1:14" s="86" customFormat="1" x14ac:dyDescent="0.25">
      <c r="A23" s="95" t="s">
        <v>114</v>
      </c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</row>
    <row r="24" spans="1:14" x14ac:dyDescent="0.25">
      <c r="A24" s="87" t="s">
        <v>102</v>
      </c>
      <c r="C24" t="s">
        <v>93</v>
      </c>
    </row>
  </sheetData>
  <mergeCells count="1">
    <mergeCell ref="E2:M2"/>
  </mergeCells>
  <hyperlinks>
    <hyperlink ref="A9" location="'3.1'!A1" display="Table 3.1"/>
    <hyperlink ref="A10" location="'3.2'!A1" display="Table 3.2"/>
    <hyperlink ref="A11" location="'COMP 14 - CHAPTER 3'!A1" display="Table 3.3"/>
    <hyperlink ref="A12" location="'COMP 14 - CHAPTER 3'!A1" display="Table 3.4"/>
    <hyperlink ref="A13" location="'3.5'!A1" display="Table 3.5"/>
    <hyperlink ref="A16" location="'3.6'!A1" display="Table 3.6"/>
    <hyperlink ref="A17" location="'3.7'!A1" display="Table 3.7"/>
    <hyperlink ref="B9" location="'3.1'!A1" display="Figure 3.1"/>
    <hyperlink ref="B10" location="'3.2'!A1" display="Figure 3.2"/>
    <hyperlink ref="B11" location="'3.3'!A1" display="Figure 3.3"/>
    <hyperlink ref="B12" location="'3.4'!A1" display="Figure 3.4"/>
    <hyperlink ref="B16" location="'3.6'!A1" display="Figure 3.6"/>
    <hyperlink ref="A20" location="'3.8'!A1" display="Table 3.8"/>
    <hyperlink ref="A24" location="'3.10'!A1" display="Table 3.10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workbookViewId="0">
      <selection activeCell="H24" sqref="H24"/>
    </sheetView>
  </sheetViews>
  <sheetFormatPr defaultRowHeight="15" x14ac:dyDescent="0.25"/>
  <cols>
    <col min="4" max="4" width="7.42578125" customWidth="1"/>
    <col min="5" max="5" width="10.5703125" style="63" customWidth="1"/>
    <col min="6" max="6" width="8.7109375" customWidth="1"/>
    <col min="7" max="7" width="8.28515625" customWidth="1"/>
    <col min="8" max="8" width="9.140625" style="63"/>
    <col min="9" max="9" width="27.28515625" customWidth="1"/>
  </cols>
  <sheetData>
    <row r="1" spans="1:14" ht="18.75" x14ac:dyDescent="0.3">
      <c r="A1" s="1" t="s">
        <v>92</v>
      </c>
    </row>
    <row r="2" spans="1:14" ht="15.75" x14ac:dyDescent="0.25">
      <c r="A2" s="64"/>
      <c r="B2" s="64"/>
      <c r="C2" s="64"/>
      <c r="D2" s="64"/>
      <c r="E2" s="65"/>
      <c r="F2" s="64"/>
      <c r="G2" s="64"/>
      <c r="H2" s="65"/>
      <c r="I2" s="64"/>
      <c r="J2" s="64"/>
      <c r="K2" s="64"/>
      <c r="L2" s="64"/>
      <c r="M2" s="64"/>
      <c r="N2" s="64"/>
    </row>
    <row r="3" spans="1:14" ht="15.75" x14ac:dyDescent="0.25">
      <c r="A3" s="66" t="s">
        <v>74</v>
      </c>
      <c r="B3" s="66"/>
      <c r="C3" s="66"/>
      <c r="D3" s="115" t="s">
        <v>75</v>
      </c>
      <c r="E3" s="115"/>
      <c r="F3" s="66"/>
      <c r="G3" s="116"/>
      <c r="H3" s="117" t="s">
        <v>76</v>
      </c>
      <c r="I3" s="117"/>
      <c r="J3" s="64"/>
      <c r="K3" s="64"/>
      <c r="L3" s="64"/>
      <c r="M3" s="64"/>
      <c r="N3" s="64"/>
    </row>
    <row r="4" spans="1:14" s="69" customFormat="1" ht="15.75" x14ac:dyDescent="0.25">
      <c r="A4" s="118"/>
      <c r="B4" s="118"/>
      <c r="C4" s="118"/>
      <c r="D4" s="121" t="s">
        <v>77</v>
      </c>
      <c r="E4" s="119" t="s">
        <v>78</v>
      </c>
      <c r="F4" s="119"/>
      <c r="G4" s="119"/>
      <c r="H4" s="121" t="s">
        <v>77</v>
      </c>
      <c r="I4" s="120" t="s">
        <v>78</v>
      </c>
      <c r="J4" s="67"/>
      <c r="K4" s="67"/>
      <c r="L4" s="67"/>
      <c r="M4" s="67"/>
      <c r="N4" s="67"/>
    </row>
    <row r="5" spans="1:14" ht="15.75" x14ac:dyDescent="0.25">
      <c r="A5" s="64"/>
      <c r="B5" s="64"/>
      <c r="C5" s="64"/>
      <c r="D5" s="64"/>
      <c r="E5" s="65"/>
      <c r="F5" s="64"/>
      <c r="G5" s="64"/>
      <c r="H5" s="65"/>
      <c r="I5" s="70"/>
      <c r="J5" s="64"/>
      <c r="K5" s="64"/>
      <c r="L5" s="64"/>
      <c r="M5" s="64"/>
      <c r="N5" s="64"/>
    </row>
    <row r="6" spans="1:14" ht="15.75" x14ac:dyDescent="0.25">
      <c r="A6" s="64" t="s">
        <v>79</v>
      </c>
      <c r="B6" s="64"/>
      <c r="C6" s="64"/>
      <c r="D6" s="64">
        <v>163</v>
      </c>
      <c r="E6" s="65">
        <v>3</v>
      </c>
      <c r="F6" s="64"/>
      <c r="G6" s="64"/>
      <c r="H6" s="65">
        <v>342</v>
      </c>
      <c r="I6" s="70">
        <v>6.4</v>
      </c>
      <c r="J6" s="64"/>
      <c r="K6" s="64"/>
      <c r="L6" s="64"/>
      <c r="M6" s="64"/>
      <c r="N6" s="64"/>
    </row>
    <row r="7" spans="1:14" ht="15.75" x14ac:dyDescent="0.25">
      <c r="A7" s="64" t="s">
        <v>80</v>
      </c>
      <c r="B7" s="64"/>
      <c r="C7" s="64"/>
      <c r="D7" s="64">
        <v>4</v>
      </c>
      <c r="E7" s="65">
        <v>1.3</v>
      </c>
      <c r="F7" s="64"/>
      <c r="G7" s="64"/>
      <c r="H7" s="65">
        <v>18</v>
      </c>
      <c r="I7" s="70">
        <v>5.9</v>
      </c>
      <c r="J7" s="64"/>
      <c r="K7" s="64"/>
      <c r="L7" s="64"/>
      <c r="M7" s="64"/>
      <c r="N7" s="64"/>
    </row>
    <row r="8" spans="1:14" ht="15.75" x14ac:dyDescent="0.25">
      <c r="A8" s="64" t="s">
        <v>81</v>
      </c>
      <c r="B8" s="64"/>
      <c r="C8" s="64"/>
      <c r="D8" s="64">
        <v>21</v>
      </c>
      <c r="E8" s="65">
        <v>4</v>
      </c>
      <c r="F8" s="64"/>
      <c r="G8" s="64"/>
      <c r="H8" s="65">
        <v>41</v>
      </c>
      <c r="I8" s="70">
        <v>7.7</v>
      </c>
      <c r="J8" s="64"/>
      <c r="K8" s="64"/>
      <c r="L8" s="64"/>
      <c r="M8" s="64"/>
      <c r="N8" s="64"/>
    </row>
    <row r="9" spans="1:14" ht="15.75" x14ac:dyDescent="0.25">
      <c r="A9" s="64" t="s">
        <v>82</v>
      </c>
      <c r="B9" s="64"/>
      <c r="C9" s="64"/>
      <c r="D9" s="64">
        <v>5</v>
      </c>
      <c r="E9" s="65">
        <v>2.7</v>
      </c>
      <c r="F9" s="64"/>
      <c r="G9" s="64"/>
      <c r="H9" s="65">
        <v>8</v>
      </c>
      <c r="I9" s="70">
        <v>4.4000000000000004</v>
      </c>
      <c r="J9" s="64"/>
      <c r="K9" s="64"/>
      <c r="L9" s="64"/>
      <c r="M9" s="64"/>
      <c r="N9" s="64"/>
    </row>
    <row r="10" spans="1:14" ht="15.75" x14ac:dyDescent="0.25">
      <c r="A10" s="64" t="s">
        <v>119</v>
      </c>
      <c r="B10" s="64"/>
      <c r="C10" s="64"/>
      <c r="D10" s="64">
        <v>5</v>
      </c>
      <c r="E10" s="65"/>
      <c r="F10" s="64"/>
      <c r="G10" s="64"/>
      <c r="H10" s="65">
        <v>4</v>
      </c>
      <c r="I10" s="70"/>
      <c r="J10" s="64"/>
      <c r="K10" s="64"/>
      <c r="L10" s="64"/>
      <c r="M10" s="64"/>
      <c r="N10" s="64"/>
    </row>
    <row r="11" spans="1:14" ht="15.75" x14ac:dyDescent="0.25">
      <c r="A11" s="66"/>
      <c r="B11" s="64"/>
      <c r="C11" s="64"/>
      <c r="D11" s="64"/>
      <c r="E11" s="65"/>
      <c r="F11" s="64"/>
      <c r="G11" s="64"/>
      <c r="H11" s="65"/>
      <c r="I11" s="70"/>
      <c r="J11" s="64"/>
      <c r="K11" s="64"/>
      <c r="L11" s="64"/>
      <c r="M11" s="64"/>
      <c r="N11" s="64"/>
    </row>
    <row r="12" spans="1:14" ht="15.75" x14ac:dyDescent="0.25">
      <c r="A12" s="66" t="s">
        <v>40</v>
      </c>
      <c r="B12" s="64"/>
      <c r="C12" s="64"/>
      <c r="D12" s="64">
        <v>198</v>
      </c>
      <c r="E12" s="100">
        <v>3</v>
      </c>
      <c r="F12" s="64"/>
      <c r="G12" s="64"/>
      <c r="H12" s="65">
        <v>413</v>
      </c>
      <c r="I12" s="70">
        <v>6.4</v>
      </c>
      <c r="J12" s="64"/>
      <c r="K12" s="64"/>
      <c r="L12" s="64"/>
      <c r="M12" s="64"/>
      <c r="N12" s="64"/>
    </row>
    <row r="13" spans="1:14" ht="15.75" x14ac:dyDescent="0.25">
      <c r="A13" s="66"/>
      <c r="B13" s="64"/>
      <c r="C13" s="64"/>
      <c r="D13" s="64"/>
      <c r="E13" s="65"/>
      <c r="F13" s="64"/>
      <c r="G13" s="64"/>
      <c r="H13" s="65"/>
      <c r="I13" s="64"/>
      <c r="J13" s="64"/>
      <c r="K13" s="64"/>
      <c r="L13" s="64"/>
      <c r="M13" s="64"/>
      <c r="N13" s="64"/>
    </row>
    <row r="14" spans="1:14" ht="15.75" x14ac:dyDescent="0.25">
      <c r="A14" s="67" t="s">
        <v>70</v>
      </c>
      <c r="B14" s="67" t="s">
        <v>126</v>
      </c>
      <c r="C14" s="67"/>
      <c r="D14" s="67"/>
      <c r="E14" s="68"/>
      <c r="F14" s="67"/>
      <c r="G14" s="67"/>
      <c r="H14" s="68"/>
      <c r="I14" s="67"/>
      <c r="J14" s="64"/>
      <c r="K14" s="64"/>
      <c r="L14" s="64"/>
      <c r="M14" s="64"/>
      <c r="N14" s="64"/>
    </row>
    <row r="15" spans="1:14" ht="15.75" x14ac:dyDescent="0.25">
      <c r="A15" s="67"/>
      <c r="B15" s="67" t="s">
        <v>127</v>
      </c>
      <c r="C15" s="67"/>
      <c r="D15" s="67"/>
      <c r="E15" s="68"/>
      <c r="F15" s="67"/>
      <c r="G15" s="67"/>
      <c r="H15" s="68"/>
      <c r="I15" s="67"/>
      <c r="J15" s="64"/>
      <c r="K15" s="64"/>
      <c r="L15" s="64"/>
      <c r="M15" s="64"/>
      <c r="N15" s="64"/>
    </row>
    <row r="16" spans="1:14" ht="15.75" x14ac:dyDescent="0.25">
      <c r="A16" s="67"/>
      <c r="B16" s="67"/>
      <c r="C16" s="67"/>
      <c r="D16" s="67"/>
      <c r="E16" s="68"/>
      <c r="F16" s="67"/>
      <c r="G16" s="67"/>
      <c r="H16" s="68"/>
      <c r="I16" s="67"/>
      <c r="J16" s="64"/>
      <c r="K16" s="64"/>
      <c r="L16" s="64"/>
      <c r="M16" s="64"/>
      <c r="N16" s="64"/>
    </row>
    <row r="17" spans="1:14" ht="15.75" x14ac:dyDescent="0.25">
      <c r="A17" s="67" t="s">
        <v>17</v>
      </c>
      <c r="B17" s="67" t="s">
        <v>73</v>
      </c>
      <c r="C17" s="67"/>
      <c r="D17" s="67"/>
      <c r="E17" s="68"/>
      <c r="F17" s="67"/>
      <c r="G17" s="67"/>
      <c r="H17" s="68"/>
      <c r="I17" s="67"/>
      <c r="J17" s="64"/>
      <c r="K17" s="64"/>
      <c r="L17" s="64"/>
      <c r="M17" s="64"/>
      <c r="N17" s="64"/>
    </row>
    <row r="18" spans="1:14" ht="15.75" x14ac:dyDescent="0.25">
      <c r="A18" s="67"/>
      <c r="B18" s="67"/>
      <c r="C18" s="67"/>
      <c r="D18" s="67"/>
      <c r="E18" s="68"/>
      <c r="F18" s="67"/>
      <c r="G18" s="67"/>
      <c r="H18" s="68"/>
      <c r="I18" s="67"/>
      <c r="J18" s="64"/>
      <c r="K18" s="64"/>
      <c r="L18" s="64"/>
      <c r="M18" s="64"/>
      <c r="N18" s="64"/>
    </row>
    <row r="19" spans="1:14" ht="15.75" x14ac:dyDescent="0.25">
      <c r="A19" s="64"/>
      <c r="B19" s="64"/>
      <c r="C19" s="64"/>
      <c r="D19" s="64"/>
      <c r="E19" s="65"/>
      <c r="F19" s="64"/>
      <c r="G19" s="64"/>
      <c r="H19" s="65"/>
      <c r="I19" s="64"/>
      <c r="J19" s="64"/>
      <c r="K19" s="64"/>
      <c r="L19" s="64"/>
      <c r="M19" s="64"/>
      <c r="N19" s="64"/>
    </row>
    <row r="20" spans="1:14" ht="15.75" x14ac:dyDescent="0.25">
      <c r="A20" s="64"/>
      <c r="B20" s="64"/>
      <c r="C20" s="64"/>
      <c r="D20" s="64"/>
      <c r="E20" s="65"/>
      <c r="F20" s="64"/>
      <c r="G20" s="64"/>
      <c r="H20" s="65"/>
      <c r="I20" s="64"/>
      <c r="J20" s="64"/>
      <c r="K20" s="64"/>
      <c r="L20" s="64"/>
      <c r="M20" s="64"/>
      <c r="N20" s="64"/>
    </row>
  </sheetData>
  <mergeCells count="2">
    <mergeCell ref="D3:E3"/>
    <mergeCell ref="H3:I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tabSelected="1" workbookViewId="0">
      <selection activeCell="G8" sqref="G8"/>
    </sheetView>
  </sheetViews>
  <sheetFormatPr defaultColWidth="9.140625" defaultRowHeight="12.75" x14ac:dyDescent="0.2"/>
  <cols>
    <col min="1" max="1" width="8.5703125" style="6" customWidth="1"/>
    <col min="2" max="2" width="33.7109375" style="6" customWidth="1"/>
    <col min="3" max="3" width="13.7109375" style="77" customWidth="1"/>
    <col min="4" max="5" width="9.140625" style="6"/>
    <col min="6" max="6" width="9.28515625" style="6" bestFit="1" customWidth="1"/>
    <col min="7" max="7" width="9.85546875" style="6" customWidth="1"/>
    <col min="8" max="8" width="9.28515625" style="6" bestFit="1" customWidth="1"/>
    <col min="9" max="9" width="9.140625" style="6"/>
    <col min="10" max="10" width="7" style="6" customWidth="1"/>
    <col min="11" max="16384" width="9.140625" style="6"/>
  </cols>
  <sheetData>
    <row r="1" spans="1:10" s="2" customFormat="1" ht="18.75" x14ac:dyDescent="0.3">
      <c r="A1" s="1" t="s">
        <v>93</v>
      </c>
      <c r="C1" s="40"/>
    </row>
    <row r="2" spans="1:10" s="2" customFormat="1" x14ac:dyDescent="0.2">
      <c r="C2" s="40"/>
    </row>
    <row r="3" spans="1:10" s="2" customFormat="1" ht="15" x14ac:dyDescent="0.25">
      <c r="A3" s="111" t="s">
        <v>122</v>
      </c>
      <c r="B3" s="111"/>
      <c r="C3" s="72" t="s">
        <v>32</v>
      </c>
      <c r="D3" s="48"/>
      <c r="E3" s="48"/>
      <c r="F3" s="48"/>
      <c r="G3" s="48"/>
      <c r="H3" s="48"/>
      <c r="I3" s="48"/>
      <c r="J3" s="48"/>
    </row>
    <row r="4" spans="1:10" s="2" customFormat="1" ht="15" x14ac:dyDescent="0.25">
      <c r="A4" s="99"/>
      <c r="B4" s="99"/>
      <c r="C4" s="72"/>
      <c r="D4" s="48"/>
      <c r="E4" s="48"/>
      <c r="F4" s="48"/>
      <c r="G4" s="48"/>
      <c r="H4" s="48"/>
      <c r="I4" s="48"/>
      <c r="J4" s="48"/>
    </row>
    <row r="5" spans="1:10" ht="15" x14ac:dyDescent="0.25">
      <c r="A5" s="73" t="s">
        <v>128</v>
      </c>
      <c r="B5" s="74"/>
      <c r="C5" s="122">
        <v>28354</v>
      </c>
    </row>
    <row r="6" spans="1:10" ht="15" x14ac:dyDescent="0.25">
      <c r="A6" s="112" t="s">
        <v>83</v>
      </c>
      <c r="B6" s="112"/>
      <c r="C6" s="122">
        <v>2457</v>
      </c>
      <c r="F6" s="18"/>
      <c r="H6" s="18"/>
    </row>
    <row r="7" spans="1:10" ht="15" x14ac:dyDescent="0.25">
      <c r="A7" s="112" t="s">
        <v>129</v>
      </c>
      <c r="B7" s="112"/>
      <c r="C7" s="78">
        <v>8.6999999999999993</v>
      </c>
      <c r="F7" s="18"/>
      <c r="H7" s="18"/>
    </row>
    <row r="8" spans="1:10" ht="15" x14ac:dyDescent="0.25">
      <c r="A8" s="74"/>
      <c r="B8" s="74"/>
      <c r="C8" s="71"/>
      <c r="F8" s="18"/>
      <c r="H8" s="18"/>
    </row>
    <row r="9" spans="1:10" ht="15" x14ac:dyDescent="0.25">
      <c r="A9" s="75"/>
      <c r="B9" s="75"/>
      <c r="C9" s="71"/>
    </row>
    <row r="10" spans="1:10" ht="15" x14ac:dyDescent="0.25">
      <c r="A10" s="76" t="s">
        <v>13</v>
      </c>
      <c r="B10" s="75" t="s">
        <v>120</v>
      </c>
      <c r="C10" s="71"/>
    </row>
    <row r="11" spans="1:10" ht="15" x14ac:dyDescent="0.25">
      <c r="A11" s="76"/>
      <c r="B11" s="75"/>
      <c r="C11" s="71"/>
    </row>
    <row r="12" spans="1:10" ht="15" x14ac:dyDescent="0.25">
      <c r="A12" s="76" t="s">
        <v>17</v>
      </c>
      <c r="B12" s="75" t="s">
        <v>121</v>
      </c>
      <c r="C12" s="71"/>
    </row>
  </sheetData>
  <mergeCells count="3">
    <mergeCell ref="A3:B3"/>
    <mergeCell ref="A6:B6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topLeftCell="A4" workbookViewId="0">
      <selection activeCell="P38" sqref="P38"/>
    </sheetView>
  </sheetViews>
  <sheetFormatPr defaultRowHeight="12.75" x14ac:dyDescent="0.2"/>
  <cols>
    <col min="1" max="1" width="10" style="6" customWidth="1"/>
    <col min="2" max="2" width="43" style="6" customWidth="1"/>
    <col min="3" max="3" width="9.7109375" style="6" bestFit="1" customWidth="1"/>
    <col min="4" max="5" width="9.42578125" style="6" bestFit="1" customWidth="1"/>
    <col min="6" max="6" width="12.5703125" style="6" customWidth="1"/>
    <col min="7" max="7" width="10.140625" style="6" customWidth="1"/>
    <col min="8" max="8" width="5.42578125" style="6" customWidth="1"/>
    <col min="9" max="10" width="10.140625" style="6" bestFit="1" customWidth="1"/>
    <col min="11" max="11" width="9.7109375" style="6" bestFit="1" customWidth="1"/>
    <col min="12" max="16384" width="9.140625" style="6"/>
  </cols>
  <sheetData>
    <row r="1" spans="1:16" s="2" customFormat="1" ht="18.75" x14ac:dyDescent="0.3">
      <c r="A1" s="1" t="s">
        <v>84</v>
      </c>
    </row>
    <row r="2" spans="1:16" s="2" customFormat="1" x14ac:dyDescent="0.2">
      <c r="D2" s="3"/>
      <c r="E2" s="4"/>
      <c r="F2" s="5"/>
    </row>
    <row r="3" spans="1:16" x14ac:dyDescent="0.2">
      <c r="D3" s="7"/>
      <c r="E3" s="8"/>
      <c r="F3" s="9"/>
    </row>
    <row r="4" spans="1:16" x14ac:dyDescent="0.2">
      <c r="A4" s="7"/>
      <c r="B4" s="7"/>
      <c r="C4" s="106" t="s">
        <v>0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</row>
    <row r="5" spans="1:16" s="2" customFormat="1" x14ac:dyDescent="0.2">
      <c r="A5" s="107" t="s">
        <v>1</v>
      </c>
      <c r="B5" s="107"/>
      <c r="C5" s="10">
        <v>1981</v>
      </c>
      <c r="D5" s="10">
        <v>1986</v>
      </c>
      <c r="E5" s="11">
        <v>1991</v>
      </c>
      <c r="F5" s="12">
        <v>1996</v>
      </c>
      <c r="G5" s="2">
        <v>2001</v>
      </c>
      <c r="I5" s="11">
        <v>2006</v>
      </c>
      <c r="J5" s="2">
        <v>2007</v>
      </c>
      <c r="K5" s="2">
        <v>2008</v>
      </c>
      <c r="L5" s="2">
        <v>2009</v>
      </c>
      <c r="M5" s="2">
        <v>2010</v>
      </c>
      <c r="N5" s="2">
        <v>2011</v>
      </c>
      <c r="O5" s="2">
        <v>2012</v>
      </c>
      <c r="P5" s="2">
        <v>2013</v>
      </c>
    </row>
    <row r="6" spans="1:16" x14ac:dyDescent="0.2">
      <c r="A6" s="13"/>
      <c r="B6" s="13"/>
      <c r="F6" s="9"/>
      <c r="I6" s="14"/>
    </row>
    <row r="7" spans="1:16" ht="12.75" customHeight="1" x14ac:dyDescent="0.2">
      <c r="A7" s="105" t="s">
        <v>2</v>
      </c>
      <c r="B7" s="105"/>
      <c r="C7" s="15">
        <v>4243</v>
      </c>
      <c r="D7" s="15">
        <v>3722</v>
      </c>
      <c r="E7" s="15">
        <v>3822</v>
      </c>
      <c r="F7" s="9">
        <v>3871</v>
      </c>
      <c r="G7" s="16">
        <v>4031</v>
      </c>
      <c r="H7" s="16"/>
      <c r="I7" s="17">
        <v>4125.71</v>
      </c>
      <c r="J7" s="18">
        <v>4140.7569999999996</v>
      </c>
      <c r="K7" s="18">
        <v>4148.8</v>
      </c>
      <c r="L7" s="18">
        <v>4119</v>
      </c>
      <c r="M7" s="18">
        <v>4088</v>
      </c>
      <c r="N7" s="18">
        <v>4006</v>
      </c>
      <c r="O7" s="18">
        <v>3900</v>
      </c>
      <c r="P7" s="18">
        <v>3769.8809999999999</v>
      </c>
    </row>
    <row r="8" spans="1:16" ht="12.75" customHeight="1" x14ac:dyDescent="0.2">
      <c r="A8" s="105" t="s">
        <v>3</v>
      </c>
      <c r="B8" s="105"/>
      <c r="C8" s="15">
        <v>20678</v>
      </c>
      <c r="D8" s="15">
        <v>21996</v>
      </c>
      <c r="E8" s="15">
        <v>22195</v>
      </c>
      <c r="F8" s="9">
        <v>23106</v>
      </c>
      <c r="G8" s="16">
        <v>30203</v>
      </c>
      <c r="H8" s="16"/>
      <c r="I8" s="17">
        <v>37581.839999999997</v>
      </c>
      <c r="J8" s="18">
        <v>37354.652999999998</v>
      </c>
      <c r="K8" s="18">
        <v>37536.1</v>
      </c>
      <c r="L8" s="18">
        <v>37511</v>
      </c>
      <c r="M8" s="18">
        <v>37687</v>
      </c>
      <c r="N8" s="18">
        <v>37563</v>
      </c>
      <c r="O8" s="18">
        <v>37258</v>
      </c>
      <c r="P8" s="18">
        <v>36650.249000000003</v>
      </c>
    </row>
    <row r="9" spans="1:16" ht="12.75" customHeight="1" x14ac:dyDescent="0.2">
      <c r="A9" s="105" t="s">
        <v>4</v>
      </c>
      <c r="B9" s="105"/>
      <c r="C9" s="15">
        <v>232</v>
      </c>
      <c r="D9" s="15">
        <v>334</v>
      </c>
      <c r="E9" s="15">
        <v>532</v>
      </c>
      <c r="F9" s="9">
        <v>840</v>
      </c>
      <c r="G9" s="16">
        <v>1292</v>
      </c>
      <c r="H9" s="16"/>
      <c r="I9" s="17">
        <v>1265.3169999999993</v>
      </c>
      <c r="J9" s="18">
        <v>1247.261</v>
      </c>
      <c r="K9" s="18">
        <v>1226.2</v>
      </c>
      <c r="L9" s="18">
        <v>1188</v>
      </c>
      <c r="M9" s="18">
        <v>1174</v>
      </c>
      <c r="N9" s="18">
        <v>1156</v>
      </c>
      <c r="O9" s="18">
        <v>1129</v>
      </c>
      <c r="P9" s="18">
        <v>1107.2429999999999</v>
      </c>
    </row>
    <row r="10" spans="1:16" ht="12.75" customHeight="1" x14ac:dyDescent="0.2">
      <c r="A10" s="105" t="s">
        <v>5</v>
      </c>
      <c r="B10" s="105"/>
      <c r="C10" s="15">
        <v>9827</v>
      </c>
      <c r="D10" s="15">
        <v>12525</v>
      </c>
      <c r="E10" s="15">
        <v>14282</v>
      </c>
      <c r="F10" s="9">
        <v>14375</v>
      </c>
      <c r="G10" s="16">
        <v>20439</v>
      </c>
      <c r="H10" s="16"/>
      <c r="I10" s="17">
        <v>27378.03</v>
      </c>
      <c r="J10" s="18">
        <v>26809.637999999999</v>
      </c>
      <c r="K10" s="18">
        <v>27634.1</v>
      </c>
      <c r="L10" s="18">
        <v>28529</v>
      </c>
      <c r="M10" s="18">
        <v>29686</v>
      </c>
      <c r="N10" s="18">
        <v>30924</v>
      </c>
      <c r="O10" s="18">
        <v>32355</v>
      </c>
      <c r="P10" s="18">
        <v>33597.442999999992</v>
      </c>
    </row>
    <row r="11" spans="1:16" ht="12.75" customHeight="1" x14ac:dyDescent="0.2">
      <c r="A11" s="105" t="s">
        <v>6</v>
      </c>
      <c r="B11" s="105"/>
      <c r="C11" s="15">
        <v>4911.5</v>
      </c>
      <c r="D11" s="15">
        <v>4423.7</v>
      </c>
      <c r="E11" s="15">
        <v>6431.2</v>
      </c>
      <c r="F11" s="9">
        <v>12125</v>
      </c>
      <c r="G11" s="16">
        <v>25047</v>
      </c>
      <c r="H11" s="16"/>
      <c r="I11" s="17">
        <v>47741.746999999974</v>
      </c>
      <c r="J11" s="18">
        <v>53634.123</v>
      </c>
      <c r="K11" s="18">
        <v>57822.5</v>
      </c>
      <c r="L11" s="18">
        <v>60838</v>
      </c>
      <c r="M11" s="18">
        <v>63571</v>
      </c>
      <c r="N11" s="18">
        <v>65449</v>
      </c>
      <c r="O11" s="18">
        <v>67184</v>
      </c>
      <c r="P11" s="18">
        <v>68651.851000000053</v>
      </c>
    </row>
    <row r="12" spans="1:16" ht="12.75" customHeight="1" x14ac:dyDescent="0.2">
      <c r="A12" s="105" t="s">
        <v>7</v>
      </c>
      <c r="B12" s="105"/>
      <c r="C12" s="15">
        <v>5156</v>
      </c>
      <c r="D12" s="15">
        <v>10314</v>
      </c>
      <c r="E12" s="15">
        <v>16718</v>
      </c>
      <c r="F12" s="9">
        <v>21971</v>
      </c>
      <c r="G12" s="16">
        <v>26814</v>
      </c>
      <c r="H12" s="16"/>
      <c r="I12" s="17">
        <v>34707.335000000014</v>
      </c>
      <c r="J12" s="18">
        <v>37213.525000000001</v>
      </c>
      <c r="K12" s="18">
        <v>39100.1</v>
      </c>
      <c r="L12" s="18">
        <v>40575</v>
      </c>
      <c r="M12" s="18">
        <v>42043</v>
      </c>
      <c r="N12" s="18">
        <v>43086</v>
      </c>
      <c r="O12" s="18">
        <v>44675</v>
      </c>
      <c r="P12" s="18">
        <v>45868.231999999989</v>
      </c>
    </row>
    <row r="13" spans="1:16" ht="12.75" customHeight="1" x14ac:dyDescent="0.2">
      <c r="A13" s="105" t="s">
        <v>8</v>
      </c>
      <c r="B13" s="105"/>
      <c r="C13" s="15">
        <v>628.9</v>
      </c>
      <c r="D13" s="15">
        <v>900</v>
      </c>
      <c r="E13" s="15">
        <v>1356.3</v>
      </c>
      <c r="F13" s="9">
        <v>2609</v>
      </c>
      <c r="G13" s="16">
        <v>4609</v>
      </c>
      <c r="H13" s="16"/>
      <c r="I13" s="17">
        <v>6789.847999999999</v>
      </c>
      <c r="J13" s="18">
        <v>7308.81</v>
      </c>
      <c r="K13" s="18">
        <v>7991.2</v>
      </c>
      <c r="L13" s="18">
        <v>8546</v>
      </c>
      <c r="M13" s="18">
        <v>9157</v>
      </c>
      <c r="N13" s="18">
        <v>9773</v>
      </c>
      <c r="O13" s="18">
        <v>10723</v>
      </c>
      <c r="P13" s="18">
        <v>11905.515000000001</v>
      </c>
    </row>
    <row r="14" spans="1:16" ht="12.75" customHeight="1" x14ac:dyDescent="0.2">
      <c r="A14" s="105" t="s">
        <v>9</v>
      </c>
      <c r="B14" s="105"/>
      <c r="C14" s="15">
        <v>281</v>
      </c>
      <c r="D14" s="15">
        <v>1058</v>
      </c>
      <c r="E14" s="15">
        <v>3619</v>
      </c>
      <c r="F14" s="9">
        <v>9002</v>
      </c>
      <c r="G14" s="16">
        <v>18891</v>
      </c>
      <c r="H14" s="16"/>
      <c r="I14" s="17">
        <v>32778.904000000002</v>
      </c>
      <c r="J14" s="18">
        <v>35382.419000000002</v>
      </c>
      <c r="K14" s="18">
        <v>38124</v>
      </c>
      <c r="L14" s="18">
        <v>39107</v>
      </c>
      <c r="M14" s="18">
        <v>38182</v>
      </c>
      <c r="N14" s="18">
        <v>38351</v>
      </c>
      <c r="O14" s="18">
        <v>38603</v>
      </c>
      <c r="P14" s="18">
        <v>38661.309000000001</v>
      </c>
    </row>
    <row r="15" spans="1:16" ht="12.75" customHeight="1" x14ac:dyDescent="0.2">
      <c r="A15" s="105" t="s">
        <v>10</v>
      </c>
      <c r="B15" s="105"/>
      <c r="C15" s="15"/>
      <c r="D15" s="15"/>
      <c r="E15" s="15"/>
      <c r="F15" s="9"/>
      <c r="G15" s="16">
        <v>282</v>
      </c>
      <c r="H15" s="16"/>
      <c r="I15" s="17">
        <v>326.82600000000002</v>
      </c>
      <c r="J15" s="18">
        <v>352.32299999999998</v>
      </c>
      <c r="K15" s="18">
        <v>357.6</v>
      </c>
      <c r="L15" s="18">
        <v>363</v>
      </c>
      <c r="M15" s="18">
        <v>373</v>
      </c>
      <c r="N15" s="18">
        <v>392</v>
      </c>
      <c r="O15" s="18">
        <v>396</v>
      </c>
      <c r="P15" s="18">
        <v>392.95499999999993</v>
      </c>
    </row>
    <row r="16" spans="1:16" ht="12.75" customHeight="1" x14ac:dyDescent="0.2">
      <c r="A16" s="105" t="s">
        <v>11</v>
      </c>
      <c r="B16" s="105"/>
      <c r="C16" s="15">
        <v>295</v>
      </c>
      <c r="D16" s="15">
        <v>247</v>
      </c>
      <c r="E16" s="15">
        <v>1066</v>
      </c>
      <c r="F16" s="9">
        <v>3138</v>
      </c>
      <c r="G16" s="16">
        <v>13523</v>
      </c>
      <c r="H16" s="16"/>
      <c r="I16" s="17">
        <v>42097.750999999997</v>
      </c>
      <c r="J16" s="18">
        <v>47411.665999999997</v>
      </c>
      <c r="K16" s="18">
        <v>52189.5</v>
      </c>
      <c r="L16" s="18">
        <v>56452</v>
      </c>
      <c r="M16" s="18">
        <v>59550</v>
      </c>
      <c r="N16" s="18">
        <v>61649</v>
      </c>
      <c r="O16" s="18">
        <v>64399</v>
      </c>
      <c r="P16" s="18">
        <v>66795.436999999991</v>
      </c>
    </row>
    <row r="17" spans="1:16" x14ac:dyDescent="0.2">
      <c r="A17" s="19"/>
      <c r="B17" s="19"/>
      <c r="F17" s="9"/>
      <c r="I17" s="14"/>
      <c r="O17" s="18"/>
    </row>
    <row r="18" spans="1:16" s="22" customFormat="1" x14ac:dyDescent="0.2">
      <c r="A18" s="104" t="s">
        <v>12</v>
      </c>
      <c r="B18" s="104"/>
      <c r="C18" s="20">
        <f>SUM(C7:C16)</f>
        <v>46252.4</v>
      </c>
      <c r="D18" s="20">
        <f>SUM(D7:D16)</f>
        <v>55519.7</v>
      </c>
      <c r="E18" s="20">
        <f>SUM(E7:E16)</f>
        <v>70021.5</v>
      </c>
      <c r="F18" s="20">
        <f>SUM(F7:F16)</f>
        <v>91037</v>
      </c>
      <c r="G18" s="20">
        <f>SUM(G7:G16)</f>
        <v>145131</v>
      </c>
      <c r="H18" s="20"/>
      <c r="I18" s="21">
        <f>SUM(I7:I16)</f>
        <v>234793.30799999999</v>
      </c>
      <c r="J18" s="21">
        <f>SUM(J7:J16)</f>
        <v>250855.17499999999</v>
      </c>
      <c r="K18" s="21">
        <f>SUM(K7:K17)</f>
        <v>266130.09999999998</v>
      </c>
      <c r="L18" s="21">
        <v>277244</v>
      </c>
      <c r="M18" s="21">
        <v>285530</v>
      </c>
      <c r="N18" s="21">
        <v>292370</v>
      </c>
      <c r="O18" s="21">
        <v>300647</v>
      </c>
      <c r="P18" s="21">
        <v>307424.26699999982</v>
      </c>
    </row>
    <row r="19" spans="1:16" s="2" customFormat="1" x14ac:dyDescent="0.2">
      <c r="F19" s="5"/>
    </row>
    <row r="20" spans="1:16" x14ac:dyDescent="0.2">
      <c r="A20" s="23" t="s">
        <v>13</v>
      </c>
      <c r="B20" s="24" t="s">
        <v>14</v>
      </c>
      <c r="F20" s="9"/>
    </row>
    <row r="21" spans="1:16" ht="12.75" customHeight="1" x14ac:dyDescent="0.2">
      <c r="B21" s="24" t="s">
        <v>15</v>
      </c>
      <c r="C21" s="13"/>
      <c r="D21" s="13"/>
      <c r="E21" s="13"/>
      <c r="F21" s="13"/>
      <c r="G21" s="13"/>
      <c r="H21" s="13"/>
    </row>
    <row r="22" spans="1:16" ht="12.75" customHeight="1" x14ac:dyDescent="0.2">
      <c r="B22" s="25" t="s">
        <v>16</v>
      </c>
      <c r="C22" s="13"/>
      <c r="D22" s="13"/>
      <c r="E22" s="13"/>
      <c r="F22" s="13"/>
      <c r="G22" s="13"/>
      <c r="H22" s="13"/>
    </row>
    <row r="23" spans="1:16" x14ac:dyDescent="0.2">
      <c r="A23" s="13"/>
      <c r="B23" s="26"/>
      <c r="C23" s="13"/>
      <c r="D23" s="13"/>
      <c r="E23" s="13"/>
      <c r="F23" s="13"/>
      <c r="G23" s="13"/>
      <c r="H23" s="13"/>
    </row>
    <row r="24" spans="1:16" x14ac:dyDescent="0.2">
      <c r="A24" s="23" t="s">
        <v>17</v>
      </c>
      <c r="B24" s="23" t="s">
        <v>18</v>
      </c>
      <c r="C24" s="7"/>
      <c r="D24" s="7"/>
      <c r="E24" s="8"/>
      <c r="F24" s="9"/>
    </row>
    <row r="25" spans="1:16" x14ac:dyDescent="0.2">
      <c r="C25" s="7"/>
      <c r="D25" s="7"/>
      <c r="E25" s="8"/>
      <c r="F25" s="9"/>
    </row>
    <row r="26" spans="1:16" x14ac:dyDescent="0.2">
      <c r="A26" s="7"/>
      <c r="B26" s="7"/>
      <c r="C26" s="7"/>
      <c r="D26" s="7"/>
      <c r="E26" s="8"/>
      <c r="F26" s="9"/>
    </row>
    <row r="27" spans="1:16" x14ac:dyDescent="0.2">
      <c r="A27" s="27"/>
      <c r="B27" s="27"/>
      <c r="C27" s="7"/>
      <c r="D27" s="7"/>
      <c r="E27" s="8"/>
      <c r="F27" s="9"/>
    </row>
    <row r="28" spans="1:16" x14ac:dyDescent="0.2">
      <c r="A28" s="7"/>
      <c r="B28" s="7"/>
      <c r="C28" s="98"/>
      <c r="D28" s="7"/>
      <c r="E28" s="8"/>
      <c r="F28" s="9"/>
    </row>
    <row r="29" spans="1:16" x14ac:dyDescent="0.2">
      <c r="C29" s="7"/>
      <c r="D29" s="7"/>
      <c r="E29" s="8"/>
      <c r="F29" s="9"/>
    </row>
    <row r="30" spans="1:16" x14ac:dyDescent="0.2">
      <c r="A30" s="7"/>
      <c r="B30" s="7"/>
      <c r="C30" s="7"/>
      <c r="D30" s="7"/>
      <c r="E30" s="8"/>
      <c r="F30" s="9"/>
    </row>
    <row r="31" spans="1:16" x14ac:dyDescent="0.2">
      <c r="F31" s="9"/>
    </row>
    <row r="33" spans="2:5" x14ac:dyDescent="0.2">
      <c r="B33" s="28"/>
      <c r="C33" s="29"/>
      <c r="D33" s="29"/>
      <c r="E33" s="30"/>
    </row>
    <row r="34" spans="2:5" x14ac:dyDescent="0.2">
      <c r="B34" s="28"/>
      <c r="C34" s="29"/>
      <c r="D34" s="29"/>
      <c r="E34" s="30"/>
    </row>
    <row r="35" spans="2:5" x14ac:dyDescent="0.2">
      <c r="B35" s="28"/>
      <c r="C35" s="29"/>
      <c r="D35" s="29"/>
      <c r="E35" s="30"/>
    </row>
    <row r="36" spans="2:5" x14ac:dyDescent="0.2">
      <c r="B36" s="28"/>
      <c r="C36" s="29"/>
      <c r="D36" s="29"/>
      <c r="E36" s="30"/>
    </row>
    <row r="37" spans="2:5" x14ac:dyDescent="0.2">
      <c r="B37" s="28"/>
      <c r="C37" s="29"/>
      <c r="D37" s="29"/>
      <c r="E37" s="30"/>
    </row>
    <row r="38" spans="2:5" x14ac:dyDescent="0.2">
      <c r="B38" s="28"/>
      <c r="C38" s="29"/>
      <c r="D38" s="29"/>
      <c r="E38" s="30"/>
    </row>
    <row r="39" spans="2:5" x14ac:dyDescent="0.2">
      <c r="B39" s="28"/>
      <c r="C39" s="29"/>
      <c r="D39" s="29"/>
      <c r="E39" s="30"/>
    </row>
    <row r="40" spans="2:5" x14ac:dyDescent="0.2">
      <c r="B40" s="28"/>
      <c r="C40" s="29"/>
      <c r="D40" s="29"/>
      <c r="E40" s="30"/>
    </row>
    <row r="41" spans="2:5" x14ac:dyDescent="0.2">
      <c r="B41" s="28"/>
      <c r="C41" s="29"/>
      <c r="D41" s="29"/>
      <c r="E41" s="30"/>
    </row>
    <row r="42" spans="2:5" x14ac:dyDescent="0.2">
      <c r="B42" s="28"/>
      <c r="C42" s="29"/>
      <c r="D42" s="29"/>
      <c r="E42" s="30"/>
    </row>
  </sheetData>
  <mergeCells count="13">
    <mergeCell ref="A10:B10"/>
    <mergeCell ref="C4:O4"/>
    <mergeCell ref="A5:B5"/>
    <mergeCell ref="A7:B7"/>
    <mergeCell ref="A8:B8"/>
    <mergeCell ref="A9:B9"/>
    <mergeCell ref="A18:B18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showGridLines="0" topLeftCell="A7" workbookViewId="0">
      <selection activeCell="O38" sqref="O38"/>
    </sheetView>
  </sheetViews>
  <sheetFormatPr defaultRowHeight="12.75" x14ac:dyDescent="0.2"/>
  <cols>
    <col min="1" max="1" width="10" style="6" customWidth="1"/>
    <col min="2" max="2" width="43" style="6" customWidth="1"/>
    <col min="3" max="3" width="8.42578125" style="16" customWidth="1"/>
    <col min="4" max="5" width="10.140625" style="6" bestFit="1" customWidth="1"/>
    <col min="6" max="6" width="9.7109375" style="6" bestFit="1" customWidth="1"/>
    <col min="7" max="8" width="9.140625" style="6"/>
    <col min="9" max="9" width="9.5703125" style="6" customWidth="1"/>
    <col min="10" max="10" width="11.7109375" style="6" customWidth="1"/>
    <col min="11" max="13" width="9.140625" style="6"/>
    <col min="14" max="14" width="13.85546875" style="6" customWidth="1"/>
    <col min="15" max="15" width="12.28515625" style="6" customWidth="1"/>
    <col min="16" max="16384" width="9.140625" style="6"/>
  </cols>
  <sheetData>
    <row r="1" spans="1:11" s="2" customFormat="1" ht="18.75" x14ac:dyDescent="0.3">
      <c r="A1" s="1" t="s">
        <v>85</v>
      </c>
      <c r="C1" s="31"/>
    </row>
    <row r="2" spans="1:11" s="2" customFormat="1" x14ac:dyDescent="0.2">
      <c r="C2" s="31"/>
    </row>
    <row r="4" spans="1:11" x14ac:dyDescent="0.2">
      <c r="A4" s="7"/>
      <c r="B4" s="7"/>
      <c r="C4" s="108" t="s">
        <v>0</v>
      </c>
      <c r="D4" s="108"/>
      <c r="E4" s="108"/>
      <c r="F4" s="108"/>
      <c r="G4" s="108"/>
      <c r="H4" s="108"/>
      <c r="I4" s="108"/>
      <c r="J4" s="108"/>
    </row>
    <row r="5" spans="1:11" s="2" customFormat="1" x14ac:dyDescent="0.2">
      <c r="A5" s="107" t="s">
        <v>1</v>
      </c>
      <c r="B5" s="107"/>
      <c r="C5" s="32">
        <v>2005</v>
      </c>
      <c r="D5" s="11">
        <v>2006</v>
      </c>
      <c r="E5" s="2">
        <v>2007</v>
      </c>
      <c r="F5" s="2">
        <v>2008</v>
      </c>
      <c r="G5" s="2">
        <v>2009</v>
      </c>
      <c r="H5" s="2">
        <v>2010</v>
      </c>
      <c r="I5" s="2">
        <v>2011</v>
      </c>
      <c r="J5" s="2">
        <v>2012</v>
      </c>
      <c r="K5" s="2">
        <v>2013</v>
      </c>
    </row>
    <row r="6" spans="1:11" x14ac:dyDescent="0.2">
      <c r="A6" s="13"/>
      <c r="B6" s="13"/>
      <c r="C6" s="14"/>
      <c r="D6" s="14"/>
    </row>
    <row r="7" spans="1:11" x14ac:dyDescent="0.2">
      <c r="A7" s="105" t="s">
        <v>2</v>
      </c>
      <c r="B7" s="105"/>
      <c r="C7" s="33">
        <v>361.53800000000001</v>
      </c>
      <c r="D7" s="17">
        <v>356.61599999999999</v>
      </c>
      <c r="E7" s="18">
        <v>336.94099999999997</v>
      </c>
      <c r="F7" s="18">
        <v>319.18400000000003</v>
      </c>
      <c r="G7" s="18">
        <v>306.94299999999998</v>
      </c>
      <c r="H7" s="18">
        <v>295.875</v>
      </c>
      <c r="I7" s="18">
        <v>283.79199999999997</v>
      </c>
      <c r="J7" s="18">
        <v>273.23599999999999</v>
      </c>
      <c r="K7" s="18">
        <v>259</v>
      </c>
    </row>
    <row r="8" spans="1:11" x14ac:dyDescent="0.2">
      <c r="A8" s="105" t="s">
        <v>3</v>
      </c>
      <c r="B8" s="105"/>
      <c r="C8" s="33">
        <v>3082.7910000000002</v>
      </c>
      <c r="D8" s="17">
        <v>3090.9659999999999</v>
      </c>
      <c r="E8" s="18">
        <v>3027.6109999999999</v>
      </c>
      <c r="F8" s="18">
        <v>3000.4479999999999</v>
      </c>
      <c r="G8" s="18">
        <v>2978.59</v>
      </c>
      <c r="H8" s="18">
        <v>2970.5309999999999</v>
      </c>
      <c r="I8" s="18">
        <v>2960.009</v>
      </c>
      <c r="J8" s="18">
        <v>2939.6950000000002</v>
      </c>
      <c r="K8" s="18">
        <v>2897</v>
      </c>
    </row>
    <row r="9" spans="1:11" x14ac:dyDescent="0.2">
      <c r="A9" s="105" t="s">
        <v>4</v>
      </c>
      <c r="B9" s="105"/>
      <c r="C9" s="33">
        <v>99.23</v>
      </c>
      <c r="D9" s="17">
        <v>93.938000000000002</v>
      </c>
      <c r="E9" s="18">
        <v>87.248000000000005</v>
      </c>
      <c r="F9" s="18">
        <v>81.146000000000001</v>
      </c>
      <c r="G9" s="18">
        <v>74.590999999999994</v>
      </c>
      <c r="H9" s="18">
        <v>68.295000000000002</v>
      </c>
      <c r="I9" s="18">
        <v>64.076999999999998</v>
      </c>
      <c r="J9" s="18">
        <v>62.076000000000001</v>
      </c>
      <c r="K9" s="18">
        <v>60</v>
      </c>
    </row>
    <row r="10" spans="1:11" x14ac:dyDescent="0.2">
      <c r="A10" s="105" t="s">
        <v>5</v>
      </c>
      <c r="B10" s="105"/>
      <c r="C10" s="33">
        <v>2092.6570000000002</v>
      </c>
      <c r="D10" s="17">
        <v>2110.4140000000002</v>
      </c>
      <c r="E10" s="18">
        <v>2070.777</v>
      </c>
      <c r="F10" s="18">
        <v>2116.2220000000002</v>
      </c>
      <c r="G10" s="18">
        <v>2164.7310000000002</v>
      </c>
      <c r="H10" s="18">
        <v>2236.7460000000001</v>
      </c>
      <c r="I10" s="18">
        <v>2322.2269999999999</v>
      </c>
      <c r="J10" s="18">
        <v>2424.1469999999999</v>
      </c>
      <c r="K10" s="18">
        <v>2505</v>
      </c>
    </row>
    <row r="11" spans="1:11" x14ac:dyDescent="0.2">
      <c r="A11" s="105" t="s">
        <v>6</v>
      </c>
      <c r="B11" s="105"/>
      <c r="C11" s="33">
        <v>3441.9989999999998</v>
      </c>
      <c r="D11" s="17">
        <v>3774.0030000000002</v>
      </c>
      <c r="E11" s="18">
        <v>4124.34</v>
      </c>
      <c r="F11" s="18">
        <v>4402.4949999999999</v>
      </c>
      <c r="G11" s="18">
        <v>4600.9350000000004</v>
      </c>
      <c r="H11" s="18">
        <v>4781.1670000000004</v>
      </c>
      <c r="I11" s="18">
        <v>4920.1289999999999</v>
      </c>
      <c r="J11" s="18">
        <v>5063.1760000000004</v>
      </c>
      <c r="K11" s="18">
        <v>5173</v>
      </c>
    </row>
    <row r="12" spans="1:11" x14ac:dyDescent="0.2">
      <c r="A12" s="105" t="s">
        <v>7</v>
      </c>
      <c r="B12" s="105"/>
      <c r="C12" s="33">
        <v>2730.54</v>
      </c>
      <c r="D12" s="17">
        <v>2891.5149999999999</v>
      </c>
      <c r="E12" s="18">
        <v>3031.5059999999999</v>
      </c>
      <c r="F12" s="18">
        <v>3134.7179999999998</v>
      </c>
      <c r="G12" s="18">
        <v>3204.5859999999998</v>
      </c>
      <c r="H12" s="18">
        <v>3262.652</v>
      </c>
      <c r="I12" s="18">
        <v>3314.4140000000002</v>
      </c>
      <c r="J12" s="18">
        <v>3389.6689999999999</v>
      </c>
      <c r="K12" s="18">
        <v>3437</v>
      </c>
    </row>
    <row r="13" spans="1:11" x14ac:dyDescent="0.2">
      <c r="A13" s="105" t="s">
        <v>8</v>
      </c>
      <c r="B13" s="105"/>
      <c r="C13" s="33">
        <v>575.69100000000003</v>
      </c>
      <c r="D13" s="17">
        <v>611.72199999999998</v>
      </c>
      <c r="E13" s="18">
        <v>649.77800000000002</v>
      </c>
      <c r="F13" s="18">
        <v>689.27700000000004</v>
      </c>
      <c r="G13" s="18">
        <v>722.67499999999995</v>
      </c>
      <c r="H13" s="18">
        <v>764.04700000000003</v>
      </c>
      <c r="I13" s="18">
        <v>808.11300000000006</v>
      </c>
      <c r="J13" s="18">
        <v>873.61500000000001</v>
      </c>
      <c r="K13" s="18">
        <v>944</v>
      </c>
    </row>
    <row r="14" spans="1:11" x14ac:dyDescent="0.2">
      <c r="A14" s="105" t="s">
        <v>9</v>
      </c>
      <c r="B14" s="105"/>
      <c r="C14" s="33">
        <v>2563.2109999999998</v>
      </c>
      <c r="D14" s="17">
        <v>2716.355</v>
      </c>
      <c r="E14" s="18">
        <v>2846.16</v>
      </c>
      <c r="F14" s="18">
        <v>3010.893</v>
      </c>
      <c r="G14" s="18">
        <v>3045.4189999999999</v>
      </c>
      <c r="H14" s="18">
        <v>2933.1860000000001</v>
      </c>
      <c r="I14" s="18">
        <v>2904.8150000000001</v>
      </c>
      <c r="J14" s="18">
        <v>2889.62</v>
      </c>
      <c r="K14" s="18">
        <v>2859</v>
      </c>
    </row>
    <row r="15" spans="1:11" x14ac:dyDescent="0.2">
      <c r="A15" s="105" t="s">
        <v>10</v>
      </c>
      <c r="B15" s="105"/>
      <c r="C15" s="33">
        <v>22.818999999999999</v>
      </c>
      <c r="D15" s="17">
        <v>24.439</v>
      </c>
      <c r="E15" s="18">
        <v>28.234999999999999</v>
      </c>
      <c r="F15" s="18">
        <v>29.875</v>
      </c>
      <c r="G15" s="18">
        <v>30.087</v>
      </c>
      <c r="H15" s="18">
        <v>30.727</v>
      </c>
      <c r="I15" s="18">
        <v>33.06</v>
      </c>
      <c r="J15" s="18">
        <v>33.54</v>
      </c>
      <c r="K15" s="18">
        <v>33</v>
      </c>
    </row>
    <row r="16" spans="1:11" x14ac:dyDescent="0.2">
      <c r="A16" s="105" t="s">
        <v>11</v>
      </c>
      <c r="B16" s="105"/>
      <c r="C16" s="33">
        <v>3102.5390000000002</v>
      </c>
      <c r="D16" s="17">
        <v>3626.038</v>
      </c>
      <c r="E16" s="18">
        <v>3984.7040000000002</v>
      </c>
      <c r="F16" s="18">
        <v>4297.2719999999999</v>
      </c>
      <c r="G16" s="18">
        <v>4561.9570000000003</v>
      </c>
      <c r="H16" s="18">
        <v>4693.2129999999997</v>
      </c>
      <c r="I16" s="18">
        <v>4787.7629999999999</v>
      </c>
      <c r="J16" s="18">
        <v>4955.99</v>
      </c>
      <c r="K16" s="18">
        <v>5076</v>
      </c>
    </row>
    <row r="17" spans="1:17" x14ac:dyDescent="0.2">
      <c r="A17" s="19"/>
      <c r="B17" s="19"/>
      <c r="C17" s="14"/>
      <c r="D17" s="14"/>
      <c r="J17" s="18"/>
      <c r="K17" s="18"/>
    </row>
    <row r="18" spans="1:17" s="22" customFormat="1" x14ac:dyDescent="0.2">
      <c r="A18" s="104" t="s">
        <v>12</v>
      </c>
      <c r="B18" s="104"/>
      <c r="C18" s="21">
        <v>18073.262999999999</v>
      </c>
      <c r="D18" s="21">
        <v>19296.27</v>
      </c>
      <c r="E18" s="21">
        <v>20187.612000000001</v>
      </c>
      <c r="F18" s="21">
        <v>21082.065999999999</v>
      </c>
      <c r="G18" s="21">
        <v>21691.007000000001</v>
      </c>
      <c r="H18" s="21">
        <v>22037.091</v>
      </c>
      <c r="I18" s="21">
        <v>22399.215</v>
      </c>
      <c r="J18" s="21">
        <v>22905.595000000001</v>
      </c>
      <c r="K18" s="34">
        <v>23247</v>
      </c>
    </row>
    <row r="19" spans="1:17" s="2" customFormat="1" x14ac:dyDescent="0.2">
      <c r="C19" s="31"/>
    </row>
    <row r="20" spans="1:17" x14ac:dyDescent="0.2">
      <c r="A20" s="23" t="s">
        <v>13</v>
      </c>
      <c r="B20" s="24" t="s">
        <v>19</v>
      </c>
    </row>
    <row r="21" spans="1:17" x14ac:dyDescent="0.2">
      <c r="A21" s="13"/>
      <c r="B21" s="26"/>
    </row>
    <row r="22" spans="1:17" x14ac:dyDescent="0.2">
      <c r="A22" s="23" t="s">
        <v>17</v>
      </c>
      <c r="B22" s="23" t="s">
        <v>20</v>
      </c>
    </row>
    <row r="24" spans="1:17" x14ac:dyDescent="0.2">
      <c r="A24" s="7"/>
      <c r="B24" s="7"/>
    </row>
    <row r="25" spans="1:17" x14ac:dyDescent="0.2">
      <c r="A25" s="27"/>
      <c r="B25" s="27"/>
    </row>
    <row r="26" spans="1:17" x14ac:dyDescent="0.2">
      <c r="A26" s="7"/>
      <c r="B26" s="7"/>
    </row>
    <row r="28" spans="1:17" x14ac:dyDescent="0.2">
      <c r="A28" s="7"/>
      <c r="B28" s="7"/>
    </row>
    <row r="31" spans="1:17" s="35" customFormat="1" x14ac:dyDescent="0.2">
      <c r="C31" s="36"/>
      <c r="D31" s="36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Q31" s="38"/>
    </row>
    <row r="32" spans="1:17" s="35" customFormat="1" x14ac:dyDescent="0.2">
      <c r="C32" s="36"/>
      <c r="D32" s="36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Q32" s="38"/>
    </row>
    <row r="33" spans="3:17" s="35" customFormat="1" x14ac:dyDescent="0.2">
      <c r="C33" s="36"/>
      <c r="D33" s="3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Q33" s="38"/>
    </row>
    <row r="34" spans="3:17" s="35" customFormat="1" x14ac:dyDescent="0.2">
      <c r="C34" s="36"/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Q34" s="38"/>
    </row>
    <row r="35" spans="3:17" s="35" customFormat="1" x14ac:dyDescent="0.2">
      <c r="C35" s="36"/>
      <c r="D35" s="36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Q35" s="38"/>
    </row>
    <row r="36" spans="3:17" s="35" customFormat="1" x14ac:dyDescent="0.2">
      <c r="C36" s="36"/>
      <c r="D36" s="3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Q36" s="38"/>
    </row>
    <row r="37" spans="3:17" s="35" customFormat="1" x14ac:dyDescent="0.2">
      <c r="C37" s="36"/>
      <c r="D37" s="3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Q37" s="38"/>
    </row>
    <row r="38" spans="3:17" s="35" customFormat="1" x14ac:dyDescent="0.2">
      <c r="C38" s="36"/>
      <c r="D38" s="3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Q38" s="38"/>
    </row>
    <row r="39" spans="3:17" s="35" customFormat="1" x14ac:dyDescent="0.2">
      <c r="C39" s="36"/>
      <c r="D39" s="3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Q39" s="38"/>
    </row>
    <row r="40" spans="3:17" s="35" customFormat="1" x14ac:dyDescent="0.2">
      <c r="C40" s="36"/>
      <c r="D40" s="3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Q40" s="38"/>
    </row>
    <row r="41" spans="3:17" s="35" customFormat="1" x14ac:dyDescent="0.2">
      <c r="C41" s="36"/>
      <c r="D41" s="3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Q41" s="38"/>
    </row>
    <row r="42" spans="3:17" s="35" customFormat="1" x14ac:dyDescent="0.2">
      <c r="C42" s="36"/>
      <c r="D42" s="3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Q42" s="38"/>
    </row>
    <row r="43" spans="3:17" x14ac:dyDescent="0.2">
      <c r="N43" s="9"/>
      <c r="O43" s="9"/>
    </row>
  </sheetData>
  <mergeCells count="13">
    <mergeCell ref="A10:B10"/>
    <mergeCell ref="C4:J4"/>
    <mergeCell ref="A5:B5"/>
    <mergeCell ref="A7:B7"/>
    <mergeCell ref="A8:B8"/>
    <mergeCell ref="A9:B9"/>
    <mergeCell ref="A18:B18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GridLines="0" topLeftCell="A7" workbookViewId="0">
      <selection activeCell="K24" sqref="K24"/>
    </sheetView>
  </sheetViews>
  <sheetFormatPr defaultRowHeight="12.75" x14ac:dyDescent="0.2"/>
  <cols>
    <col min="1" max="1" width="10" style="6" customWidth="1"/>
    <col min="2" max="2" width="43" style="6" customWidth="1"/>
    <col min="3" max="3" width="10.85546875" style="6" customWidth="1"/>
    <col min="4" max="4" width="7.28515625" style="6" customWidth="1"/>
    <col min="5" max="6" width="10.140625" style="6" bestFit="1" customWidth="1"/>
    <col min="7" max="7" width="9.7109375" style="6" bestFit="1" customWidth="1"/>
    <col min="8" max="9" width="9.140625" style="6"/>
    <col min="10" max="10" width="9.5703125" style="6" customWidth="1"/>
    <col min="11" max="11" width="11.7109375" style="6" customWidth="1"/>
    <col min="12" max="16384" width="9.140625" style="6"/>
  </cols>
  <sheetData>
    <row r="1" spans="1:13" s="2" customFormat="1" ht="18.75" x14ac:dyDescent="0.3">
      <c r="A1" s="1" t="s">
        <v>86</v>
      </c>
    </row>
    <row r="2" spans="1:13" s="2" customFormat="1" x14ac:dyDescent="0.2"/>
    <row r="4" spans="1:13" x14ac:dyDescent="0.2">
      <c r="A4" s="7"/>
      <c r="B4" s="7"/>
      <c r="C4" s="109" t="s">
        <v>21</v>
      </c>
      <c r="D4" s="109"/>
      <c r="E4" s="109"/>
      <c r="F4" s="109"/>
      <c r="G4" s="109"/>
      <c r="H4" s="109"/>
      <c r="I4" s="109"/>
      <c r="J4" s="109"/>
      <c r="K4" s="109"/>
      <c r="L4" s="109"/>
    </row>
    <row r="5" spans="1:13" s="2" customFormat="1" x14ac:dyDescent="0.2">
      <c r="A5" s="107" t="s">
        <v>22</v>
      </c>
      <c r="B5" s="107"/>
      <c r="C5" s="39" t="s">
        <v>23</v>
      </c>
      <c r="D5" s="39"/>
      <c r="E5" s="39" t="s">
        <v>24</v>
      </c>
      <c r="F5" s="40" t="s">
        <v>25</v>
      </c>
      <c r="G5" s="40" t="s">
        <v>26</v>
      </c>
      <c r="H5" s="40" t="s">
        <v>27</v>
      </c>
      <c r="I5" s="40" t="s">
        <v>28</v>
      </c>
      <c r="J5" s="40" t="s">
        <v>29</v>
      </c>
      <c r="K5" s="40" t="s">
        <v>30</v>
      </c>
      <c r="L5" s="40" t="s">
        <v>31</v>
      </c>
      <c r="M5" s="40" t="s">
        <v>32</v>
      </c>
    </row>
    <row r="6" spans="1:13" x14ac:dyDescent="0.2">
      <c r="A6" s="13"/>
      <c r="B6" s="13"/>
      <c r="E6" s="14"/>
    </row>
    <row r="7" spans="1:13" x14ac:dyDescent="0.2">
      <c r="A7" s="105" t="s">
        <v>2</v>
      </c>
      <c r="B7" s="105"/>
      <c r="C7" s="9">
        <v>358.43200000000002</v>
      </c>
      <c r="D7" s="9"/>
      <c r="E7" s="17">
        <v>323.05</v>
      </c>
      <c r="F7" s="18">
        <v>314.53199999999998</v>
      </c>
      <c r="G7" s="18">
        <v>304.72199999999998</v>
      </c>
      <c r="H7" s="18">
        <v>295.83300000000003</v>
      </c>
      <c r="I7" s="18">
        <v>291.416</v>
      </c>
      <c r="J7" s="18">
        <v>283.20100000000002</v>
      </c>
      <c r="K7" s="18">
        <v>276</v>
      </c>
      <c r="L7" s="18">
        <v>268.79000000000002</v>
      </c>
      <c r="M7" s="18">
        <v>259.86900000000003</v>
      </c>
    </row>
    <row r="8" spans="1:13" x14ac:dyDescent="0.2">
      <c r="A8" s="105" t="s">
        <v>3</v>
      </c>
      <c r="B8" s="105"/>
      <c r="C8" s="9">
        <v>3469.047</v>
      </c>
      <c r="D8" s="9"/>
      <c r="E8" s="17">
        <v>3913.7919999999999</v>
      </c>
      <c r="F8" s="18">
        <v>3810.415</v>
      </c>
      <c r="G8" s="18">
        <v>3680.15</v>
      </c>
      <c r="H8" s="18">
        <v>3597.049</v>
      </c>
      <c r="I8" s="18">
        <v>3544.123</v>
      </c>
      <c r="J8" s="18">
        <v>3457.14</v>
      </c>
      <c r="K8" s="18">
        <v>3382</v>
      </c>
      <c r="L8" s="18">
        <v>3268.7979999999998</v>
      </c>
      <c r="M8" s="18">
        <v>3154.4920000000002</v>
      </c>
    </row>
    <row r="9" spans="1:13" x14ac:dyDescent="0.2">
      <c r="A9" s="105" t="s">
        <v>4</v>
      </c>
      <c r="B9" s="105"/>
      <c r="C9" s="9">
        <v>102.271</v>
      </c>
      <c r="D9" s="9"/>
      <c r="E9" s="17">
        <v>89.935000000000002</v>
      </c>
      <c r="F9" s="18">
        <v>85.311999999999998</v>
      </c>
      <c r="G9" s="18">
        <v>80.760000000000005</v>
      </c>
      <c r="H9" s="18">
        <v>77.447999999999993</v>
      </c>
      <c r="I9" s="18">
        <v>72.707999999999998</v>
      </c>
      <c r="J9" s="18">
        <v>70.491</v>
      </c>
      <c r="K9" s="18">
        <v>71</v>
      </c>
      <c r="L9" s="18">
        <v>68.62</v>
      </c>
      <c r="M9" s="18">
        <v>68.043000000000006</v>
      </c>
    </row>
    <row r="10" spans="1:13" x14ac:dyDescent="0.2">
      <c r="A10" s="105" t="s">
        <v>5</v>
      </c>
      <c r="B10" s="105"/>
      <c r="C10" s="9">
        <v>2507.7150000000001</v>
      </c>
      <c r="D10" s="9"/>
      <c r="E10" s="17">
        <v>3026.723</v>
      </c>
      <c r="F10" s="18">
        <v>2939.732</v>
      </c>
      <c r="G10" s="18">
        <v>2853.192</v>
      </c>
      <c r="H10" s="18">
        <v>2850.1619999999998</v>
      </c>
      <c r="I10" s="18">
        <v>2883.4659999999999</v>
      </c>
      <c r="J10" s="18">
        <v>2908.8910000000001</v>
      </c>
      <c r="K10" s="18">
        <v>2957</v>
      </c>
      <c r="L10" s="18">
        <v>2997.7249999999999</v>
      </c>
      <c r="M10" s="18">
        <v>3048.1709999999998</v>
      </c>
    </row>
    <row r="11" spans="1:13" x14ac:dyDescent="0.2">
      <c r="A11" s="105" t="s">
        <v>6</v>
      </c>
      <c r="B11" s="105"/>
      <c r="C11" s="9">
        <v>2298.29</v>
      </c>
      <c r="D11" s="9"/>
      <c r="E11" s="17">
        <v>3777.2190000000001</v>
      </c>
      <c r="F11" s="18">
        <v>4126.5510000000004</v>
      </c>
      <c r="G11" s="18">
        <v>4461.8639999999996</v>
      </c>
      <c r="H11" s="18">
        <v>4693.2700000000004</v>
      </c>
      <c r="I11" s="18">
        <v>4874.5050000000001</v>
      </c>
      <c r="J11" s="18">
        <v>4964.6229999999996</v>
      </c>
      <c r="K11" s="18">
        <v>5045</v>
      </c>
      <c r="L11" s="18">
        <v>5095.183</v>
      </c>
      <c r="M11" s="18">
        <v>5160.1350000000002</v>
      </c>
    </row>
    <row r="12" spans="1:13" x14ac:dyDescent="0.2">
      <c r="A12" s="105" t="s">
        <v>7</v>
      </c>
      <c r="B12" s="105"/>
      <c r="C12" s="9">
        <v>3277.674</v>
      </c>
      <c r="D12" s="9"/>
      <c r="E12" s="17">
        <v>3542.43</v>
      </c>
      <c r="F12" s="18">
        <v>3625.076</v>
      </c>
      <c r="G12" s="18">
        <v>3665.7359999999999</v>
      </c>
      <c r="H12" s="18">
        <v>3682.578</v>
      </c>
      <c r="I12" s="18">
        <v>3713.9659999999999</v>
      </c>
      <c r="J12" s="18">
        <v>3697.1129999999998</v>
      </c>
      <c r="K12" s="18">
        <v>3699</v>
      </c>
      <c r="L12" s="18">
        <v>3716.2420000000002</v>
      </c>
      <c r="M12" s="18">
        <v>3735.0120000000002</v>
      </c>
    </row>
    <row r="13" spans="1:13" x14ac:dyDescent="0.2">
      <c r="A13" s="105" t="s">
        <v>8</v>
      </c>
      <c r="B13" s="105"/>
      <c r="C13" s="9">
        <v>489.39400000000001</v>
      </c>
      <c r="D13" s="9"/>
      <c r="E13" s="17">
        <v>611.79999999999995</v>
      </c>
      <c r="F13" s="18">
        <v>645.58000000000004</v>
      </c>
      <c r="G13" s="18">
        <v>676.25900000000001</v>
      </c>
      <c r="H13" s="18">
        <v>706.60400000000004</v>
      </c>
      <c r="I13" s="18">
        <v>743.13</v>
      </c>
      <c r="J13" s="18">
        <v>773.28499999999997</v>
      </c>
      <c r="K13" s="18">
        <v>819</v>
      </c>
      <c r="L13" s="18">
        <v>883.85699999999997</v>
      </c>
      <c r="M13" s="18">
        <v>957.97699999999998</v>
      </c>
    </row>
    <row r="14" spans="1:13" x14ac:dyDescent="0.2">
      <c r="A14" s="105" t="s">
        <v>9</v>
      </c>
      <c r="B14" s="105"/>
      <c r="C14" s="9">
        <v>2461.3449999999998</v>
      </c>
      <c r="D14" s="9"/>
      <c r="E14" s="17">
        <v>3447.761</v>
      </c>
      <c r="F14" s="18">
        <v>3545.4340000000002</v>
      </c>
      <c r="G14" s="18">
        <v>3651.9409999999998</v>
      </c>
      <c r="H14" s="18">
        <v>3743.41</v>
      </c>
      <c r="I14" s="18">
        <v>3723.6819999999998</v>
      </c>
      <c r="J14" s="18">
        <v>3576.5050000000001</v>
      </c>
      <c r="K14" s="18">
        <v>3506</v>
      </c>
      <c r="L14" s="18">
        <v>3404.2719999999999</v>
      </c>
      <c r="M14" s="18">
        <v>3295.404</v>
      </c>
    </row>
    <row r="15" spans="1:13" x14ac:dyDescent="0.2">
      <c r="A15" s="105" t="s">
        <v>10</v>
      </c>
      <c r="B15" s="105"/>
      <c r="C15" s="9">
        <v>34.86</v>
      </c>
      <c r="D15" s="9"/>
      <c r="E15" s="17">
        <v>35.978999999999999</v>
      </c>
      <c r="F15" s="18">
        <v>37.877000000000002</v>
      </c>
      <c r="G15" s="18">
        <v>39.454000000000001</v>
      </c>
      <c r="H15" s="18">
        <v>41.097999999999999</v>
      </c>
      <c r="I15" s="18">
        <v>42.139000000000003</v>
      </c>
      <c r="J15" s="18">
        <v>42.762</v>
      </c>
      <c r="K15" s="18">
        <v>44</v>
      </c>
      <c r="L15" s="18">
        <v>46.67</v>
      </c>
      <c r="M15" s="18">
        <v>46.817999999999998</v>
      </c>
    </row>
    <row r="16" spans="1:13" x14ac:dyDescent="0.2">
      <c r="A16" s="105" t="s">
        <v>11</v>
      </c>
      <c r="B16" s="105"/>
      <c r="C16" s="9">
        <v>1666.729</v>
      </c>
      <c r="D16" s="9"/>
      <c r="E16" s="17">
        <v>3648.5340000000001</v>
      </c>
      <c r="F16" s="18">
        <v>4080.9349999999999</v>
      </c>
      <c r="G16" s="18">
        <v>4376.4769999999999</v>
      </c>
      <c r="H16" s="18">
        <v>4623.5780000000004</v>
      </c>
      <c r="I16" s="18">
        <v>4826.4629999999997</v>
      </c>
      <c r="J16" s="18">
        <v>4874.7039999999997</v>
      </c>
      <c r="K16" s="18">
        <v>4861</v>
      </c>
      <c r="L16" s="18">
        <v>4906.5240000000003</v>
      </c>
      <c r="M16" s="18">
        <v>4976.701</v>
      </c>
    </row>
    <row r="17" spans="1:17" x14ac:dyDescent="0.2">
      <c r="A17" s="19"/>
      <c r="B17" s="19"/>
      <c r="C17" s="9"/>
      <c r="D17" s="9"/>
      <c r="E17" s="14"/>
      <c r="K17" s="18"/>
      <c r="M17" s="18"/>
    </row>
    <row r="18" spans="1:17" s="22" customFormat="1" x14ac:dyDescent="0.2">
      <c r="A18" s="104" t="s">
        <v>12</v>
      </c>
      <c r="B18" s="104"/>
      <c r="C18" s="31">
        <v>16666.705999999998</v>
      </c>
      <c r="D18" s="31"/>
      <c r="E18" s="21">
        <v>22418.393</v>
      </c>
      <c r="F18" s="21">
        <v>23212.257000000001</v>
      </c>
      <c r="G18" s="21">
        <v>23791.296999999999</v>
      </c>
      <c r="H18" s="21">
        <v>24311.75</v>
      </c>
      <c r="I18" s="21">
        <v>24716.420999999998</v>
      </c>
      <c r="J18" s="21">
        <v>24649.47</v>
      </c>
      <c r="K18" s="21">
        <v>24660</v>
      </c>
      <c r="L18" s="21">
        <v>24657.439999999999</v>
      </c>
      <c r="M18" s="34">
        <v>24703.138000000003</v>
      </c>
    </row>
    <row r="19" spans="1:17" s="2" customFormat="1" x14ac:dyDescent="0.2"/>
    <row r="20" spans="1:17" x14ac:dyDescent="0.2">
      <c r="A20" s="23" t="s">
        <v>13</v>
      </c>
      <c r="B20" s="24" t="s">
        <v>33</v>
      </c>
    </row>
    <row r="21" spans="1:17" x14ac:dyDescent="0.2">
      <c r="A21" s="13"/>
      <c r="B21" s="26"/>
      <c r="C21" s="13"/>
      <c r="D21" s="13"/>
    </row>
    <row r="22" spans="1:17" x14ac:dyDescent="0.2">
      <c r="A22" s="23" t="s">
        <v>17</v>
      </c>
      <c r="B22" s="23" t="s">
        <v>34</v>
      </c>
    </row>
    <row r="24" spans="1:17" x14ac:dyDescent="0.2">
      <c r="A24" s="7"/>
      <c r="B24" s="7"/>
    </row>
    <row r="25" spans="1:17" x14ac:dyDescent="0.2">
      <c r="A25" s="27"/>
      <c r="B25" s="27"/>
    </row>
    <row r="26" spans="1:17" x14ac:dyDescent="0.2">
      <c r="A26" s="7"/>
      <c r="B26" s="7"/>
    </row>
    <row r="27" spans="1:17" x14ac:dyDescent="0.2">
      <c r="I27" s="41"/>
      <c r="J27" s="41"/>
      <c r="K27" s="41"/>
      <c r="L27" s="41"/>
      <c r="M27" s="41"/>
      <c r="N27" s="41"/>
      <c r="O27" s="41"/>
      <c r="P27" s="41"/>
      <c r="Q27" s="41"/>
    </row>
    <row r="28" spans="1:17" x14ac:dyDescent="0.2">
      <c r="A28" s="7"/>
      <c r="B28" s="7"/>
      <c r="I28" s="41"/>
      <c r="J28" s="41"/>
      <c r="K28" s="41"/>
      <c r="L28" s="41"/>
      <c r="M28" s="41"/>
      <c r="N28" s="41"/>
      <c r="O28" s="41"/>
      <c r="P28" s="41"/>
      <c r="Q28" s="41"/>
    </row>
    <row r="29" spans="1:17" x14ac:dyDescent="0.2">
      <c r="I29" s="41"/>
      <c r="J29" s="42"/>
      <c r="K29" s="43"/>
      <c r="L29" s="43"/>
      <c r="M29" s="44"/>
      <c r="N29" s="45"/>
      <c r="O29" s="41"/>
      <c r="P29" s="41"/>
      <c r="Q29" s="41"/>
    </row>
    <row r="30" spans="1:17" x14ac:dyDescent="0.2">
      <c r="I30" s="41"/>
      <c r="J30" s="42"/>
      <c r="K30" s="43"/>
      <c r="L30" s="43"/>
      <c r="M30" s="44"/>
      <c r="N30" s="45"/>
      <c r="O30" s="41"/>
      <c r="P30" s="41"/>
      <c r="Q30" s="41"/>
    </row>
    <row r="31" spans="1:17" x14ac:dyDescent="0.2">
      <c r="I31" s="41"/>
      <c r="J31" s="42"/>
      <c r="K31" s="43"/>
      <c r="L31" s="43"/>
      <c r="M31" s="44"/>
      <c r="N31" s="45"/>
      <c r="O31" s="41"/>
      <c r="P31" s="41"/>
      <c r="Q31" s="41"/>
    </row>
    <row r="32" spans="1:17" x14ac:dyDescent="0.2">
      <c r="I32" s="41"/>
      <c r="J32" s="42"/>
      <c r="K32" s="43"/>
      <c r="L32" s="43"/>
      <c r="M32" s="44"/>
      <c r="N32" s="45"/>
      <c r="O32" s="41"/>
      <c r="P32" s="41"/>
      <c r="Q32" s="41"/>
    </row>
    <row r="33" spans="9:17" x14ac:dyDescent="0.2">
      <c r="I33" s="41"/>
      <c r="J33" s="42"/>
      <c r="K33" s="43"/>
      <c r="L33" s="43"/>
      <c r="M33" s="44"/>
      <c r="N33" s="45"/>
      <c r="O33" s="41"/>
      <c r="P33" s="41"/>
      <c r="Q33" s="41"/>
    </row>
    <row r="34" spans="9:17" x14ac:dyDescent="0.2">
      <c r="I34" s="41"/>
      <c r="J34" s="42"/>
      <c r="K34" s="43"/>
      <c r="L34" s="43"/>
      <c r="M34" s="44"/>
      <c r="N34" s="45"/>
      <c r="O34" s="41"/>
      <c r="P34" s="41"/>
      <c r="Q34" s="41"/>
    </row>
    <row r="35" spans="9:17" x14ac:dyDescent="0.2">
      <c r="I35" s="41"/>
      <c r="J35" s="42"/>
      <c r="K35" s="43"/>
      <c r="L35" s="43"/>
      <c r="M35" s="44"/>
      <c r="N35" s="45"/>
      <c r="O35" s="41"/>
      <c r="P35" s="41"/>
      <c r="Q35" s="41"/>
    </row>
    <row r="36" spans="9:17" x14ac:dyDescent="0.2">
      <c r="I36" s="41"/>
      <c r="J36" s="42"/>
      <c r="K36" s="43"/>
      <c r="L36" s="43"/>
      <c r="M36" s="44"/>
      <c r="N36" s="45"/>
      <c r="O36" s="41"/>
      <c r="P36" s="41"/>
      <c r="Q36" s="41"/>
    </row>
    <row r="37" spans="9:17" x14ac:dyDescent="0.2">
      <c r="I37" s="41"/>
      <c r="J37" s="42"/>
      <c r="K37" s="43"/>
      <c r="L37" s="43"/>
      <c r="M37" s="44"/>
      <c r="N37" s="45"/>
      <c r="O37" s="41"/>
      <c r="P37" s="41"/>
      <c r="Q37" s="41"/>
    </row>
    <row r="38" spans="9:17" x14ac:dyDescent="0.2">
      <c r="I38" s="41"/>
      <c r="J38" s="42"/>
      <c r="K38" s="43"/>
      <c r="L38" s="43"/>
      <c r="M38" s="44"/>
      <c r="N38" s="45"/>
      <c r="O38" s="41"/>
      <c r="P38" s="41"/>
      <c r="Q38" s="41"/>
    </row>
    <row r="39" spans="9:17" x14ac:dyDescent="0.2">
      <c r="I39" s="41"/>
      <c r="J39" s="42"/>
      <c r="K39" s="43"/>
      <c r="L39" s="43"/>
      <c r="M39" s="44"/>
      <c r="N39" s="45"/>
      <c r="O39" s="41"/>
      <c r="P39" s="41"/>
      <c r="Q39" s="41"/>
    </row>
    <row r="40" spans="9:17" x14ac:dyDescent="0.2">
      <c r="I40" s="41"/>
      <c r="J40" s="42"/>
      <c r="K40" s="43"/>
      <c r="L40" s="43"/>
      <c r="M40" s="44"/>
      <c r="N40" s="45"/>
      <c r="O40" s="41"/>
      <c r="P40" s="41"/>
      <c r="Q40" s="41"/>
    </row>
    <row r="41" spans="9:17" x14ac:dyDescent="0.2">
      <c r="I41" s="41"/>
      <c r="J41" s="41"/>
      <c r="K41" s="41"/>
      <c r="L41" s="41"/>
      <c r="M41" s="41"/>
      <c r="N41" s="45"/>
      <c r="O41" s="41"/>
      <c r="P41" s="41"/>
      <c r="Q41" s="41"/>
    </row>
    <row r="42" spans="9:17" x14ac:dyDescent="0.2">
      <c r="I42" s="41"/>
      <c r="J42" s="41"/>
      <c r="K42" s="41"/>
      <c r="L42" s="41"/>
      <c r="M42" s="41"/>
      <c r="N42" s="41"/>
      <c r="O42" s="41"/>
      <c r="P42" s="41"/>
      <c r="Q42" s="41"/>
    </row>
    <row r="43" spans="9:17" x14ac:dyDescent="0.2">
      <c r="I43" s="41"/>
      <c r="J43" s="41"/>
      <c r="K43" s="41"/>
      <c r="L43" s="41"/>
      <c r="M43" s="41"/>
      <c r="N43" s="41"/>
      <c r="O43" s="41"/>
      <c r="P43" s="41"/>
      <c r="Q43" s="41"/>
    </row>
    <row r="44" spans="9:17" x14ac:dyDescent="0.2">
      <c r="I44" s="41"/>
      <c r="J44" s="41"/>
      <c r="K44" s="41"/>
      <c r="L44" s="41"/>
      <c r="M44" s="41"/>
      <c r="N44" s="41"/>
      <c r="O44" s="41"/>
      <c r="P44" s="41"/>
      <c r="Q44" s="41"/>
    </row>
    <row r="45" spans="9:17" x14ac:dyDescent="0.2">
      <c r="I45" s="41"/>
      <c r="J45" s="41"/>
      <c r="K45" s="41"/>
      <c r="L45" s="41"/>
      <c r="M45" s="41"/>
      <c r="N45" s="41"/>
      <c r="O45" s="41"/>
      <c r="P45" s="41"/>
      <c r="Q45" s="41"/>
    </row>
    <row r="46" spans="9:17" x14ac:dyDescent="0.2">
      <c r="I46" s="41"/>
      <c r="J46" s="41"/>
      <c r="K46" s="41"/>
      <c r="L46" s="41"/>
      <c r="M46" s="41"/>
      <c r="N46" s="41"/>
      <c r="O46" s="41"/>
      <c r="P46" s="41"/>
      <c r="Q46" s="41"/>
    </row>
  </sheetData>
  <mergeCells count="13">
    <mergeCell ref="A10:B10"/>
    <mergeCell ref="C4:L4"/>
    <mergeCell ref="A5:B5"/>
    <mergeCell ref="A7:B7"/>
    <mergeCell ref="A8:B8"/>
    <mergeCell ref="A9:B9"/>
    <mergeCell ref="A18:B18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topLeftCell="A7" workbookViewId="0"/>
  </sheetViews>
  <sheetFormatPr defaultRowHeight="12.75" x14ac:dyDescent="0.2"/>
  <cols>
    <col min="1" max="1" width="10" style="6" customWidth="1"/>
    <col min="2" max="2" width="43" style="6" customWidth="1"/>
    <col min="3" max="3" width="11" style="6" bestFit="1" customWidth="1"/>
    <col min="4" max="4" width="11" style="6" customWidth="1"/>
    <col min="5" max="5" width="8.42578125" style="16" customWidth="1"/>
    <col min="6" max="7" width="10.140625" style="6" bestFit="1" customWidth="1"/>
    <col min="8" max="8" width="9.7109375" style="6" bestFit="1" customWidth="1"/>
    <col min="9" max="10" width="9.140625" style="6"/>
    <col min="11" max="11" width="9.5703125" style="6" customWidth="1"/>
    <col min="12" max="12" width="11.7109375" style="6" customWidth="1"/>
    <col min="13" max="13" width="9.140625" style="6"/>
    <col min="14" max="14" width="11" style="6" customWidth="1"/>
    <col min="15" max="16384" width="9.140625" style="6"/>
  </cols>
  <sheetData>
    <row r="1" spans="1:15" s="2" customFormat="1" ht="18.75" x14ac:dyDescent="0.3">
      <c r="A1" s="1" t="s">
        <v>87</v>
      </c>
      <c r="E1" s="31"/>
    </row>
    <row r="2" spans="1:15" s="2" customFormat="1" x14ac:dyDescent="0.2">
      <c r="E2" s="31"/>
    </row>
    <row r="4" spans="1:15" x14ac:dyDescent="0.2">
      <c r="A4" s="7"/>
      <c r="B4" s="7"/>
      <c r="C4" s="109" t="s">
        <v>21</v>
      </c>
      <c r="D4" s="109"/>
      <c r="E4" s="109"/>
      <c r="F4" s="109"/>
      <c r="G4" s="109"/>
      <c r="H4" s="109"/>
      <c r="I4" s="109"/>
      <c r="J4" s="109"/>
      <c r="K4" s="109"/>
      <c r="L4" s="109"/>
    </row>
    <row r="5" spans="1:15" s="2" customFormat="1" x14ac:dyDescent="0.2">
      <c r="A5" s="107" t="s">
        <v>22</v>
      </c>
      <c r="B5" s="107"/>
      <c r="C5" s="2">
        <v>2000</v>
      </c>
      <c r="E5" s="32">
        <v>2005</v>
      </c>
      <c r="F5" s="11">
        <v>2006</v>
      </c>
      <c r="G5" s="2">
        <v>2007</v>
      </c>
      <c r="H5" s="2">
        <v>2008</v>
      </c>
      <c r="I5" s="2">
        <v>2009</v>
      </c>
      <c r="J5" s="2">
        <v>2010</v>
      </c>
      <c r="K5" s="2">
        <v>2011</v>
      </c>
      <c r="L5" s="2">
        <v>2012</v>
      </c>
      <c r="M5" s="2">
        <v>2013</v>
      </c>
    </row>
    <row r="6" spans="1:15" x14ac:dyDescent="0.2">
      <c r="A6" s="13"/>
      <c r="B6" s="13"/>
      <c r="E6" s="14"/>
      <c r="F6" s="14"/>
    </row>
    <row r="7" spans="1:15" ht="12.75" customHeight="1" x14ac:dyDescent="0.2">
      <c r="A7" s="105" t="s">
        <v>2</v>
      </c>
      <c r="B7" s="105"/>
      <c r="C7" s="16">
        <v>131.79300000000001</v>
      </c>
      <c r="D7" s="16"/>
      <c r="E7" s="33">
        <v>107</v>
      </c>
      <c r="F7" s="17">
        <v>103.52</v>
      </c>
      <c r="G7" s="18">
        <v>101.116</v>
      </c>
      <c r="H7" s="18">
        <v>99.29</v>
      </c>
      <c r="I7" s="18">
        <v>96.01</v>
      </c>
      <c r="J7" s="18">
        <v>94.858000000000004</v>
      </c>
      <c r="K7" s="18">
        <v>93.385000000000005</v>
      </c>
      <c r="L7" s="18">
        <v>92.274000000000001</v>
      </c>
      <c r="M7" s="6">
        <v>90</v>
      </c>
      <c r="O7" s="46"/>
    </row>
    <row r="8" spans="1:15" ht="12.75" customHeight="1" x14ac:dyDescent="0.2">
      <c r="A8" s="105" t="s">
        <v>3</v>
      </c>
      <c r="B8" s="105"/>
      <c r="C8" s="16">
        <v>818.73699999999997</v>
      </c>
      <c r="D8" s="16"/>
      <c r="E8" s="33">
        <v>1014.872</v>
      </c>
      <c r="F8" s="17">
        <v>1009.112</v>
      </c>
      <c r="G8" s="18">
        <v>992.36599999999999</v>
      </c>
      <c r="H8" s="18">
        <v>982.94600000000003</v>
      </c>
      <c r="I8" s="18">
        <v>983.39099999999996</v>
      </c>
      <c r="J8" s="18">
        <v>991.68299999999999</v>
      </c>
      <c r="K8" s="18">
        <v>1002.082</v>
      </c>
      <c r="L8" s="18">
        <v>996.15800000000002</v>
      </c>
      <c r="M8" s="6">
        <v>978</v>
      </c>
      <c r="O8" s="46"/>
    </row>
    <row r="9" spans="1:15" ht="12.75" customHeight="1" x14ac:dyDescent="0.2">
      <c r="A9" s="105" t="s">
        <v>4</v>
      </c>
      <c r="B9" s="105"/>
      <c r="C9" s="16">
        <v>40.753999999999998</v>
      </c>
      <c r="D9" s="16"/>
      <c r="E9" s="33">
        <v>37.545000000000002</v>
      </c>
      <c r="F9" s="17">
        <v>36.100999999999999</v>
      </c>
      <c r="G9" s="18">
        <v>34.792999999999999</v>
      </c>
      <c r="H9" s="18">
        <v>33.936</v>
      </c>
      <c r="I9" s="18">
        <v>32.369999999999997</v>
      </c>
      <c r="J9" s="18">
        <v>30.655999999999999</v>
      </c>
      <c r="K9" s="18">
        <v>31.753</v>
      </c>
      <c r="L9" s="18">
        <v>31.003</v>
      </c>
      <c r="M9" s="6">
        <v>30</v>
      </c>
      <c r="O9" s="46"/>
    </row>
    <row r="10" spans="1:15" ht="12.75" customHeight="1" x14ac:dyDescent="0.2">
      <c r="A10" s="105" t="s">
        <v>5</v>
      </c>
      <c r="B10" s="105"/>
      <c r="C10" s="16">
        <v>641.28300000000002</v>
      </c>
      <c r="D10" s="16"/>
      <c r="E10" s="33">
        <v>907.553</v>
      </c>
      <c r="F10" s="17">
        <v>918.428</v>
      </c>
      <c r="G10" s="18">
        <v>914.88499999999999</v>
      </c>
      <c r="H10" s="18">
        <v>937.37900000000002</v>
      </c>
      <c r="I10" s="18">
        <v>967.09100000000001</v>
      </c>
      <c r="J10" s="18">
        <v>1019.623</v>
      </c>
      <c r="K10" s="18">
        <v>1059.095</v>
      </c>
      <c r="L10" s="18">
        <v>1107.683</v>
      </c>
      <c r="M10" s="9">
        <v>1150</v>
      </c>
      <c r="O10" s="46"/>
    </row>
    <row r="11" spans="1:15" ht="12.75" customHeight="1" x14ac:dyDescent="0.2">
      <c r="A11" s="105" t="s">
        <v>6</v>
      </c>
      <c r="B11" s="105"/>
      <c r="C11" s="16">
        <v>602.44500000000005</v>
      </c>
      <c r="D11" s="16"/>
      <c r="E11" s="33">
        <v>1145.499</v>
      </c>
      <c r="F11" s="17">
        <v>1247.1869999999999</v>
      </c>
      <c r="G11" s="18">
        <v>1363.5250000000001</v>
      </c>
      <c r="H11" s="18">
        <v>1444.633</v>
      </c>
      <c r="I11" s="18">
        <v>1516.5239999999999</v>
      </c>
      <c r="J11" s="18">
        <v>1594.9480000000001</v>
      </c>
      <c r="K11" s="18">
        <v>1640.4680000000001</v>
      </c>
      <c r="L11" s="18">
        <v>1689.1559999999999</v>
      </c>
      <c r="M11" s="9">
        <v>1728</v>
      </c>
      <c r="O11" s="46"/>
    </row>
    <row r="12" spans="1:15" ht="12.75" customHeight="1" x14ac:dyDescent="0.2">
      <c r="A12" s="105" t="s">
        <v>7</v>
      </c>
      <c r="B12" s="105"/>
      <c r="C12" s="16">
        <v>928.47299999999996</v>
      </c>
      <c r="D12" s="16"/>
      <c r="E12" s="33">
        <v>1001.22</v>
      </c>
      <c r="F12" s="17">
        <v>1039.2059999999999</v>
      </c>
      <c r="G12" s="18">
        <v>1079.605</v>
      </c>
      <c r="H12" s="18">
        <v>1088.539</v>
      </c>
      <c r="I12" s="18">
        <v>1097.4179999999999</v>
      </c>
      <c r="J12" s="18">
        <v>1124.058</v>
      </c>
      <c r="K12" s="18">
        <v>1154.144</v>
      </c>
      <c r="L12" s="18">
        <v>1187.6569999999999</v>
      </c>
      <c r="M12" s="9">
        <v>1218</v>
      </c>
      <c r="O12" s="46"/>
    </row>
    <row r="13" spans="1:15" ht="12.75" customHeight="1" x14ac:dyDescent="0.2">
      <c r="A13" s="105" t="s">
        <v>8</v>
      </c>
      <c r="B13" s="105"/>
      <c r="C13" s="16">
        <v>137.68600000000001</v>
      </c>
      <c r="D13" s="16"/>
      <c r="E13" s="33">
        <v>183.01400000000001</v>
      </c>
      <c r="F13" s="17">
        <v>193.876</v>
      </c>
      <c r="G13" s="18">
        <v>207.31</v>
      </c>
      <c r="H13" s="18">
        <v>220.11199999999999</v>
      </c>
      <c r="I13" s="18">
        <v>232.98599999999999</v>
      </c>
      <c r="J13" s="18">
        <v>249.446</v>
      </c>
      <c r="K13" s="18">
        <v>273.63299999999998</v>
      </c>
      <c r="L13" s="18">
        <v>299.84199999999998</v>
      </c>
      <c r="M13" s="6">
        <v>334</v>
      </c>
      <c r="O13" s="46"/>
    </row>
    <row r="14" spans="1:15" ht="12.75" customHeight="1" x14ac:dyDescent="0.2">
      <c r="A14" s="105" t="s">
        <v>9</v>
      </c>
      <c r="B14" s="105"/>
      <c r="C14" s="16">
        <v>538.62</v>
      </c>
      <c r="D14" s="16"/>
      <c r="E14" s="33">
        <v>957.04399999999998</v>
      </c>
      <c r="F14" s="17">
        <v>1025.835</v>
      </c>
      <c r="G14" s="18">
        <v>1095.047</v>
      </c>
      <c r="H14" s="18">
        <v>1151.0820000000001</v>
      </c>
      <c r="I14" s="18">
        <v>1177.3599999999999</v>
      </c>
      <c r="J14" s="18">
        <v>1191.816</v>
      </c>
      <c r="K14" s="18">
        <v>1222.8040000000001</v>
      </c>
      <c r="L14" s="18">
        <v>1239.085</v>
      </c>
      <c r="M14" s="9">
        <v>1239</v>
      </c>
      <c r="O14" s="46"/>
    </row>
    <row r="15" spans="1:15" ht="12.75" customHeight="1" x14ac:dyDescent="0.2">
      <c r="A15" s="105" t="s">
        <v>10</v>
      </c>
      <c r="B15" s="105"/>
      <c r="C15" s="16">
        <v>0</v>
      </c>
      <c r="D15" s="16"/>
      <c r="E15" s="33">
        <v>11.898999999999999</v>
      </c>
      <c r="F15" s="17">
        <v>12.183</v>
      </c>
      <c r="G15" s="18">
        <v>13.186999999999999</v>
      </c>
      <c r="H15" s="18">
        <v>12.986000000000001</v>
      </c>
      <c r="I15" s="18">
        <v>13.548</v>
      </c>
      <c r="J15" s="18">
        <v>14.422000000000001</v>
      </c>
      <c r="K15" s="18">
        <v>15.555999999999999</v>
      </c>
      <c r="L15" s="18">
        <v>16.553000000000001</v>
      </c>
      <c r="M15" s="6">
        <v>16</v>
      </c>
      <c r="N15" s="2"/>
      <c r="O15" s="46"/>
    </row>
    <row r="16" spans="1:15" ht="12.75" customHeight="1" x14ac:dyDescent="0.2">
      <c r="A16" s="105" t="s">
        <v>11</v>
      </c>
      <c r="B16" s="105"/>
      <c r="C16" s="16">
        <v>9.4629999999999992</v>
      </c>
      <c r="D16" s="16"/>
      <c r="E16" s="33">
        <v>1047.021</v>
      </c>
      <c r="F16" s="17">
        <v>1227.0050000000001</v>
      </c>
      <c r="G16" s="18">
        <v>1393.1510000000001</v>
      </c>
      <c r="H16" s="18">
        <v>1533.576</v>
      </c>
      <c r="I16" s="18">
        <v>1652.0930000000001</v>
      </c>
      <c r="J16" s="18">
        <v>1761.3030000000001</v>
      </c>
      <c r="K16" s="18">
        <v>1837.652</v>
      </c>
      <c r="L16" s="18">
        <v>1900.886</v>
      </c>
      <c r="M16" s="9">
        <v>1954</v>
      </c>
      <c r="O16" s="46"/>
    </row>
    <row r="17" spans="1:15" x14ac:dyDescent="0.2">
      <c r="A17" s="19"/>
      <c r="B17" s="19"/>
      <c r="E17" s="14"/>
      <c r="F17" s="14"/>
      <c r="L17" s="18"/>
      <c r="O17" s="46"/>
    </row>
    <row r="18" spans="1:15" s="22" customFormat="1" ht="15" x14ac:dyDescent="0.25">
      <c r="A18" s="104" t="s">
        <v>12</v>
      </c>
      <c r="B18" s="104"/>
      <c r="C18" s="20">
        <v>4226.28</v>
      </c>
      <c r="D18" s="20"/>
      <c r="E18" s="21">
        <v>6412.7910000000002</v>
      </c>
      <c r="F18" s="21">
        <v>6812.4790000000003</v>
      </c>
      <c r="G18" s="21">
        <v>7195.0050000000001</v>
      </c>
      <c r="H18" s="21">
        <v>7504.5249999999996</v>
      </c>
      <c r="I18" s="21">
        <v>7768.8149999999996</v>
      </c>
      <c r="J18" s="21">
        <v>8072.8389999999999</v>
      </c>
      <c r="K18" s="21">
        <v>8330.5930000000008</v>
      </c>
      <c r="L18" s="21">
        <v>8560.3119999999999</v>
      </c>
      <c r="M18" s="21">
        <v>8736</v>
      </c>
      <c r="N18" s="47"/>
      <c r="O18" s="46"/>
    </row>
    <row r="19" spans="1:15" s="2" customFormat="1" x14ac:dyDescent="0.2">
      <c r="E19" s="31"/>
    </row>
    <row r="20" spans="1:15" x14ac:dyDescent="0.2">
      <c r="A20" s="23" t="s">
        <v>13</v>
      </c>
      <c r="B20" s="27" t="s">
        <v>19</v>
      </c>
    </row>
    <row r="21" spans="1:15" x14ac:dyDescent="0.2">
      <c r="A21" s="13"/>
      <c r="B21" s="26"/>
      <c r="C21" s="13"/>
      <c r="D21" s="13"/>
    </row>
    <row r="22" spans="1:15" x14ac:dyDescent="0.2">
      <c r="A22" s="23" t="s">
        <v>17</v>
      </c>
      <c r="B22" s="23" t="s">
        <v>35</v>
      </c>
    </row>
    <row r="24" spans="1:15" x14ac:dyDescent="0.2">
      <c r="A24" s="7"/>
      <c r="B24" s="7"/>
    </row>
    <row r="25" spans="1:15" x14ac:dyDescent="0.2">
      <c r="A25" s="27"/>
    </row>
    <row r="26" spans="1:15" x14ac:dyDescent="0.2">
      <c r="A26" s="7"/>
      <c r="B26" s="7"/>
    </row>
    <row r="28" spans="1:15" x14ac:dyDescent="0.2">
      <c r="A28" s="7"/>
      <c r="B28" s="7"/>
    </row>
  </sheetData>
  <mergeCells count="13">
    <mergeCell ref="A10:B10"/>
    <mergeCell ref="C4:L4"/>
    <mergeCell ref="A5:B5"/>
    <mergeCell ref="A7:B7"/>
    <mergeCell ref="A8:B8"/>
    <mergeCell ref="A9:B9"/>
    <mergeCell ref="A18:B18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workbookViewId="0"/>
  </sheetViews>
  <sheetFormatPr defaultColWidth="9.140625" defaultRowHeight="12.75" x14ac:dyDescent="0.2"/>
  <cols>
    <col min="1" max="1" width="10" style="6" customWidth="1"/>
    <col min="2" max="2" width="43" style="6" customWidth="1"/>
    <col min="3" max="3" width="10.140625" style="6" bestFit="1" customWidth="1"/>
    <col min="4" max="4" width="9.140625" style="6"/>
    <col min="5" max="5" width="9.28515625" style="6" bestFit="1" customWidth="1"/>
    <col min="6" max="6" width="9.140625" style="6"/>
    <col min="7" max="7" width="9.28515625" style="6" bestFit="1" customWidth="1"/>
    <col min="8" max="8" width="9.85546875" style="6" customWidth="1"/>
    <col min="9" max="9" width="9.28515625" style="6" bestFit="1" customWidth="1"/>
    <col min="10" max="10" width="9.140625" style="6"/>
    <col min="11" max="11" width="7" style="6" customWidth="1"/>
    <col min="12" max="12" width="7.7109375" style="6" customWidth="1"/>
    <col min="13" max="16384" width="9.140625" style="6"/>
  </cols>
  <sheetData>
    <row r="1" spans="1:12" s="2" customFormat="1" ht="18.75" x14ac:dyDescent="0.3">
      <c r="A1" s="1" t="s">
        <v>88</v>
      </c>
    </row>
    <row r="2" spans="1:12" s="2" customFormat="1" x14ac:dyDescent="0.2"/>
    <row r="4" spans="1:12" x14ac:dyDescent="0.2">
      <c r="A4" s="7"/>
      <c r="B4" s="7"/>
      <c r="C4" s="109" t="s">
        <v>0</v>
      </c>
      <c r="D4" s="109"/>
      <c r="E4" s="109"/>
      <c r="F4" s="109"/>
      <c r="G4" s="109"/>
      <c r="H4" s="109"/>
      <c r="I4" s="109"/>
      <c r="J4" s="109"/>
      <c r="K4" s="109"/>
      <c r="L4" s="109"/>
    </row>
    <row r="5" spans="1:12" s="2" customFormat="1" x14ac:dyDescent="0.2">
      <c r="A5" s="107" t="s">
        <v>1</v>
      </c>
      <c r="B5" s="107"/>
      <c r="C5" s="48" t="s">
        <v>36</v>
      </c>
      <c r="D5" s="48"/>
      <c r="E5" s="48" t="s">
        <v>37</v>
      </c>
      <c r="F5" s="48"/>
      <c r="G5" s="48" t="s">
        <v>38</v>
      </c>
      <c r="H5" s="48"/>
      <c r="I5" s="48" t="s">
        <v>39</v>
      </c>
      <c r="J5" s="48"/>
      <c r="K5" s="48"/>
      <c r="L5" s="40" t="s">
        <v>40</v>
      </c>
    </row>
    <row r="6" spans="1:12" x14ac:dyDescent="0.2">
      <c r="A6" s="13"/>
      <c r="B6" s="13"/>
    </row>
    <row r="7" spans="1:12" ht="12.75" customHeight="1" x14ac:dyDescent="0.2">
      <c r="A7" s="105" t="s">
        <v>2</v>
      </c>
      <c r="B7" s="105"/>
      <c r="C7" s="18">
        <v>3769.8809999999999</v>
      </c>
      <c r="E7" s="18">
        <v>259</v>
      </c>
      <c r="G7" s="18">
        <v>259.86900000000003</v>
      </c>
      <c r="I7" s="18">
        <v>90</v>
      </c>
      <c r="L7" s="9">
        <f>SUM(C7:K7)</f>
        <v>4378.75</v>
      </c>
    </row>
    <row r="8" spans="1:12" ht="12.75" customHeight="1" x14ac:dyDescent="0.2">
      <c r="A8" s="105" t="s">
        <v>3</v>
      </c>
      <c r="B8" s="105"/>
      <c r="C8" s="18">
        <v>36650.249000000003</v>
      </c>
      <c r="E8" s="18">
        <v>2897</v>
      </c>
      <c r="G8" s="18">
        <v>3154.4920000000002</v>
      </c>
      <c r="I8" s="18">
        <v>978</v>
      </c>
      <c r="L8" s="9">
        <f t="shared" ref="L8:L18" si="0">SUM(C8:K8)</f>
        <v>43679.741000000002</v>
      </c>
    </row>
    <row r="9" spans="1:12" ht="12.75" customHeight="1" x14ac:dyDescent="0.2">
      <c r="A9" s="105" t="s">
        <v>4</v>
      </c>
      <c r="B9" s="105"/>
      <c r="C9" s="18">
        <v>1107.2429999999999</v>
      </c>
      <c r="E9" s="18">
        <v>60</v>
      </c>
      <c r="G9" s="18">
        <v>68.043000000000006</v>
      </c>
      <c r="I9" s="18">
        <v>30</v>
      </c>
      <c r="L9" s="9">
        <f t="shared" si="0"/>
        <v>1265.2860000000001</v>
      </c>
    </row>
    <row r="10" spans="1:12" ht="12.75" customHeight="1" x14ac:dyDescent="0.2">
      <c r="A10" s="105" t="s">
        <v>5</v>
      </c>
      <c r="B10" s="105"/>
      <c r="C10" s="18">
        <v>33597.442999999992</v>
      </c>
      <c r="E10" s="18">
        <v>2505</v>
      </c>
      <c r="G10" s="18">
        <v>3048.1709999999998</v>
      </c>
      <c r="I10" s="18">
        <v>1150</v>
      </c>
      <c r="L10" s="9">
        <f t="shared" si="0"/>
        <v>40300.613999999994</v>
      </c>
    </row>
    <row r="11" spans="1:12" ht="12.75" customHeight="1" x14ac:dyDescent="0.2">
      <c r="A11" s="105" t="s">
        <v>6</v>
      </c>
      <c r="B11" s="105"/>
      <c r="C11" s="18">
        <v>68651.851000000053</v>
      </c>
      <c r="E11" s="18">
        <v>5173</v>
      </c>
      <c r="G11" s="18">
        <v>5160.1350000000002</v>
      </c>
      <c r="I11" s="18">
        <v>1728</v>
      </c>
      <c r="L11" s="9">
        <f t="shared" si="0"/>
        <v>80712.986000000048</v>
      </c>
    </row>
    <row r="12" spans="1:12" ht="12.75" customHeight="1" x14ac:dyDescent="0.2">
      <c r="A12" s="105" t="s">
        <v>7</v>
      </c>
      <c r="B12" s="105"/>
      <c r="C12" s="18">
        <v>45868.231999999989</v>
      </c>
      <c r="E12" s="18">
        <v>3437</v>
      </c>
      <c r="G12" s="18">
        <v>3735.0120000000002</v>
      </c>
      <c r="I12" s="18">
        <v>1218</v>
      </c>
      <c r="L12" s="9">
        <f t="shared" si="0"/>
        <v>54258.243999999992</v>
      </c>
    </row>
    <row r="13" spans="1:12" ht="12.75" customHeight="1" x14ac:dyDescent="0.2">
      <c r="A13" s="105" t="s">
        <v>8</v>
      </c>
      <c r="B13" s="105"/>
      <c r="C13" s="18">
        <v>11905.515000000001</v>
      </c>
      <c r="E13" s="18">
        <v>944</v>
      </c>
      <c r="G13" s="18">
        <v>957.97699999999998</v>
      </c>
      <c r="I13" s="18">
        <v>334</v>
      </c>
      <c r="L13" s="9">
        <f t="shared" si="0"/>
        <v>14141.492000000002</v>
      </c>
    </row>
    <row r="14" spans="1:12" ht="12.75" customHeight="1" x14ac:dyDescent="0.2">
      <c r="A14" s="105" t="s">
        <v>9</v>
      </c>
      <c r="B14" s="105"/>
      <c r="C14" s="18">
        <v>38661.309000000001</v>
      </c>
      <c r="E14" s="18">
        <v>2859</v>
      </c>
      <c r="G14" s="18">
        <v>3295.404</v>
      </c>
      <c r="I14" s="18">
        <v>1239</v>
      </c>
      <c r="L14" s="9">
        <f t="shared" si="0"/>
        <v>46054.713000000003</v>
      </c>
    </row>
    <row r="15" spans="1:12" ht="12.75" customHeight="1" x14ac:dyDescent="0.2">
      <c r="A15" s="105" t="s">
        <v>41</v>
      </c>
      <c r="B15" s="105"/>
      <c r="C15" s="18">
        <v>392.95499999999993</v>
      </c>
      <c r="E15" s="18">
        <v>33</v>
      </c>
      <c r="G15" s="18">
        <v>46.817999999999998</v>
      </c>
      <c r="I15" s="18">
        <v>16</v>
      </c>
      <c r="L15" s="9">
        <f t="shared" si="0"/>
        <v>488.77299999999991</v>
      </c>
    </row>
    <row r="16" spans="1:12" ht="12.75" customHeight="1" x14ac:dyDescent="0.2">
      <c r="A16" s="105" t="s">
        <v>11</v>
      </c>
      <c r="B16" s="105"/>
      <c r="C16" s="18">
        <v>66795.436999999991</v>
      </c>
      <c r="E16" s="18">
        <v>5076</v>
      </c>
      <c r="G16" s="18">
        <v>4976.701</v>
      </c>
      <c r="I16" s="18">
        <v>1954</v>
      </c>
      <c r="L16" s="9">
        <f t="shared" si="0"/>
        <v>78802.137999999992</v>
      </c>
    </row>
    <row r="17" spans="1:12" x14ac:dyDescent="0.2">
      <c r="A17" s="19"/>
      <c r="B17" s="19"/>
      <c r="L17" s="9"/>
    </row>
    <row r="18" spans="1:12" s="22" customFormat="1" x14ac:dyDescent="0.2">
      <c r="A18" s="104" t="s">
        <v>42</v>
      </c>
      <c r="B18" s="104"/>
      <c r="C18" s="21">
        <v>307424.26699999982</v>
      </c>
      <c r="E18" s="21">
        <v>23247</v>
      </c>
      <c r="G18" s="21">
        <v>24703.138000000003</v>
      </c>
      <c r="I18" s="21">
        <v>8736</v>
      </c>
      <c r="L18" s="21">
        <f t="shared" si="0"/>
        <v>364110.4049999998</v>
      </c>
    </row>
    <row r="19" spans="1:12" s="2" customFormat="1" x14ac:dyDescent="0.2"/>
    <row r="20" spans="1:12" ht="12.75" customHeight="1" x14ac:dyDescent="0.2">
      <c r="A20" s="23" t="s">
        <v>13</v>
      </c>
      <c r="B20" s="24" t="s">
        <v>43</v>
      </c>
    </row>
    <row r="21" spans="1:12" ht="12.75" customHeight="1" x14ac:dyDescent="0.2">
      <c r="B21" s="25" t="s">
        <v>16</v>
      </c>
    </row>
    <row r="22" spans="1:12" x14ac:dyDescent="0.2">
      <c r="A22" s="13"/>
      <c r="B22" s="26"/>
    </row>
    <row r="23" spans="1:12" x14ac:dyDescent="0.2">
      <c r="A23" s="13"/>
      <c r="B23" s="26"/>
    </row>
    <row r="24" spans="1:12" x14ac:dyDescent="0.2">
      <c r="A24" s="23" t="s">
        <v>17</v>
      </c>
      <c r="B24" s="23" t="s">
        <v>44</v>
      </c>
    </row>
    <row r="25" spans="1:12" x14ac:dyDescent="0.2">
      <c r="A25" s="23"/>
      <c r="B25" s="23" t="s">
        <v>116</v>
      </c>
    </row>
    <row r="26" spans="1:12" x14ac:dyDescent="0.2">
      <c r="A26" s="7"/>
      <c r="B26" s="23" t="s">
        <v>45</v>
      </c>
    </row>
    <row r="27" spans="1:12" x14ac:dyDescent="0.2">
      <c r="A27" s="27"/>
      <c r="B27" s="23" t="s">
        <v>35</v>
      </c>
    </row>
    <row r="28" spans="1:12" x14ac:dyDescent="0.2">
      <c r="A28" s="7"/>
      <c r="B28" s="7"/>
    </row>
    <row r="30" spans="1:12" x14ac:dyDescent="0.2">
      <c r="A30" s="7"/>
      <c r="B30" s="7"/>
    </row>
  </sheetData>
  <mergeCells count="13">
    <mergeCell ref="A10:B10"/>
    <mergeCell ref="C4:L4"/>
    <mergeCell ref="A5:B5"/>
    <mergeCell ref="A7:B7"/>
    <mergeCell ref="A8:B8"/>
    <mergeCell ref="A9:B9"/>
    <mergeCell ref="A18:B18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workbookViewId="0"/>
  </sheetViews>
  <sheetFormatPr defaultColWidth="9.140625" defaultRowHeight="12.75" x14ac:dyDescent="0.2"/>
  <cols>
    <col min="1" max="1" width="8.5703125" style="6" customWidth="1"/>
    <col min="2" max="2" width="3.5703125" style="6" customWidth="1"/>
    <col min="3" max="3" width="20.5703125" style="6" customWidth="1"/>
    <col min="4" max="4" width="7.7109375" style="6" customWidth="1"/>
    <col min="5" max="5" width="15.28515625" style="6" customWidth="1"/>
    <col min="6" max="9" width="20.7109375" style="6" customWidth="1"/>
    <col min="10" max="16384" width="9.140625" style="6"/>
  </cols>
  <sheetData>
    <row r="1" spans="1:9" s="2" customFormat="1" ht="18.75" x14ac:dyDescent="0.3">
      <c r="A1" s="1" t="s">
        <v>89</v>
      </c>
      <c r="B1" s="1"/>
    </row>
    <row r="2" spans="1:9" s="2" customFormat="1" x14ac:dyDescent="0.2"/>
    <row r="4" spans="1:9" s="2" customFormat="1" ht="51" x14ac:dyDescent="0.2">
      <c r="C4" s="49" t="s">
        <v>46</v>
      </c>
      <c r="D4" s="49"/>
      <c r="E4" s="49" t="s">
        <v>47</v>
      </c>
      <c r="F4" s="40"/>
      <c r="G4" s="40"/>
      <c r="H4" s="40"/>
      <c r="I4" s="40"/>
    </row>
    <row r="6" spans="1:9" x14ac:dyDescent="0.2">
      <c r="A6" s="50">
        <v>1977</v>
      </c>
      <c r="B6" s="50"/>
      <c r="C6" s="9">
        <v>2297</v>
      </c>
      <c r="D6" s="9"/>
      <c r="G6" s="9"/>
      <c r="H6" s="8"/>
      <c r="I6" s="8"/>
    </row>
    <row r="7" spans="1:9" x14ac:dyDescent="0.2">
      <c r="A7" s="50">
        <v>1978</v>
      </c>
      <c r="B7" s="50"/>
      <c r="C7" s="9">
        <v>2653</v>
      </c>
      <c r="D7" s="9"/>
      <c r="E7" s="9"/>
      <c r="F7" s="9"/>
      <c r="G7" s="9"/>
      <c r="H7" s="8"/>
      <c r="I7" s="8"/>
    </row>
    <row r="8" spans="1:9" x14ac:dyDescent="0.2">
      <c r="A8" s="50">
        <v>1979</v>
      </c>
      <c r="B8" s="50"/>
      <c r="C8" s="9">
        <v>2918</v>
      </c>
      <c r="D8" s="9"/>
      <c r="E8" s="9"/>
      <c r="F8" s="9"/>
      <c r="G8" s="9"/>
      <c r="H8" s="8"/>
      <c r="I8" s="8"/>
    </row>
    <row r="9" spans="1:9" x14ac:dyDescent="0.2">
      <c r="A9" s="50">
        <v>1980</v>
      </c>
      <c r="B9" s="50"/>
      <c r="C9" s="9">
        <v>4057</v>
      </c>
      <c r="D9" s="9"/>
      <c r="E9" s="9"/>
      <c r="F9" s="9"/>
      <c r="G9" s="9"/>
      <c r="H9" s="8"/>
      <c r="I9" s="8"/>
    </row>
    <row r="10" spans="1:9" x14ac:dyDescent="0.2">
      <c r="A10" s="50">
        <v>1981</v>
      </c>
      <c r="B10" s="50"/>
      <c r="C10" s="9">
        <v>5130</v>
      </c>
      <c r="D10" s="9"/>
      <c r="E10" s="9"/>
      <c r="F10" s="9"/>
      <c r="G10" s="9"/>
      <c r="H10" s="8"/>
      <c r="I10" s="8"/>
    </row>
    <row r="11" spans="1:9" x14ac:dyDescent="0.2">
      <c r="A11" s="50">
        <v>1982</v>
      </c>
      <c r="B11" s="50"/>
      <c r="C11" s="9">
        <v>6008</v>
      </c>
      <c r="D11" s="9"/>
      <c r="E11" s="51"/>
      <c r="F11" s="9"/>
      <c r="G11" s="9"/>
      <c r="H11" s="8"/>
      <c r="I11" s="8"/>
    </row>
    <row r="12" spans="1:9" x14ac:dyDescent="0.2">
      <c r="A12" s="50">
        <v>1983</v>
      </c>
      <c r="B12" s="50"/>
      <c r="C12" s="9">
        <v>8332</v>
      </c>
      <c r="D12" s="9"/>
      <c r="E12" s="9"/>
      <c r="F12" s="9"/>
      <c r="G12" s="9"/>
      <c r="H12" s="8"/>
      <c r="I12" s="8"/>
    </row>
    <row r="13" spans="1:9" x14ac:dyDescent="0.2">
      <c r="A13" s="50">
        <v>1984</v>
      </c>
      <c r="B13" s="50"/>
      <c r="C13" s="9">
        <v>9433</v>
      </c>
      <c r="D13" s="9"/>
      <c r="E13" s="9"/>
      <c r="F13" s="9"/>
      <c r="G13" s="9"/>
      <c r="H13" s="8"/>
      <c r="I13" s="8"/>
    </row>
    <row r="14" spans="1:9" x14ac:dyDescent="0.2">
      <c r="A14" s="50">
        <v>1985</v>
      </c>
      <c r="B14" s="50"/>
      <c r="C14" s="9">
        <v>10667</v>
      </c>
      <c r="D14" s="9"/>
      <c r="E14" s="9"/>
      <c r="F14" s="9"/>
      <c r="G14" s="9"/>
      <c r="H14" s="8"/>
      <c r="I14" s="8"/>
    </row>
    <row r="15" spans="1:9" x14ac:dyDescent="0.2">
      <c r="A15" s="50">
        <v>1986</v>
      </c>
      <c r="B15" s="50"/>
      <c r="C15" s="9">
        <v>10767</v>
      </c>
      <c r="D15" s="9"/>
      <c r="E15" s="9"/>
      <c r="F15" s="9"/>
      <c r="G15" s="9"/>
      <c r="H15" s="8"/>
      <c r="I15" s="8"/>
    </row>
    <row r="16" spans="1:9" x14ac:dyDescent="0.2">
      <c r="A16" s="50">
        <v>1987</v>
      </c>
      <c r="B16" s="50"/>
      <c r="C16" s="9">
        <v>11521</v>
      </c>
      <c r="D16" s="9"/>
      <c r="E16" s="9"/>
      <c r="F16" s="9"/>
      <c r="G16" s="9"/>
      <c r="H16" s="8"/>
      <c r="I16" s="8"/>
    </row>
    <row r="17" spans="1:10" x14ac:dyDescent="0.2">
      <c r="A17" s="50" t="s">
        <v>48</v>
      </c>
      <c r="B17" s="50"/>
      <c r="C17" s="9">
        <v>11113</v>
      </c>
      <c r="D17" s="9"/>
      <c r="E17" s="51"/>
      <c r="F17" s="9"/>
      <c r="G17" s="9"/>
      <c r="H17" s="8"/>
      <c r="I17" s="8"/>
    </row>
    <row r="18" spans="1:10" x14ac:dyDescent="0.2">
      <c r="A18" s="50">
        <v>1989</v>
      </c>
      <c r="B18" s="50"/>
      <c r="C18" s="9">
        <v>12648</v>
      </c>
      <c r="D18" s="9"/>
      <c r="E18" s="9"/>
      <c r="F18" s="9"/>
      <c r="G18" s="9"/>
      <c r="H18" s="8"/>
      <c r="I18" s="8"/>
    </row>
    <row r="19" spans="1:10" x14ac:dyDescent="0.2">
      <c r="A19" s="50">
        <v>1990</v>
      </c>
      <c r="B19" s="50"/>
      <c r="C19" s="9">
        <v>14431</v>
      </c>
      <c r="D19" s="9"/>
      <c r="E19" s="9"/>
      <c r="F19" s="9"/>
      <c r="G19" s="9"/>
      <c r="H19" s="8"/>
      <c r="I19" s="8"/>
    </row>
    <row r="20" spans="1:10" x14ac:dyDescent="0.2">
      <c r="A20" s="50">
        <v>1991</v>
      </c>
      <c r="B20" s="50"/>
      <c r="C20" s="9">
        <v>15659</v>
      </c>
      <c r="D20" s="9"/>
      <c r="E20" s="9">
        <v>9933</v>
      </c>
      <c r="F20" s="9"/>
      <c r="G20" s="9"/>
      <c r="H20" s="8"/>
      <c r="I20" s="8"/>
    </row>
    <row r="21" spans="1:10" x14ac:dyDescent="0.2">
      <c r="A21" s="50">
        <v>1992</v>
      </c>
      <c r="B21" s="50"/>
      <c r="C21" s="9">
        <v>19241</v>
      </c>
      <c r="D21" s="9"/>
      <c r="E21" s="9">
        <v>11575</v>
      </c>
      <c r="F21" s="9"/>
      <c r="G21" s="9"/>
      <c r="H21" s="8"/>
      <c r="I21" s="8"/>
    </row>
    <row r="22" spans="1:10" x14ac:dyDescent="0.2">
      <c r="A22" s="50">
        <v>1993</v>
      </c>
      <c r="B22" s="50"/>
      <c r="C22" s="9">
        <v>21031</v>
      </c>
      <c r="D22" s="9"/>
      <c r="E22" s="9">
        <v>12937</v>
      </c>
      <c r="F22" s="9"/>
      <c r="G22" s="9"/>
      <c r="H22" s="8"/>
      <c r="I22" s="8"/>
    </row>
    <row r="23" spans="1:10" x14ac:dyDescent="0.2">
      <c r="A23" s="50">
        <v>1994</v>
      </c>
      <c r="B23" s="50"/>
      <c r="C23" s="9">
        <v>22056</v>
      </c>
      <c r="D23" s="9"/>
      <c r="E23" s="9">
        <v>14624</v>
      </c>
      <c r="F23" s="9"/>
      <c r="G23" s="9"/>
      <c r="H23" s="9"/>
      <c r="I23" s="8"/>
      <c r="J23" s="8"/>
    </row>
    <row r="24" spans="1:10" x14ac:dyDescent="0.2">
      <c r="A24" s="50">
        <v>1995</v>
      </c>
      <c r="B24" s="50"/>
      <c r="C24" s="9">
        <v>22475</v>
      </c>
      <c r="D24" s="9"/>
      <c r="E24" s="9">
        <v>17344</v>
      </c>
      <c r="F24" s="9"/>
      <c r="G24" s="9"/>
      <c r="H24" s="9"/>
      <c r="I24" s="8"/>
      <c r="J24" s="8"/>
    </row>
    <row r="25" spans="1:10" x14ac:dyDescent="0.2">
      <c r="A25" s="50">
        <v>1996</v>
      </c>
      <c r="C25" s="9">
        <v>22160</v>
      </c>
      <c r="D25" s="9"/>
      <c r="E25" s="9">
        <v>20511</v>
      </c>
      <c r="F25" s="9"/>
      <c r="G25" s="9"/>
      <c r="H25" s="9"/>
      <c r="I25" s="8"/>
      <c r="J25" s="8"/>
    </row>
    <row r="26" spans="1:10" x14ac:dyDescent="0.2">
      <c r="A26" s="50">
        <v>1997</v>
      </c>
      <c r="C26" s="9">
        <v>25639</v>
      </c>
      <c r="D26" s="9"/>
      <c r="E26" s="9">
        <v>22902</v>
      </c>
      <c r="F26" s="9"/>
      <c r="G26" s="9"/>
      <c r="H26" s="9"/>
      <c r="I26" s="8"/>
      <c r="J26" s="8"/>
    </row>
    <row r="27" spans="1:10" x14ac:dyDescent="0.2">
      <c r="A27" s="50">
        <v>1998</v>
      </c>
      <c r="B27" s="50"/>
      <c r="C27" s="9">
        <v>25083</v>
      </c>
      <c r="D27" s="9"/>
      <c r="E27" s="9">
        <v>24899</v>
      </c>
      <c r="F27" s="9"/>
      <c r="G27" s="16"/>
      <c r="H27" s="16"/>
      <c r="I27" s="8"/>
      <c r="J27" s="8"/>
    </row>
    <row r="28" spans="1:10" x14ac:dyDescent="0.2">
      <c r="A28" s="50">
        <v>1999</v>
      </c>
      <c r="B28" s="50"/>
      <c r="C28" s="9">
        <v>24733</v>
      </c>
      <c r="D28" s="9"/>
      <c r="E28" s="9">
        <v>28133</v>
      </c>
      <c r="F28" s="9"/>
      <c r="G28" s="9"/>
      <c r="H28" s="9"/>
      <c r="I28" s="8"/>
      <c r="J28" s="8"/>
    </row>
    <row r="29" spans="1:10" x14ac:dyDescent="0.2">
      <c r="A29" s="50">
        <v>2000</v>
      </c>
      <c r="B29" s="50"/>
      <c r="C29" s="9">
        <v>25127</v>
      </c>
      <c r="D29" s="9"/>
      <c r="E29" s="9">
        <v>33256</v>
      </c>
      <c r="F29" s="9"/>
      <c r="G29" s="9"/>
      <c r="H29" s="9"/>
      <c r="I29" s="8"/>
      <c r="J29" s="8"/>
    </row>
    <row r="30" spans="1:10" x14ac:dyDescent="0.2">
      <c r="A30" s="50">
        <v>2001</v>
      </c>
      <c r="B30" s="50"/>
      <c r="C30" s="9">
        <v>24663</v>
      </c>
      <c r="D30" s="9"/>
      <c r="E30" s="9">
        <v>38992</v>
      </c>
      <c r="F30" s="9"/>
      <c r="G30" s="9"/>
      <c r="H30" s="9"/>
      <c r="I30" s="8"/>
      <c r="J30" s="8"/>
    </row>
    <row r="31" spans="1:10" s="52" customFormat="1" x14ac:dyDescent="0.2">
      <c r="A31" s="50">
        <v>2002</v>
      </c>
      <c r="C31" s="9">
        <v>25277</v>
      </c>
      <c r="D31" s="9"/>
      <c r="E31" s="9">
        <v>44913</v>
      </c>
      <c r="F31" s="53"/>
      <c r="G31" s="53"/>
      <c r="H31" s="53"/>
    </row>
    <row r="32" spans="1:10" s="23" customFormat="1" x14ac:dyDescent="0.2">
      <c r="A32" s="50">
        <v>2003</v>
      </c>
      <c r="C32" s="9">
        <v>25461</v>
      </c>
      <c r="D32" s="9"/>
      <c r="E32" s="9">
        <v>53261</v>
      </c>
      <c r="F32" s="54"/>
      <c r="G32" s="54"/>
      <c r="H32" s="54"/>
    </row>
    <row r="33" spans="1:11" s="52" customFormat="1" x14ac:dyDescent="0.2">
      <c r="A33" s="50">
        <v>2004</v>
      </c>
      <c r="C33" s="9">
        <v>25160</v>
      </c>
      <c r="D33" s="9"/>
      <c r="E33" s="9">
        <v>62780</v>
      </c>
      <c r="F33" s="53"/>
      <c r="G33" s="53"/>
      <c r="H33" s="53"/>
    </row>
    <row r="34" spans="1:11" s="23" customFormat="1" x14ac:dyDescent="0.2">
      <c r="A34" s="50">
        <v>2005</v>
      </c>
      <c r="C34" s="9">
        <v>23412</v>
      </c>
      <c r="D34" s="9"/>
      <c r="E34" s="9">
        <v>70142</v>
      </c>
      <c r="F34" s="54"/>
      <c r="G34" s="54"/>
      <c r="H34" s="54"/>
    </row>
    <row r="35" spans="1:11" s="23" customFormat="1" x14ac:dyDescent="0.2">
      <c r="A35" s="50">
        <v>2006</v>
      </c>
      <c r="C35" s="9">
        <v>23623</v>
      </c>
      <c r="D35" s="9"/>
      <c r="E35" s="9">
        <v>73692</v>
      </c>
      <c r="F35" s="25"/>
      <c r="G35" s="25"/>
      <c r="H35" s="25"/>
      <c r="I35" s="25"/>
      <c r="J35" s="25"/>
      <c r="K35" s="25"/>
    </row>
    <row r="36" spans="1:11" s="23" customFormat="1" x14ac:dyDescent="0.2">
      <c r="A36" s="50">
        <v>2007</v>
      </c>
      <c r="C36" s="9">
        <v>25372</v>
      </c>
      <c r="D36" s="9"/>
      <c r="E36" s="9">
        <v>77373</v>
      </c>
    </row>
    <row r="37" spans="1:11" s="23" customFormat="1" x14ac:dyDescent="0.2">
      <c r="A37" s="50">
        <v>2008</v>
      </c>
      <c r="C37" s="9">
        <v>22846</v>
      </c>
      <c r="D37" s="9"/>
      <c r="E37" s="9">
        <v>80331</v>
      </c>
    </row>
    <row r="38" spans="1:11" s="23" customFormat="1" x14ac:dyDescent="0.2">
      <c r="A38" s="50">
        <v>2009</v>
      </c>
      <c r="C38" s="9">
        <v>19766</v>
      </c>
      <c r="D38" s="9"/>
      <c r="E38" s="9">
        <v>83130</v>
      </c>
    </row>
    <row r="39" spans="1:11" s="23" customFormat="1" x14ac:dyDescent="0.2">
      <c r="A39" s="50">
        <v>2010</v>
      </c>
      <c r="C39" s="9">
        <v>17986</v>
      </c>
      <c r="D39" s="9"/>
      <c r="E39" s="9">
        <v>87676</v>
      </c>
    </row>
    <row r="40" spans="1:11" s="23" customFormat="1" x14ac:dyDescent="0.2">
      <c r="A40" s="50">
        <v>2011</v>
      </c>
      <c r="C40" s="9">
        <v>17751</v>
      </c>
      <c r="D40" s="9"/>
      <c r="E40" s="9">
        <v>88692</v>
      </c>
    </row>
    <row r="41" spans="1:11" s="23" customFormat="1" ht="15" customHeight="1" x14ac:dyDescent="0.2">
      <c r="A41" s="50">
        <v>2012</v>
      </c>
      <c r="C41" s="9">
        <v>16791</v>
      </c>
      <c r="E41" s="9">
        <v>92445</v>
      </c>
    </row>
    <row r="42" spans="1:11" s="23" customFormat="1" ht="15" customHeight="1" x14ac:dyDescent="0.2">
      <c r="A42" s="50"/>
      <c r="E42" s="9"/>
    </row>
    <row r="43" spans="1:11" x14ac:dyDescent="0.2">
      <c r="A43" s="23" t="s">
        <v>13</v>
      </c>
      <c r="B43" s="23" t="s">
        <v>49</v>
      </c>
    </row>
    <row r="44" spans="1:11" x14ac:dyDescent="0.2">
      <c r="A44" s="23"/>
      <c r="B44" s="23" t="s">
        <v>117</v>
      </c>
    </row>
    <row r="45" spans="1:11" s="23" customFormat="1" x14ac:dyDescent="0.2">
      <c r="B45" s="23" t="s">
        <v>118</v>
      </c>
      <c r="E45" s="25"/>
      <c r="F45" s="25"/>
      <c r="G45" s="55"/>
      <c r="H45" s="55"/>
    </row>
    <row r="46" spans="1:11" s="23" customFormat="1" x14ac:dyDescent="0.2">
      <c r="E46" s="25"/>
      <c r="F46" s="25"/>
      <c r="G46" s="55"/>
      <c r="H46" s="55"/>
    </row>
    <row r="47" spans="1:11" x14ac:dyDescent="0.2">
      <c r="A47" s="23" t="s">
        <v>17</v>
      </c>
      <c r="B47" s="23" t="s">
        <v>50</v>
      </c>
    </row>
    <row r="48" spans="1:11" x14ac:dyDescent="0.2">
      <c r="B48" s="23" t="s">
        <v>51</v>
      </c>
      <c r="D48" s="23"/>
      <c r="E48" s="23"/>
      <c r="F48" s="23"/>
      <c r="G48" s="23"/>
    </row>
  </sheetData>
  <hyperlinks>
    <hyperlink ref="B47" r:id="rId1" display="www.scts.org/"/>
    <hyperlink ref="B48" r:id="rId2" location="ActivityRates" display="http://bluebook.scts.org/#ActivityRates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workbookViewId="0">
      <selection activeCell="G28" sqref="G28"/>
    </sheetView>
  </sheetViews>
  <sheetFormatPr defaultColWidth="9.140625" defaultRowHeight="12.75" x14ac:dyDescent="0.2"/>
  <cols>
    <col min="1" max="1" width="8.5703125" style="6" customWidth="1"/>
    <col min="2" max="2" width="3.5703125" style="6" customWidth="1"/>
    <col min="3" max="3" width="20.5703125" style="6" customWidth="1"/>
    <col min="4" max="4" width="21" style="6" customWidth="1"/>
    <col min="5" max="14" width="10.7109375" style="6" customWidth="1"/>
    <col min="15" max="16384" width="9.140625" style="6"/>
  </cols>
  <sheetData>
    <row r="1" spans="1:14" s="2" customFormat="1" ht="18.75" x14ac:dyDescent="0.3">
      <c r="A1" s="1" t="s">
        <v>90</v>
      </c>
      <c r="B1" s="1"/>
    </row>
    <row r="2" spans="1:14" s="2" customFormat="1" x14ac:dyDescent="0.2"/>
    <row r="4" spans="1:14" s="23" customFormat="1" x14ac:dyDescent="0.2">
      <c r="A4" s="50"/>
      <c r="C4" s="9"/>
      <c r="D4" s="9"/>
      <c r="E4" s="9"/>
      <c r="F4" s="9"/>
      <c r="G4" s="9"/>
      <c r="H4" s="9"/>
    </row>
    <row r="5" spans="1:14" s="23" customFormat="1" x14ac:dyDescent="0.2">
      <c r="A5" s="22" t="s">
        <v>52</v>
      </c>
      <c r="C5" s="9"/>
      <c r="D5" s="9"/>
      <c r="E5" s="113">
        <v>2003</v>
      </c>
      <c r="F5" s="113">
        <v>2004</v>
      </c>
      <c r="G5" s="113">
        <v>2005</v>
      </c>
      <c r="H5" s="113">
        <v>2006</v>
      </c>
      <c r="I5" s="114">
        <v>2007</v>
      </c>
      <c r="J5" s="56">
        <v>2008</v>
      </c>
      <c r="K5" s="56">
        <v>2009</v>
      </c>
      <c r="L5" s="56">
        <v>2010</v>
      </c>
      <c r="M5" s="56">
        <v>2011</v>
      </c>
      <c r="N5" s="56">
        <v>2012</v>
      </c>
    </row>
    <row r="6" spans="1:14" s="23" customFormat="1" x14ac:dyDescent="0.2">
      <c r="A6" s="50"/>
      <c r="C6" s="9"/>
      <c r="D6" s="9"/>
      <c r="E6" s="5"/>
      <c r="F6" s="5"/>
      <c r="G6" s="5"/>
      <c r="H6" s="5"/>
      <c r="I6" s="56"/>
      <c r="J6" s="56"/>
      <c r="K6" s="56"/>
      <c r="L6" s="56"/>
      <c r="M6" s="56"/>
      <c r="N6" s="56"/>
    </row>
    <row r="7" spans="1:14" s="23" customFormat="1" x14ac:dyDescent="0.2">
      <c r="A7" s="50" t="s">
        <v>53</v>
      </c>
      <c r="C7" s="9"/>
      <c r="D7" s="9"/>
      <c r="E7" s="54">
        <v>3361</v>
      </c>
      <c r="F7" s="54">
        <v>3494</v>
      </c>
      <c r="G7" s="54">
        <v>3549</v>
      </c>
      <c r="H7" s="54">
        <v>3627</v>
      </c>
      <c r="I7" s="54">
        <v>4051</v>
      </c>
      <c r="J7" s="54">
        <v>4445</v>
      </c>
      <c r="K7" s="54">
        <v>4389</v>
      </c>
      <c r="L7" s="54">
        <v>4284</v>
      </c>
      <c r="M7" s="54">
        <v>4799</v>
      </c>
      <c r="N7" s="54">
        <v>4561</v>
      </c>
    </row>
    <row r="8" spans="1:14" s="23" customFormat="1" x14ac:dyDescent="0.2">
      <c r="A8" s="50" t="s">
        <v>54</v>
      </c>
      <c r="C8" s="9"/>
      <c r="D8" s="9"/>
      <c r="E8" s="9">
        <v>2445</v>
      </c>
      <c r="F8" s="9">
        <v>2520</v>
      </c>
      <c r="G8" s="9">
        <v>2797</v>
      </c>
      <c r="H8" s="9">
        <v>2912</v>
      </c>
      <c r="I8" s="54">
        <v>3111</v>
      </c>
      <c r="J8" s="54">
        <v>3426</v>
      </c>
      <c r="K8" s="54">
        <v>3194</v>
      </c>
      <c r="L8" s="54">
        <v>3134</v>
      </c>
      <c r="M8" s="54">
        <v>3204</v>
      </c>
      <c r="N8" s="54">
        <v>3263</v>
      </c>
    </row>
    <row r="9" spans="1:14" s="23" customFormat="1" x14ac:dyDescent="0.2">
      <c r="A9" s="50" t="s">
        <v>55</v>
      </c>
      <c r="C9" s="9"/>
      <c r="D9" s="9"/>
      <c r="E9" s="9">
        <v>771</v>
      </c>
      <c r="F9" s="9">
        <v>911</v>
      </c>
      <c r="G9" s="9">
        <v>1019</v>
      </c>
      <c r="H9" s="9">
        <v>1119</v>
      </c>
      <c r="I9" s="54">
        <v>1189</v>
      </c>
      <c r="J9" s="54">
        <v>1332</v>
      </c>
      <c r="K9" s="54">
        <v>1308</v>
      </c>
      <c r="L9" s="54">
        <v>1358</v>
      </c>
      <c r="M9" s="54">
        <v>1378</v>
      </c>
      <c r="N9" s="54">
        <v>1456</v>
      </c>
    </row>
    <row r="10" spans="1:14" s="23" customFormat="1" x14ac:dyDescent="0.2">
      <c r="A10" s="50" t="s">
        <v>56</v>
      </c>
      <c r="C10" s="9"/>
      <c r="D10" s="9"/>
      <c r="E10" s="9">
        <v>450</v>
      </c>
      <c r="F10" s="9">
        <v>552</v>
      </c>
      <c r="G10" s="9">
        <v>582</v>
      </c>
      <c r="H10" s="9">
        <v>653</v>
      </c>
      <c r="I10" s="23">
        <v>591</v>
      </c>
      <c r="J10" s="23">
        <v>663</v>
      </c>
      <c r="K10" s="23">
        <v>625</v>
      </c>
      <c r="L10" s="23">
        <v>577</v>
      </c>
      <c r="M10" s="23">
        <v>576</v>
      </c>
      <c r="N10" s="23">
        <v>588</v>
      </c>
    </row>
    <row r="11" spans="1:14" s="23" customFormat="1" x14ac:dyDescent="0.2">
      <c r="A11" s="50" t="s">
        <v>57</v>
      </c>
      <c r="C11" s="9"/>
      <c r="D11" s="9"/>
      <c r="E11" s="9">
        <v>797</v>
      </c>
      <c r="F11" s="9">
        <v>805</v>
      </c>
      <c r="G11" s="9">
        <v>742</v>
      </c>
      <c r="H11" s="9">
        <v>734</v>
      </c>
      <c r="I11" s="23">
        <v>845</v>
      </c>
      <c r="J11" s="23">
        <v>876</v>
      </c>
      <c r="K11" s="23">
        <v>739</v>
      </c>
      <c r="L11" s="23">
        <v>668</v>
      </c>
      <c r="M11" s="23">
        <v>684</v>
      </c>
      <c r="N11" s="23">
        <v>638</v>
      </c>
    </row>
    <row r="12" spans="1:14" s="23" customFormat="1" x14ac:dyDescent="0.2">
      <c r="A12" s="50" t="s">
        <v>58</v>
      </c>
      <c r="C12" s="9"/>
      <c r="D12" s="9"/>
      <c r="E12" s="9">
        <v>347</v>
      </c>
      <c r="F12" s="9">
        <v>341</v>
      </c>
      <c r="G12" s="9">
        <v>308</v>
      </c>
      <c r="H12" s="9">
        <v>350</v>
      </c>
      <c r="I12" s="23">
        <v>325</v>
      </c>
      <c r="J12" s="23">
        <v>315</v>
      </c>
      <c r="K12" s="23">
        <v>301</v>
      </c>
      <c r="L12" s="23">
        <v>244</v>
      </c>
      <c r="M12" s="23">
        <v>250</v>
      </c>
      <c r="N12" s="23">
        <v>232</v>
      </c>
    </row>
    <row r="13" spans="1:14" s="23" customFormat="1" x14ac:dyDescent="0.2">
      <c r="A13" s="50"/>
      <c r="C13" s="9"/>
      <c r="D13" s="9"/>
      <c r="E13" s="9"/>
      <c r="F13" s="9"/>
      <c r="G13" s="9"/>
      <c r="H13" s="9"/>
    </row>
    <row r="14" spans="1:14" s="23" customFormat="1" x14ac:dyDescent="0.2">
      <c r="A14" s="50"/>
      <c r="E14" s="9"/>
    </row>
    <row r="15" spans="1:14" s="23" customFormat="1" x14ac:dyDescent="0.2">
      <c r="A15" s="23" t="s">
        <v>13</v>
      </c>
      <c r="B15" s="23" t="s">
        <v>124</v>
      </c>
    </row>
    <row r="16" spans="1:14" x14ac:dyDescent="0.2">
      <c r="A16" s="52"/>
      <c r="B16" s="23" t="s">
        <v>49</v>
      </c>
    </row>
    <row r="17" spans="1:8" s="23" customFormat="1" x14ac:dyDescent="0.2">
      <c r="E17" s="25"/>
      <c r="F17" s="25"/>
      <c r="G17" s="55"/>
      <c r="H17" s="55"/>
    </row>
    <row r="18" spans="1:8" x14ac:dyDescent="0.2">
      <c r="A18" s="23" t="s">
        <v>17</v>
      </c>
      <c r="B18" s="23" t="s">
        <v>59</v>
      </c>
    </row>
    <row r="19" spans="1:8" x14ac:dyDescent="0.2">
      <c r="A19" s="23"/>
      <c r="B19" s="23"/>
      <c r="C19" s="23"/>
      <c r="D19" s="23"/>
      <c r="E19" s="23"/>
      <c r="F19" s="23"/>
      <c r="G19" s="23"/>
    </row>
  </sheetData>
  <hyperlinks>
    <hyperlink ref="B18" r:id="rId1" location="ActivityRates" display="http://bluebook.scts.org/#ActivityRates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>
      <selection activeCell="M40" sqref="M40"/>
    </sheetView>
  </sheetViews>
  <sheetFormatPr defaultRowHeight="15" x14ac:dyDescent="0.25"/>
  <cols>
    <col min="4" max="4" width="7.42578125" customWidth="1"/>
    <col min="6" max="6" width="16.7109375" customWidth="1"/>
    <col min="10" max="10" width="8.140625" customWidth="1"/>
  </cols>
  <sheetData>
    <row r="1" spans="1:11" ht="18.75" x14ac:dyDescent="0.3">
      <c r="A1" s="1" t="s">
        <v>125</v>
      </c>
    </row>
    <row r="4" spans="1:11" x14ac:dyDescent="0.25">
      <c r="A4" s="57"/>
      <c r="B4" s="57"/>
      <c r="C4" s="57"/>
      <c r="D4" s="58"/>
      <c r="E4" s="110" t="s">
        <v>60</v>
      </c>
      <c r="F4" s="110"/>
      <c r="G4" s="58"/>
      <c r="H4" s="58"/>
      <c r="I4" s="110" t="s">
        <v>61</v>
      </c>
      <c r="J4" s="110"/>
      <c r="K4" s="57"/>
    </row>
    <row r="5" spans="1:11" x14ac:dyDescent="0.25">
      <c r="A5" s="57"/>
      <c r="B5" s="57"/>
      <c r="C5" s="57"/>
      <c r="D5" s="57"/>
      <c r="E5" s="59" t="s">
        <v>62</v>
      </c>
      <c r="F5" s="60" t="s">
        <v>63</v>
      </c>
      <c r="G5" s="57"/>
      <c r="H5" s="57"/>
      <c r="I5" s="59" t="s">
        <v>62</v>
      </c>
      <c r="J5" s="60" t="s">
        <v>63</v>
      </c>
      <c r="K5" s="57"/>
    </row>
    <row r="6" spans="1:11" x14ac:dyDescent="0.25">
      <c r="A6" s="58" t="s">
        <v>64</v>
      </c>
      <c r="B6" s="57"/>
      <c r="C6" s="57"/>
      <c r="D6" s="57"/>
      <c r="E6" s="57"/>
      <c r="F6" s="57"/>
      <c r="G6" s="57"/>
      <c r="H6" s="57"/>
      <c r="I6" s="57"/>
      <c r="J6" s="60"/>
      <c r="K6" s="57"/>
    </row>
    <row r="7" spans="1:11" x14ac:dyDescent="0.25">
      <c r="A7" s="57"/>
      <c r="B7" s="57"/>
      <c r="C7" s="57"/>
      <c r="D7" s="57"/>
      <c r="E7" s="57"/>
      <c r="F7" s="57"/>
      <c r="G7" s="57"/>
      <c r="H7" s="57"/>
      <c r="I7" s="57"/>
      <c r="J7" s="60"/>
      <c r="K7" s="57"/>
    </row>
    <row r="8" spans="1:11" x14ac:dyDescent="0.25">
      <c r="A8" s="57" t="s">
        <v>65</v>
      </c>
      <c r="B8" s="57"/>
      <c r="C8" s="57"/>
      <c r="D8" s="57"/>
      <c r="E8" s="57">
        <v>142</v>
      </c>
      <c r="F8" s="60">
        <v>43</v>
      </c>
      <c r="G8" s="57"/>
      <c r="H8" s="57"/>
      <c r="I8" s="57">
        <v>255</v>
      </c>
      <c r="J8" s="60">
        <v>47</v>
      </c>
      <c r="K8" s="57"/>
    </row>
    <row r="9" spans="1:11" x14ac:dyDescent="0.25">
      <c r="A9" s="57" t="s">
        <v>66</v>
      </c>
      <c r="B9" s="57"/>
      <c r="C9" s="57"/>
      <c r="D9" s="57"/>
      <c r="E9" s="57">
        <v>139</v>
      </c>
      <c r="F9" s="60">
        <v>42</v>
      </c>
      <c r="G9" s="57"/>
      <c r="H9" s="57"/>
      <c r="I9" s="57">
        <v>195</v>
      </c>
      <c r="J9" s="60">
        <v>36</v>
      </c>
      <c r="K9" s="57"/>
    </row>
    <row r="10" spans="1:11" x14ac:dyDescent="0.25">
      <c r="A10" s="57" t="s">
        <v>67</v>
      </c>
      <c r="B10" s="57"/>
      <c r="C10" s="57"/>
      <c r="D10" s="57"/>
      <c r="E10" s="57">
        <v>30</v>
      </c>
      <c r="F10" s="60">
        <v>9</v>
      </c>
      <c r="G10" s="57"/>
      <c r="H10" s="57"/>
      <c r="I10" s="57">
        <v>56</v>
      </c>
      <c r="J10" s="60">
        <v>10</v>
      </c>
      <c r="K10" s="57"/>
    </row>
    <row r="11" spans="1:11" x14ac:dyDescent="0.25">
      <c r="A11" s="57" t="s">
        <v>68</v>
      </c>
      <c r="B11" s="57"/>
      <c r="C11" s="57"/>
      <c r="D11" s="57"/>
      <c r="E11" s="57">
        <v>23</v>
      </c>
      <c r="F11" s="60">
        <v>7</v>
      </c>
      <c r="G11" s="57"/>
      <c r="H11" s="57"/>
      <c r="I11" s="57">
        <v>35</v>
      </c>
      <c r="J11" s="60">
        <v>6</v>
      </c>
      <c r="K11" s="57"/>
    </row>
    <row r="12" spans="1:11" x14ac:dyDescent="0.25">
      <c r="A12" s="58" t="s">
        <v>61</v>
      </c>
      <c r="B12" s="57"/>
      <c r="C12" s="57"/>
      <c r="D12" s="57"/>
      <c r="E12" s="58">
        <v>334</v>
      </c>
      <c r="F12" s="61"/>
      <c r="G12" s="58"/>
      <c r="H12" s="58"/>
      <c r="I12" s="58">
        <v>541</v>
      </c>
      <c r="J12" s="60"/>
      <c r="K12" s="57"/>
    </row>
    <row r="13" spans="1:11" x14ac:dyDescent="0.25">
      <c r="A13" s="57"/>
      <c r="B13" s="57"/>
      <c r="C13" s="57"/>
      <c r="D13" s="57"/>
      <c r="E13" s="57"/>
      <c r="F13" s="60"/>
      <c r="G13" s="57"/>
      <c r="H13" s="57"/>
      <c r="I13" s="57"/>
      <c r="J13" s="60"/>
      <c r="K13" s="57"/>
    </row>
    <row r="14" spans="1:11" x14ac:dyDescent="0.25">
      <c r="A14" s="58" t="s">
        <v>69</v>
      </c>
      <c r="B14" s="57"/>
      <c r="C14" s="57"/>
      <c r="D14" s="57"/>
      <c r="E14" s="57"/>
      <c r="F14" s="60"/>
      <c r="G14" s="57"/>
      <c r="H14" s="57"/>
      <c r="I14" s="57"/>
      <c r="J14" s="60"/>
      <c r="K14" s="57"/>
    </row>
    <row r="15" spans="1:11" x14ac:dyDescent="0.25">
      <c r="A15" s="57"/>
      <c r="B15" s="57"/>
      <c r="C15" s="57"/>
      <c r="D15" s="57"/>
      <c r="E15" s="57"/>
      <c r="F15" s="60"/>
      <c r="G15" s="57"/>
      <c r="H15" s="57"/>
      <c r="I15" s="57"/>
      <c r="J15" s="60"/>
      <c r="K15" s="57"/>
    </row>
    <row r="16" spans="1:11" x14ac:dyDescent="0.25">
      <c r="A16" s="57" t="s">
        <v>65</v>
      </c>
      <c r="B16" s="57"/>
      <c r="C16" s="57"/>
      <c r="D16" s="57"/>
      <c r="E16" s="57">
        <v>8</v>
      </c>
      <c r="F16" s="60">
        <v>67</v>
      </c>
      <c r="G16" s="57"/>
      <c r="H16" s="57"/>
      <c r="I16" s="57">
        <v>15</v>
      </c>
      <c r="J16" s="60">
        <v>56</v>
      </c>
      <c r="K16" s="57"/>
    </row>
    <row r="17" spans="1:11" x14ac:dyDescent="0.25">
      <c r="A17" s="57" t="s">
        <v>66</v>
      </c>
      <c r="B17" s="57"/>
      <c r="C17" s="57"/>
      <c r="D17" s="57"/>
      <c r="E17" s="57">
        <v>3</v>
      </c>
      <c r="F17" s="60">
        <v>25</v>
      </c>
      <c r="G17" s="57"/>
      <c r="H17" s="57"/>
      <c r="I17" s="57">
        <v>8</v>
      </c>
      <c r="J17" s="60">
        <v>30</v>
      </c>
      <c r="K17" s="57"/>
    </row>
    <row r="18" spans="1:11" x14ac:dyDescent="0.25">
      <c r="A18" s="57" t="s">
        <v>67</v>
      </c>
      <c r="B18" s="57"/>
      <c r="C18" s="57"/>
      <c r="D18" s="57"/>
      <c r="E18" s="57">
        <v>0</v>
      </c>
      <c r="F18" s="60">
        <v>0</v>
      </c>
      <c r="G18" s="57"/>
      <c r="H18" s="57"/>
      <c r="I18" s="57">
        <v>0</v>
      </c>
      <c r="J18" s="60">
        <v>0</v>
      </c>
      <c r="K18" s="57"/>
    </row>
    <row r="19" spans="1:11" x14ac:dyDescent="0.25">
      <c r="A19" s="57" t="s">
        <v>68</v>
      </c>
      <c r="B19" s="57"/>
      <c r="C19" s="57"/>
      <c r="D19" s="57"/>
      <c r="E19" s="57">
        <v>1</v>
      </c>
      <c r="F19" s="60">
        <v>8</v>
      </c>
      <c r="G19" s="57"/>
      <c r="H19" s="57"/>
      <c r="I19" s="57">
        <v>4</v>
      </c>
      <c r="J19" s="60">
        <v>15</v>
      </c>
      <c r="K19" s="57"/>
    </row>
    <row r="20" spans="1:11" x14ac:dyDescent="0.25">
      <c r="A20" s="58" t="s">
        <v>61</v>
      </c>
      <c r="B20" s="57"/>
      <c r="C20" s="57"/>
      <c r="D20" s="57"/>
      <c r="E20" s="58">
        <v>12</v>
      </c>
      <c r="F20" s="58"/>
      <c r="G20" s="58"/>
      <c r="H20" s="58"/>
      <c r="I20" s="58">
        <v>27</v>
      </c>
      <c r="J20" s="57"/>
      <c r="K20" s="57"/>
    </row>
    <row r="21" spans="1:11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</row>
    <row r="22" spans="1:11" x14ac:dyDescent="0.25">
      <c r="A22" s="62"/>
      <c r="B22" s="62"/>
      <c r="C22" s="62"/>
      <c r="D22" s="62"/>
      <c r="E22" s="62"/>
      <c r="F22" s="62"/>
      <c r="G22" s="62"/>
      <c r="H22" s="62"/>
      <c r="I22" s="57"/>
      <c r="J22" s="57"/>
      <c r="K22" s="57"/>
    </row>
    <row r="23" spans="1:11" x14ac:dyDescent="0.25">
      <c r="A23" s="62" t="s">
        <v>70</v>
      </c>
      <c r="B23" s="62" t="s">
        <v>71</v>
      </c>
      <c r="C23" s="62"/>
      <c r="D23" s="62"/>
      <c r="E23" s="62"/>
      <c r="F23" s="62"/>
      <c r="G23" s="62"/>
      <c r="H23" s="62"/>
      <c r="I23" s="57"/>
      <c r="J23" s="57"/>
      <c r="K23" s="57"/>
    </row>
    <row r="24" spans="1:11" ht="11.25" customHeight="1" x14ac:dyDescent="0.25">
      <c r="A24" s="62"/>
      <c r="B24" s="62" t="s">
        <v>72</v>
      </c>
      <c r="C24" s="62"/>
      <c r="D24" s="62"/>
      <c r="E24" s="62"/>
      <c r="F24" s="62"/>
      <c r="G24" s="62"/>
      <c r="H24" s="62"/>
      <c r="I24" s="57"/>
      <c r="J24" s="57"/>
      <c r="K24" s="57"/>
    </row>
    <row r="25" spans="1:11" x14ac:dyDescent="0.25">
      <c r="A25" s="62"/>
      <c r="B25" s="62"/>
      <c r="C25" s="62"/>
      <c r="D25" s="62"/>
      <c r="E25" s="62"/>
      <c r="F25" s="62"/>
      <c r="G25" s="62"/>
      <c r="H25" s="62"/>
      <c r="I25" s="57"/>
      <c r="J25" s="57"/>
      <c r="K25" s="57"/>
    </row>
    <row r="26" spans="1:11" x14ac:dyDescent="0.25">
      <c r="A26" s="62" t="s">
        <v>17</v>
      </c>
      <c r="B26" s="62" t="s">
        <v>73</v>
      </c>
      <c r="C26" s="62"/>
      <c r="D26" s="62"/>
      <c r="E26" s="62"/>
      <c r="F26" s="62"/>
      <c r="G26" s="62"/>
      <c r="H26" s="62"/>
      <c r="I26" s="57"/>
      <c r="J26" s="57"/>
      <c r="K26" s="57"/>
    </row>
    <row r="27" spans="1:11" x14ac:dyDescent="0.25">
      <c r="A27" s="62"/>
      <c r="B27" s="62"/>
      <c r="C27" s="62"/>
      <c r="D27" s="62"/>
      <c r="E27" s="62"/>
      <c r="F27" s="62"/>
      <c r="G27" s="62"/>
      <c r="H27" s="62"/>
      <c r="I27" s="57"/>
      <c r="J27" s="57"/>
      <c r="K27" s="57"/>
    </row>
    <row r="28" spans="1:11" x14ac:dyDescent="0.25">
      <c r="A28" s="62"/>
      <c r="B28" s="62"/>
      <c r="C28" s="62"/>
      <c r="D28" s="62"/>
      <c r="E28" s="62"/>
      <c r="F28" s="62"/>
      <c r="G28" s="62"/>
      <c r="H28" s="62"/>
      <c r="I28" s="57"/>
      <c r="J28" s="57"/>
      <c r="K28" s="57"/>
    </row>
    <row r="29" spans="1:11" x14ac:dyDescent="0.2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</row>
  </sheetData>
  <mergeCells count="2">
    <mergeCell ref="E4:F4"/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COMP 14 - CHAPTER 3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2014-12-22T10:02:34Z</dcterms:modified>
</cp:coreProperties>
</file>