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3605" yWindow="150" windowWidth="14805" windowHeight="7950" activeTab="7"/>
  </bookViews>
  <sheets>
    <sheet name="COMP 14 - CHAPTER 2" sheetId="2" r:id="rId1"/>
    <sheet name="2.1" sheetId="1" r:id="rId2"/>
    <sheet name="2.2" sheetId="3" r:id="rId3"/>
    <sheet name="2.3" sheetId="4" r:id="rId4"/>
    <sheet name="2.4" sheetId="5" r:id="rId5"/>
    <sheet name="2.5" sheetId="6" r:id="rId6"/>
    <sheet name="2.6" sheetId="7" r:id="rId7"/>
    <sheet name="2.7" sheetId="8" r:id="rId8"/>
  </sheets>
  <externalReferences>
    <externalReference r:id="rId9"/>
  </externalReferences>
  <calcPr calcId="145621"/>
</workbook>
</file>

<file path=xl/calcChain.xml><?xml version="1.0" encoding="utf-8"?>
<calcChain xmlns="http://schemas.openxmlformats.org/spreadsheetml/2006/main">
  <c r="O14" i="1" l="1"/>
  <c r="N14" i="1"/>
  <c r="L14" i="1"/>
  <c r="K14" i="1"/>
  <c r="I14" i="1"/>
  <c r="H14" i="1"/>
  <c r="F14" i="1"/>
  <c r="E14" i="1"/>
  <c r="C14" i="1"/>
  <c r="B14" i="1"/>
</calcChain>
</file>

<file path=xl/sharedStrings.xml><?xml version="1.0" encoding="utf-8"?>
<sst xmlns="http://schemas.openxmlformats.org/spreadsheetml/2006/main" count="292" uniqueCount="102">
  <si>
    <t>England</t>
  </si>
  <si>
    <t>Scotland</t>
  </si>
  <si>
    <t>Wales</t>
  </si>
  <si>
    <t>Northern Ireland</t>
  </si>
  <si>
    <t>United Kingdom</t>
  </si>
  <si>
    <t>Men</t>
  </si>
  <si>
    <t>Women</t>
  </si>
  <si>
    <t>All diagnoses</t>
  </si>
  <si>
    <t>All diseases of the circulatory system (I00-I99)</t>
  </si>
  <si>
    <t xml:space="preserve">     Coronary heart disease (I20-I25)</t>
  </si>
  <si>
    <t xml:space="preserve">     Angina pectoris (I20)</t>
  </si>
  <si>
    <t xml:space="preserve">     Acute myocardial infarction (I21)</t>
  </si>
  <si>
    <t xml:space="preserve">     Other forms of heart disease (I30-I52)</t>
  </si>
  <si>
    <t xml:space="preserve">     Heart failure (150)</t>
  </si>
  <si>
    <t xml:space="preserve">     Stroke (160-169)</t>
  </si>
  <si>
    <t>Other cardiovascular diseases</t>
  </si>
  <si>
    <t>Diabetes (E10-E14)</t>
  </si>
  <si>
    <t xml:space="preserve">Obesity (E66) </t>
  </si>
  <si>
    <t>All cancer (C00-D48)</t>
  </si>
  <si>
    <t xml:space="preserve">     Colo-rectal cancer (C18-C21)</t>
  </si>
  <si>
    <t xml:space="preserve">     Lung cancer (C33-C34)</t>
  </si>
  <si>
    <t xml:space="preserve">     Breast cancer (C50)</t>
  </si>
  <si>
    <t xml:space="preserve">     Bladder cancer (C67)</t>
  </si>
  <si>
    <t>All diseases of the nervous system (G00-G99)</t>
  </si>
  <si>
    <t>All diseases of the respiratory system (J00-J99)</t>
  </si>
  <si>
    <t>All diseases of the digestive system (K00-K93)</t>
  </si>
  <si>
    <t xml:space="preserve">All diseases of the genitourinary system (N00-N99) </t>
  </si>
  <si>
    <t>Injury and poisoning (S00-T98)</t>
  </si>
  <si>
    <t xml:space="preserve">All other diagnoses  </t>
  </si>
  <si>
    <t xml:space="preserve">Notes: </t>
  </si>
  <si>
    <t xml:space="preserve">Finished consultant episodes; ordinary admissions and day cases combined. Pregnancy cases not included. ICD-10 codes in parentheses. </t>
  </si>
  <si>
    <t xml:space="preserve">Source: </t>
  </si>
  <si>
    <t xml:space="preserve">Department of Health (2013). Hospital Episode Statistics 2012/13. www.hesonline.nhs.uk (accessed January 2014). </t>
  </si>
  <si>
    <t xml:space="preserve">Information Services Division Scotland (2012) Main diagnosis discharges from hospital 2012/13. www.isdscotland.org (accessed January 2014). Personal correspondence. </t>
  </si>
  <si>
    <t xml:space="preserve">NHS Wales Informatics Service (2013). The Patient Episode Database for Wales- 2012/13. www.infoandstats.wales.nhs.uk (accessed January 2014). </t>
  </si>
  <si>
    <t xml:space="preserve">Hospital Information Branch (2012). Northern Ireland Episode Based Acute Inpatient and Day Case Activity Data (2012/13) www.dhsspsni.gov.uk (accessed January 2014). Personal correspondence. </t>
  </si>
  <si>
    <t>Northern 
Ireland</t>
  </si>
  <si>
    <t>United 
Kingdom</t>
  </si>
  <si>
    <t>%</t>
  </si>
  <si>
    <t>MEN</t>
  </si>
  <si>
    <t>0-44</t>
  </si>
  <si>
    <t>45-54</t>
  </si>
  <si>
    <t>55-64</t>
  </si>
  <si>
    <t>65-74</t>
  </si>
  <si>
    <t>75+</t>
  </si>
  <si>
    <t>All ages</t>
  </si>
  <si>
    <t>WOMEN</t>
  </si>
  <si>
    <t>Number of cases in sample:</t>
  </si>
  <si>
    <t>Notes:</t>
  </si>
  <si>
    <t xml:space="preserve">Estimates are based on records from a sample of general practices in each of the constituent countries of the United Kingdom. </t>
  </si>
  <si>
    <t>Estimates for all ages are age-standardised to the European Standard Population.</t>
  </si>
  <si>
    <t xml:space="preserve">Calculating the total number of cases should always take account of the prevalence rate in each age group, rather than applying </t>
  </si>
  <si>
    <t>the 'all ages' prevalence to national population figures.</t>
  </si>
  <si>
    <t>Source:</t>
  </si>
  <si>
    <t xml:space="preserve">Clinical Practice Research Datalink (CPRD) (2014) Personal communication. This table is based on data from the Clinical Practice Research </t>
  </si>
  <si>
    <t xml:space="preserve">Datalink GOLD database, 2014. Copyright and database rights over the data belong to the Crown. The interpretation and conclusions contained in </t>
  </si>
  <si>
    <t>this report are those of the authors alone.</t>
  </si>
  <si>
    <t>Country / Government Office Region (GOR)</t>
  </si>
  <si>
    <t>Population</t>
  </si>
  <si>
    <t>Coronary Heart Disease Register</t>
  </si>
  <si>
    <t>Stroke or Transient Ischaemic Attacks (TIA) Register</t>
  </si>
  <si>
    <t>Hypertension Register</t>
  </si>
  <si>
    <t>Heart Failure Register</t>
  </si>
  <si>
    <t>Atrial Fibrillation Register</t>
  </si>
  <si>
    <t>Peripheral Arterial Disease (PAD) Register</t>
  </si>
  <si>
    <t>n</t>
  </si>
  <si>
    <t>East Midlands</t>
  </si>
  <si>
    <t>East of England</t>
  </si>
  <si>
    <t>London</t>
  </si>
  <si>
    <t>North East</t>
  </si>
  <si>
    <t>North West</t>
  </si>
  <si>
    <t>South East</t>
  </si>
  <si>
    <t>South West</t>
  </si>
  <si>
    <t>West Midlands</t>
  </si>
  <si>
    <t>Yorkshire and The Humber</t>
  </si>
  <si>
    <t>UK</t>
  </si>
  <si>
    <t xml:space="preserve">England - Copyright © Health and Social Care Information Centre 2014.  </t>
  </si>
  <si>
    <t>England - Information Centre QOF achievement data 2012/13.</t>
  </si>
  <si>
    <t>Wales - StatsWales. QOF 20012/13 achievement data.</t>
  </si>
  <si>
    <t>Scotland - ISD Scotland. QOF achievement data 2013/13.</t>
  </si>
  <si>
    <t>Northern Ireland - Department of Health, Social Services and Public Safety. QOF achievement data 2012/13</t>
  </si>
  <si>
    <t>The full report can be downloaded at:-</t>
  </si>
  <si>
    <t>INCIDENCE</t>
  </si>
  <si>
    <t>MORTALITY</t>
  </si>
  <si>
    <t>The statistics available in this file are from Cardiovascular Disease Statistics 2014, compiled by the British Heart Foundation Centre on Population Approaches to Non-Communicable Disease Prevention, University of Oxford.</t>
  </si>
  <si>
    <t>Cardiovascular Disease Statistics 2014 - Chapter 2 - Morbidity</t>
  </si>
  <si>
    <t>Table 2.1</t>
  </si>
  <si>
    <t>Figures 2.1a - 2.1j</t>
  </si>
  <si>
    <t>Table 2.3</t>
  </si>
  <si>
    <t>Table 2.4</t>
  </si>
  <si>
    <t>Table 2.5</t>
  </si>
  <si>
    <t>Table 2.6</t>
  </si>
  <si>
    <t>Table 2.7</t>
  </si>
  <si>
    <t>Table 2.2</t>
  </si>
  <si>
    <t>Inpatient episodes by main diagnosis in National Health Service hospitals, by gender, England, Scotland, Wales,  Northern Ireland and United Kingdom 2012/13</t>
  </si>
  <si>
    <t>Prevalence of myocardial infarction, by gender and age, England, Scotland, Wales, Northern Ireland  and United Kingdom 2013</t>
  </si>
  <si>
    <t>Prevalence of angina, by gender and age, England, Scotland, Wales, Northern Ireland and United Kingdom 2013</t>
  </si>
  <si>
    <t>Prevalence of heart failure, by gender and age, England, Scotland, Wales, Northern Ireland and United Kingdom 2013</t>
  </si>
  <si>
    <t>Prevalence of atrial fibrillation, by gender and age, England, Scotland, Wales, Northern Ireland and United Kingdom 2013</t>
  </si>
  <si>
    <t>Prevalence of stroke, by gender and age, England, Scotland, Wales, Northern Ireland and United Kingdom 2013</t>
  </si>
  <si>
    <t xml:space="preserve">Prevalence of selected cardiovascular conditions by Government Office Region and country, United Kingdom 2012/13 </t>
  </si>
  <si>
    <t>http://www.bhf.org.uk/publications/view-publication.aspx?ps=1002326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</si>
</sst>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#,##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i/>
      <sz val="11"/>
      <color theme="1"/>
      <name val="Calibri"/>
      <family val="2"/>
      <scheme val="minor"/>
    </font>
    <font>
      <i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MS Sans Serif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3" fontId="0" fillId="0" borderId="0" xfId="0" applyNumberFormat="1"/>
    <xf numFmtId="0" fontId="0" fillId="0" borderId="0" xfId="0" applyFill="1"/>
    <xf numFmtId="3" fontId="0" fillId="0" borderId="0" xfId="0" applyNumberFormat="1" applyFill="1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2" fontId="5" fillId="0" borderId="0" xfId="0" applyNumberFormat="1" applyFont="1"/>
    <xf numFmtId="164" fontId="0" fillId="0" borderId="0" xfId="0" applyNumberFormat="1" applyFill="1"/>
    <xf numFmtId="2" fontId="2" fillId="0" borderId="0" xfId="0" applyNumberFormat="1" applyFont="1" applyFill="1"/>
    <xf numFmtId="2" fontId="6" fillId="0" borderId="0" xfId="0" applyNumberFormat="1" applyFont="1"/>
    <xf numFmtId="0" fontId="7" fillId="0" borderId="0" xfId="0" applyFont="1"/>
    <xf numFmtId="165" fontId="8" fillId="0" borderId="0" xfId="1" applyNumberFormat="1" applyFont="1"/>
    <xf numFmtId="165" fontId="8" fillId="0" borderId="0" xfId="1" applyNumberFormat="1" applyFont="1" applyAlignment="1">
      <alignment horizontal="right"/>
    </xf>
    <xf numFmtId="2" fontId="9" fillId="0" borderId="0" xfId="0" applyNumberFormat="1" applyFont="1"/>
    <xf numFmtId="2" fontId="10" fillId="0" borderId="0" xfId="0" applyNumberFormat="1" applyFont="1"/>
    <xf numFmtId="164" fontId="0" fillId="0" borderId="0" xfId="0" applyNumberFormat="1" applyFont="1" applyFill="1"/>
    <xf numFmtId="0" fontId="0" fillId="0" borderId="0" xfId="0" applyFont="1"/>
    <xf numFmtId="3" fontId="7" fillId="0" borderId="0" xfId="0" applyNumberFormat="1" applyFont="1"/>
    <xf numFmtId="0" fontId="11" fillId="0" borderId="0" xfId="0" applyFont="1"/>
    <xf numFmtId="2" fontId="0" fillId="0" borderId="0" xfId="0" applyNumberFormat="1" applyFont="1" applyFill="1"/>
    <xf numFmtId="2" fontId="2" fillId="0" borderId="0" xfId="0" applyNumberFormat="1" applyFont="1"/>
    <xf numFmtId="3" fontId="8" fillId="0" borderId="0" xfId="0" applyNumberFormat="1" applyFont="1"/>
    <xf numFmtId="0" fontId="12" fillId="0" borderId="0" xfId="0" applyFont="1" applyAlignment="1">
      <alignment vertical="top" wrapText="1"/>
    </xf>
    <xf numFmtId="3" fontId="13" fillId="0" borderId="0" xfId="0" applyNumberFormat="1" applyFont="1" applyAlignment="1">
      <alignment horizontal="center" vertical="top" wrapText="1"/>
    </xf>
    <xf numFmtId="3" fontId="13" fillId="0" borderId="0" xfId="0" applyNumberFormat="1" applyFont="1" applyAlignment="1">
      <alignment horizontal="center" wrapText="1"/>
    </xf>
    <xf numFmtId="3" fontId="12" fillId="0" borderId="0" xfId="0" applyNumberFormat="1" applyFont="1" applyAlignment="1">
      <alignment horizontal="center" vertical="top" wrapText="1"/>
    </xf>
    <xf numFmtId="0" fontId="14" fillId="0" borderId="0" xfId="0" applyFont="1" applyAlignment="1">
      <alignment wrapText="1"/>
    </xf>
    <xf numFmtId="3" fontId="15" fillId="0" borderId="0" xfId="0" applyNumberFormat="1" applyFont="1" applyAlignment="1">
      <alignment horizontal="center" wrapText="1"/>
    </xf>
    <xf numFmtId="3" fontId="14" fillId="0" borderId="0" xfId="0" applyNumberFormat="1" applyFont="1" applyAlignment="1">
      <alignment horizontal="center" vertical="top" wrapText="1"/>
    </xf>
    <xf numFmtId="0" fontId="14" fillId="0" borderId="0" xfId="0" applyFont="1"/>
    <xf numFmtId="3" fontId="15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166" fontId="14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12" fillId="0" borderId="0" xfId="0" applyFont="1"/>
    <xf numFmtId="3" fontId="12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0" fontId="16" fillId="0" borderId="0" xfId="0" applyFont="1"/>
    <xf numFmtId="0" fontId="17" fillId="0" borderId="0" xfId="0" applyFont="1"/>
    <xf numFmtId="0" fontId="19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20" fillId="0" borderId="0" xfId="0" applyFont="1"/>
    <xf numFmtId="0" fontId="0" fillId="0" borderId="0" xfId="0" applyAlignment="1"/>
    <xf numFmtId="0" fontId="22" fillId="0" borderId="0" xfId="0" applyFont="1"/>
    <xf numFmtId="0" fontId="23" fillId="0" borderId="0" xfId="0" applyFont="1"/>
    <xf numFmtId="0" fontId="13" fillId="2" borderId="0" xfId="0" applyFont="1" applyFill="1"/>
    <xf numFmtId="0" fontId="18" fillId="2" borderId="0" xfId="0" applyFont="1" applyFill="1"/>
    <xf numFmtId="0" fontId="0" fillId="2" borderId="0" xfId="0" applyFont="1" applyFill="1"/>
    <xf numFmtId="0" fontId="24" fillId="0" borderId="0" xfId="2" applyFont="1" applyAlignment="1" applyProtection="1"/>
    <xf numFmtId="0" fontId="2" fillId="3" borderId="0" xfId="0" applyFont="1" applyFill="1"/>
    <xf numFmtId="0" fontId="0" fillId="3" borderId="0" xfId="0" applyFont="1" applyFill="1"/>
    <xf numFmtId="0" fontId="18" fillId="3" borderId="0" xfId="0" applyFont="1" applyFill="1"/>
    <xf numFmtId="3" fontId="0" fillId="0" borderId="0" xfId="0" applyNumberFormat="1" applyFont="1" applyAlignment="1">
      <alignment horizontal="center"/>
    </xf>
    <xf numFmtId="0" fontId="1" fillId="0" borderId="0" xfId="0" applyFont="1" applyAlignment="1"/>
    <xf numFmtId="0" fontId="2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3" fontId="12" fillId="0" borderId="0" xfId="0" applyNumberFormat="1" applyFont="1" applyAlignment="1">
      <alignment horizontal="center" vertical="top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10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.xml"/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.xml"/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.xml"/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GB" sz="1400" b="1" i="1" baseline="0">
                <a:effectLst/>
              </a:rPr>
              <a:t>Inpatient episodes by main diagnosis in men for National Health Service hospitals, United Kingdom, 2012/13 </a:t>
            </a:r>
            <a:endParaRPr lang="en-GB" sz="1400">
              <a:effectLst/>
            </a:endParaRPr>
          </a:p>
        </c:rich>
      </c:tx>
      <c:layout>
        <c:manualLayout>
          <c:xMode val="edge"/>
          <c:yMode val="edge"/>
          <c:x val="0.11387897527947"/>
          <c:y val="1.96336870934612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516014234875499"/>
          <c:y val="0.278795811518324"/>
          <c:w val="0.388790035587188"/>
          <c:h val="0.571989528795812"/>
        </c:manualLayout>
      </c:layout>
      <c:pie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5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6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7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8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9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0.13812731481481483"/>
                  <c:y val="-5.51175925925925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3.734178240740741E-2"/>
                  <c:y val="-3.796828703703703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1396759259259258E-2"/>
                  <c:y val="-3.7694444444444447E-2"/>
                </c:manualLayout>
              </c:layout>
              <c:tx>
                <c:rich>
                  <a:bodyPr/>
                  <a:lstStyle/>
                  <a:p>
                    <a:r>
                      <a:rPr lang="en-US" sz="900"/>
                      <a:t> Other cardio vascular disease
5.3%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6407789351851851"/>
                  <c:y val="1.111064814814814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9.0506481481481479E-2"/>
                  <c:y val="4.28620370370370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6.9175462962962855E-2"/>
                  <c:y val="2.0146759259259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7.5486574074074081E-2"/>
                  <c:y val="6.626851851851851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2.9022685185185186E-2"/>
                  <c:y val="4.08210648148148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7.3327777777777811E-2"/>
                  <c:y val="-1.28833333333333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-2.0481249999999999E-2"/>
                  <c:y val="-3.16437499999999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'[1]Calcs for figures'!$A$135:$A$144</c:f>
              <c:strCache>
                <c:ptCount val="10"/>
                <c:pt idx="0">
                  <c:v>Coronary heart disease</c:v>
                </c:pt>
                <c:pt idx="1">
                  <c:v>Stroke</c:v>
                </c:pt>
                <c:pt idx="2">
                  <c:v>Other cardiovascular disease</c:v>
                </c:pt>
                <c:pt idx="3">
                  <c:v>Nervous system disease</c:v>
                </c:pt>
                <c:pt idx="4">
                  <c:v>Respiratory disease</c:v>
                </c:pt>
                <c:pt idx="5">
                  <c:v>Cancer</c:v>
                </c:pt>
                <c:pt idx="6">
                  <c:v>Digestive system disease</c:v>
                </c:pt>
                <c:pt idx="7">
                  <c:v>Genitourinary disease</c:v>
                </c:pt>
                <c:pt idx="8">
                  <c:v>Injury and poisoning</c:v>
                </c:pt>
                <c:pt idx="9">
                  <c:v>All other causes</c:v>
                </c:pt>
              </c:strCache>
            </c:strRef>
          </c:cat>
          <c:val>
            <c:numRef>
              <c:f>'[1]Calcs for figures'!$B$135:$B$144</c:f>
              <c:numCache>
                <c:formatCode>General</c:formatCode>
                <c:ptCount val="10"/>
                <c:pt idx="0">
                  <c:v>3.4692697057254758E-2</c:v>
                </c:pt>
                <c:pt idx="1">
                  <c:v>1.2398120484088858E-2</c:v>
                </c:pt>
                <c:pt idx="2">
                  <c:v>5.3216379759749327E-2</c:v>
                </c:pt>
                <c:pt idx="3">
                  <c:v>2.2783934578065088E-2</c:v>
                </c:pt>
                <c:pt idx="4">
                  <c:v>8.3395006858083598E-2</c:v>
                </c:pt>
                <c:pt idx="5">
                  <c:v>0.11503763645559752</c:v>
                </c:pt>
                <c:pt idx="6">
                  <c:v>0.12855214665993434</c:v>
                </c:pt>
                <c:pt idx="7">
                  <c:v>6.0564316147089396E-2</c:v>
                </c:pt>
                <c:pt idx="8">
                  <c:v>7.3167816938970606E-2</c:v>
                </c:pt>
                <c:pt idx="9">
                  <c:v>0.41619194506116647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GB"/>
              <a:t>Inpatient episodes by main diagnosis in women for National Health Service hospitals, Northern Ireland, 2012/13 </a:t>
            </a:r>
          </a:p>
        </c:rich>
      </c:tx>
      <c:layout>
        <c:manualLayout>
          <c:xMode val="edge"/>
          <c:yMode val="edge"/>
          <c:x val="0.11387897527947"/>
          <c:y val="1.96336870934612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516014234875499"/>
          <c:y val="0.278795811518324"/>
          <c:w val="0.388790035587188"/>
          <c:h val="0.571989528795812"/>
        </c:manualLayout>
      </c:layout>
      <c:pie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5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6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7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8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9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0.17928472222222222"/>
                  <c:y val="-6.39370370370370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2.2489699074074075E-2"/>
                  <c:y val="-3.27351851851851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7276388888888888E-2"/>
                  <c:y val="-4.65138888888888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21219641203703704"/>
                  <c:y val="-6.59592592592592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7.8985648148148152E-2"/>
                  <c:y val="4.15027777777777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7.7994907407407402E-2"/>
                  <c:y val="2.60263888888888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9.3125462962962965E-2"/>
                  <c:y val="1.25064814814814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2.8715277777777777E-2"/>
                  <c:y val="4.18648148148148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1.1866319444444445E-2"/>
                  <c:y val="2.95233796296296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-3.2240509259259233E-2"/>
                  <c:y val="-3.45835648148148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'[1]Calcs for figures'!$A$122:$A$131</c:f>
              <c:strCache>
                <c:ptCount val="10"/>
                <c:pt idx="0">
                  <c:v>Coronary heart disease</c:v>
                </c:pt>
                <c:pt idx="1">
                  <c:v>Stroke</c:v>
                </c:pt>
                <c:pt idx="2">
                  <c:v>Other cardiovascular disease</c:v>
                </c:pt>
                <c:pt idx="3">
                  <c:v>Nervous system disease</c:v>
                </c:pt>
                <c:pt idx="4">
                  <c:v>Respiratory disease</c:v>
                </c:pt>
                <c:pt idx="5">
                  <c:v>Cancer</c:v>
                </c:pt>
                <c:pt idx="6">
                  <c:v>Digestive system disease</c:v>
                </c:pt>
                <c:pt idx="7">
                  <c:v>Genitourinary disease</c:v>
                </c:pt>
                <c:pt idx="8">
                  <c:v>Injury and poisoning</c:v>
                </c:pt>
                <c:pt idx="9">
                  <c:v>All other causes</c:v>
                </c:pt>
              </c:strCache>
            </c:strRef>
          </c:cat>
          <c:val>
            <c:numRef>
              <c:f>'[1]Calcs for figures'!$B$122:$B$131</c:f>
              <c:numCache>
                <c:formatCode>General</c:formatCode>
                <c:ptCount val="10"/>
                <c:pt idx="0">
                  <c:v>1.6169012146027593E-2</c:v>
                </c:pt>
                <c:pt idx="1">
                  <c:v>5.1854591748959154E-3</c:v>
                </c:pt>
                <c:pt idx="2">
                  <c:v>4.4064927915218648E-2</c:v>
                </c:pt>
                <c:pt idx="3">
                  <c:v>1.8888449230980972E-2</c:v>
                </c:pt>
                <c:pt idx="4">
                  <c:v>7.9266455630870869E-2</c:v>
                </c:pt>
                <c:pt idx="5">
                  <c:v>0.11565495647386713</c:v>
                </c:pt>
                <c:pt idx="6">
                  <c:v>0.13158139214809209</c:v>
                </c:pt>
                <c:pt idx="7">
                  <c:v>0.21177235660461755</c:v>
                </c:pt>
                <c:pt idx="8">
                  <c:v>5.7479303581873857E-2</c:v>
                </c:pt>
                <c:pt idx="9">
                  <c:v>0.31993768709355547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GB" sz="1400"/>
              <a:t>Inpatient episodes by main diagnosis in women for National Health Service hospitals, United Kingdom, 2012/13 </a:t>
            </a:r>
          </a:p>
        </c:rich>
      </c:tx>
      <c:layout>
        <c:manualLayout>
          <c:xMode val="edge"/>
          <c:yMode val="edge"/>
          <c:x val="0.11387897527947"/>
          <c:y val="1.96336870934612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516014234875499"/>
          <c:y val="0.278795811518324"/>
          <c:w val="0.388790035587188"/>
          <c:h val="0.571989528795812"/>
        </c:manualLayout>
      </c:layout>
      <c:pie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5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6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7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8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9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0.14988657407407407"/>
                  <c:y val="-4.92381944444444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2454166666666667E-2"/>
                  <c:y val="-4.76333333333333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1396759259259258E-2"/>
                  <c:y val="-4.6513888888888889E-2"/>
                </c:manualLayout>
              </c:layout>
              <c:tx>
                <c:rich>
                  <a:bodyPr/>
                  <a:lstStyle/>
                  <a:p>
                    <a:r>
                      <a:rPr lang="en-US" sz="900"/>
                      <a:t> Other cardiovascular disease
3.7%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731050925925926"/>
                  <c:y val="-5.57412037037037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1546921296296296"/>
                  <c:y val="4.83189814814814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5.7416203703703809E-2"/>
                  <c:y val="2.0146759259259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7.2546759259259255E-2"/>
                  <c:y val="-1.10120370370370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2.5100925925925926E-2"/>
                  <c:y val="2.159560185185185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7.7242592592592599E-2"/>
                  <c:y val="4.499814814814814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-5.5759027777777775E-2"/>
                  <c:y val="-1.4004861111111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'[1]Calcs for figures'!$A$148:$A$157</c:f>
              <c:strCache>
                <c:ptCount val="10"/>
                <c:pt idx="0">
                  <c:v>Coronary heart disease</c:v>
                </c:pt>
                <c:pt idx="1">
                  <c:v>Stroke</c:v>
                </c:pt>
                <c:pt idx="2">
                  <c:v>Other cardiovascular disease</c:v>
                </c:pt>
                <c:pt idx="3">
                  <c:v>Nervous system disease</c:v>
                </c:pt>
                <c:pt idx="4">
                  <c:v>Respiratory disease</c:v>
                </c:pt>
                <c:pt idx="5">
                  <c:v>Cancer</c:v>
                </c:pt>
                <c:pt idx="6">
                  <c:v>Digestive system disease</c:v>
                </c:pt>
                <c:pt idx="7">
                  <c:v>Genitourinary disease</c:v>
                </c:pt>
                <c:pt idx="8">
                  <c:v>Injury and poisoning</c:v>
                </c:pt>
                <c:pt idx="9">
                  <c:v>All other causes</c:v>
                </c:pt>
              </c:strCache>
            </c:strRef>
          </c:cat>
          <c:val>
            <c:numRef>
              <c:f>'[1]Calcs for figures'!$B$148:$B$157</c:f>
              <c:numCache>
                <c:formatCode>General</c:formatCode>
                <c:ptCount val="10"/>
                <c:pt idx="0">
                  <c:v>1.4806675228252884E-2</c:v>
                </c:pt>
                <c:pt idx="1">
                  <c:v>1.0488444930946974E-2</c:v>
                </c:pt>
                <c:pt idx="2">
                  <c:v>3.7481365382809113E-2</c:v>
                </c:pt>
                <c:pt idx="3">
                  <c:v>2.1851580543136961E-2</c:v>
                </c:pt>
                <c:pt idx="4">
                  <c:v>6.8110889512525044E-2</c:v>
                </c:pt>
                <c:pt idx="5">
                  <c:v>9.7136386419556936E-2</c:v>
                </c:pt>
                <c:pt idx="6">
                  <c:v>0.1073952529720496</c:v>
                </c:pt>
                <c:pt idx="7">
                  <c:v>6.763434243594392E-2</c:v>
                </c:pt>
                <c:pt idx="8">
                  <c:v>6.0800038097010435E-2</c:v>
                </c:pt>
                <c:pt idx="9">
                  <c:v>0.51429502447776809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GB"/>
              <a:t>Inpatient episodes by main diagnosis in men for National Health Service hospitals, England, 2012/13 </a:t>
            </a:r>
          </a:p>
        </c:rich>
      </c:tx>
      <c:layout>
        <c:manualLayout>
          <c:xMode val="edge"/>
          <c:yMode val="edge"/>
          <c:x val="0.11387897527947"/>
          <c:y val="1.96336870934612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516014234875499"/>
          <c:y val="0.278795811518324"/>
          <c:w val="0.388790035587188"/>
          <c:h val="0.571989528795812"/>
        </c:manualLayout>
      </c:layout>
      <c:pie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5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6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7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8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9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0.132247705457121"/>
                  <c:y val="-3.15991241583932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5.9614351851851849E-2"/>
                  <c:y val="-4.651412037037037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4750914351851852"/>
                  <c:y val="3.916689814814814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8.9308796296296303E-2"/>
                  <c:y val="7.834050925925925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3.9777314814814814E-2"/>
                  <c:y val="4.66050925925925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2.8449643928079801E-2"/>
                  <c:y val="-3.159083325593470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7.7285763888888886E-2"/>
                  <c:y val="-2.61631944444444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-1.1661735181588501E-2"/>
                  <c:y val="-1.400484343126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'[1]Calcs for figures'!$A$31:$A$40</c:f>
              <c:strCache>
                <c:ptCount val="10"/>
                <c:pt idx="0">
                  <c:v>Coronary heart disease</c:v>
                </c:pt>
                <c:pt idx="1">
                  <c:v>Stroke</c:v>
                </c:pt>
                <c:pt idx="2">
                  <c:v>Other cardiovascular disease</c:v>
                </c:pt>
                <c:pt idx="3">
                  <c:v>Nervous system disease</c:v>
                </c:pt>
                <c:pt idx="4">
                  <c:v>Respiratory disease</c:v>
                </c:pt>
                <c:pt idx="5">
                  <c:v>Cancer</c:v>
                </c:pt>
                <c:pt idx="6">
                  <c:v>Digestive system disease</c:v>
                </c:pt>
                <c:pt idx="7">
                  <c:v>Genitourinary disease</c:v>
                </c:pt>
                <c:pt idx="8">
                  <c:v>Injury and poisoning</c:v>
                </c:pt>
                <c:pt idx="9">
                  <c:v>All other causes</c:v>
                </c:pt>
              </c:strCache>
            </c:strRef>
          </c:cat>
          <c:val>
            <c:numRef>
              <c:f>'[1]Calcs for figures'!$B$31:$B$40</c:f>
              <c:numCache>
                <c:formatCode>General</c:formatCode>
                <c:ptCount val="10"/>
                <c:pt idx="0">
                  <c:v>3.3605023653270776E-2</c:v>
                </c:pt>
                <c:pt idx="1">
                  <c:v>1.2232846197267225E-2</c:v>
                </c:pt>
                <c:pt idx="2">
                  <c:v>5.2769249822627408E-2</c:v>
                </c:pt>
                <c:pt idx="3">
                  <c:v>2.3129994684843412E-2</c:v>
                </c:pt>
                <c:pt idx="4">
                  <c:v>8.2115303024137762E-2</c:v>
                </c:pt>
                <c:pt idx="5">
                  <c:v>0.11570714336509878</c:v>
                </c:pt>
                <c:pt idx="6">
                  <c:v>0.12858749301696426</c:v>
                </c:pt>
                <c:pt idx="7">
                  <c:v>5.8592597747605737E-2</c:v>
                </c:pt>
                <c:pt idx="8">
                  <c:v>7.240237091730882E-2</c:v>
                </c:pt>
                <c:pt idx="9">
                  <c:v>0.42085797757087584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GB"/>
              <a:t>Inpatient episodes by main diagnosis in women for National Health Service hospitals, England, 2012/13 </a:t>
            </a:r>
          </a:p>
        </c:rich>
      </c:tx>
      <c:layout>
        <c:manualLayout>
          <c:xMode val="edge"/>
          <c:yMode val="edge"/>
          <c:x val="0.11387897527947"/>
          <c:y val="1.96336870934612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516014234875499"/>
          <c:y val="0.278795811518324"/>
          <c:w val="0.388790035587188"/>
          <c:h val="0.571989528795812"/>
        </c:manualLayout>
      </c:layout>
      <c:pie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5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6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7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8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9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0.14400694444444445"/>
                  <c:y val="-5.51175925925925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9.1516203703703707E-3"/>
                  <c:y val="-6.58766203703703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6.2554166666666661E-2"/>
                  <c:y val="-5.82733796296296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21354675925925926"/>
                  <c:y val="-3.54199074074074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9168541666666666"/>
                  <c:y val="4.111712962962962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2503171296296298"/>
                  <c:y val="4.36652777777777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11076435185185185"/>
                  <c:y val="6.83629629629629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6.649606481481482E-2"/>
                  <c:y val="7.30238425925925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3.1286805555555554E-2"/>
                  <c:y val="6.2695833333333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-6.163865740740742E-2"/>
                  <c:y val="-3.45835648148148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'[1]Calcs for figures'!$A$44:$A$53</c:f>
              <c:strCache>
                <c:ptCount val="10"/>
                <c:pt idx="0">
                  <c:v>Coronary heart disease</c:v>
                </c:pt>
                <c:pt idx="1">
                  <c:v>Stroke</c:v>
                </c:pt>
                <c:pt idx="2">
                  <c:v>Other cardiovascular disease</c:v>
                </c:pt>
                <c:pt idx="3">
                  <c:v>Nervous system disease</c:v>
                </c:pt>
                <c:pt idx="4">
                  <c:v>Respiratory disease</c:v>
                </c:pt>
                <c:pt idx="5">
                  <c:v>Cancer</c:v>
                </c:pt>
                <c:pt idx="6">
                  <c:v>Digestive system disease</c:v>
                </c:pt>
                <c:pt idx="7">
                  <c:v>Genitourinary disease</c:v>
                </c:pt>
                <c:pt idx="8">
                  <c:v>Injury and poisoning</c:v>
                </c:pt>
                <c:pt idx="9">
                  <c:v>All other causes</c:v>
                </c:pt>
              </c:strCache>
            </c:strRef>
          </c:cat>
          <c:val>
            <c:numRef>
              <c:f>'[1]Calcs for figures'!$B$44:$B$53</c:f>
              <c:numCache>
                <c:formatCode>General</c:formatCode>
                <c:ptCount val="10"/>
                <c:pt idx="0">
                  <c:v>1.4147124928456184E-2</c:v>
                </c:pt>
                <c:pt idx="1">
                  <c:v>1.0135887192692398E-2</c:v>
                </c:pt>
                <c:pt idx="2">
                  <c:v>3.6403244615777514E-2</c:v>
                </c:pt>
                <c:pt idx="3">
                  <c:v>2.1698731902073602E-2</c:v>
                </c:pt>
                <c:pt idx="4">
                  <c:v>6.5342419419243861E-2</c:v>
                </c:pt>
                <c:pt idx="5">
                  <c:v>9.5457645806120053E-2</c:v>
                </c:pt>
                <c:pt idx="6">
                  <c:v>0.10542924814026793</c:v>
                </c:pt>
                <c:pt idx="7">
                  <c:v>6.7279637156430636E-2</c:v>
                </c:pt>
                <c:pt idx="8">
                  <c:v>5.9610058589843508E-2</c:v>
                </c:pt>
                <c:pt idx="9">
                  <c:v>0.52449600224909432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GB"/>
              <a:t>Inpatient episodes by main diagnosis in men for National Health Service hospitals, Scotland, 2012/13 </a:t>
            </a:r>
          </a:p>
        </c:rich>
      </c:tx>
      <c:layout>
        <c:manualLayout>
          <c:xMode val="edge"/>
          <c:yMode val="edge"/>
          <c:x val="0.11387897527947"/>
          <c:y val="1.96336870934612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516014234875499"/>
          <c:y val="0.278795811518324"/>
          <c:w val="0.388790035587188"/>
          <c:h val="0.571989528795812"/>
        </c:manualLayout>
      </c:layout>
      <c:pie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5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6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7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8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9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0.16458564814814816"/>
                  <c:y val="-5.51175925925925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3.4393865740740742E-2"/>
                  <c:y val="-6.17833333333333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8.6072685185185183E-2"/>
                  <c:y val="-7.00324074074074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862857638888889"/>
                  <c:y val="2.986365740740740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1556203703703703"/>
                  <c:y val="4.461550925925925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7.2115277777777889E-2"/>
                  <c:y val="2.30865740740740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7.8426388888888893E-2"/>
                  <c:y val="7.4722222222222225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3.3349999999999998E-2"/>
                  <c:y val="7.05317129629629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7.2037615740740746E-2"/>
                  <c:y val="1.02099537037037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-4.9879398148148145E-2"/>
                  <c:y val="-5.81020833333333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'[1]Calcs for figures'!$A$57:$A$66</c:f>
              <c:strCache>
                <c:ptCount val="10"/>
                <c:pt idx="0">
                  <c:v>Coronary heart disease</c:v>
                </c:pt>
                <c:pt idx="1">
                  <c:v>Stroke</c:v>
                </c:pt>
                <c:pt idx="2">
                  <c:v>Other cardiovascular disease</c:v>
                </c:pt>
                <c:pt idx="3">
                  <c:v>Nervous system disease</c:v>
                </c:pt>
                <c:pt idx="4">
                  <c:v>Respiratory disease</c:v>
                </c:pt>
                <c:pt idx="5">
                  <c:v>Cancer</c:v>
                </c:pt>
                <c:pt idx="6">
                  <c:v>Digestive system disease</c:v>
                </c:pt>
                <c:pt idx="7">
                  <c:v>Genitourinary disease</c:v>
                </c:pt>
                <c:pt idx="8">
                  <c:v>Injury and poisoning</c:v>
                </c:pt>
                <c:pt idx="9">
                  <c:v>All other causes</c:v>
                </c:pt>
              </c:strCache>
            </c:strRef>
          </c:cat>
          <c:val>
            <c:numRef>
              <c:f>'[1]Calcs for figures'!$B$57:$B$66</c:f>
              <c:numCache>
                <c:formatCode>General</c:formatCode>
                <c:ptCount val="10"/>
                <c:pt idx="0">
                  <c:v>4.5251174013894016E-2</c:v>
                </c:pt>
                <c:pt idx="1">
                  <c:v>1.6628153269210837E-2</c:v>
                </c:pt>
                <c:pt idx="2">
                  <c:v>5.9254674524080973E-2</c:v>
                </c:pt>
                <c:pt idx="3">
                  <c:v>2.321314136484863E-2</c:v>
                </c:pt>
                <c:pt idx="4">
                  <c:v>9.1408860465693395E-2</c:v>
                </c:pt>
                <c:pt idx="5">
                  <c:v>0.13352592464998547</c:v>
                </c:pt>
                <c:pt idx="6">
                  <c:v>0.13444119566217011</c:v>
                </c:pt>
                <c:pt idx="7">
                  <c:v>5.6415436695214753E-2</c:v>
                </c:pt>
                <c:pt idx="8">
                  <c:v>8.5375662549650164E-2</c:v>
                </c:pt>
                <c:pt idx="9">
                  <c:v>0.35448577680525162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GB"/>
              <a:t>Inpatient episodes by main diagnosis in women for National Health Service hospitals, Scotland, 2012/13 </a:t>
            </a:r>
          </a:p>
        </c:rich>
      </c:tx>
      <c:layout>
        <c:manualLayout>
          <c:xMode val="edge"/>
          <c:yMode val="edge"/>
          <c:x val="0.11387897527947"/>
          <c:y val="1.96336870934612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516014234875499"/>
          <c:y val="0.278795811518324"/>
          <c:w val="0.388790035587188"/>
          <c:h val="0.571989528795812"/>
        </c:manualLayout>
      </c:layout>
      <c:pie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5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6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7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8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9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0.17928472222222222"/>
                  <c:y val="-5.51175925925925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3.8907407407407406E-3"/>
                  <c:y val="-5.38358796296296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3.0216203703703703E-2"/>
                  <c:y val="-5.23935185185185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21956631944444444"/>
                  <c:y val="1.00770833333333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2388645833333334"/>
                  <c:y val="5.144722222222222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8.6814351851851851E-2"/>
                  <c:y val="2.0146759259259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2.8449643928079801E-2"/>
                  <c:y val="-3.159083325593470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2.038310185185185E-2"/>
                  <c:y val="4.372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3.0426157407407409E-2"/>
                  <c:y val="7.9861111111111116E-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-5.5759027777777775E-2"/>
                  <c:y val="-2.87039351851851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'[1]Calcs for figures'!$A$70:$A$79</c:f>
              <c:strCache>
                <c:ptCount val="10"/>
                <c:pt idx="0">
                  <c:v>Coronary heart disease</c:v>
                </c:pt>
                <c:pt idx="1">
                  <c:v>Stroke</c:v>
                </c:pt>
                <c:pt idx="2">
                  <c:v>Other cardiovascular disease</c:v>
                </c:pt>
                <c:pt idx="3">
                  <c:v>Nervous system disease</c:v>
                </c:pt>
                <c:pt idx="4">
                  <c:v>Respiratory disease</c:v>
                </c:pt>
                <c:pt idx="5">
                  <c:v>Cancer</c:v>
                </c:pt>
                <c:pt idx="6">
                  <c:v>Digestive system disease</c:v>
                </c:pt>
                <c:pt idx="7">
                  <c:v>Genitourinary disease</c:v>
                </c:pt>
                <c:pt idx="8">
                  <c:v>Injury and poisoning</c:v>
                </c:pt>
                <c:pt idx="9">
                  <c:v>All other causes</c:v>
                </c:pt>
              </c:strCache>
            </c:strRef>
          </c:cat>
          <c:val>
            <c:numRef>
              <c:f>'[1]Calcs for figures'!$B$70:$B$79</c:f>
              <c:numCache>
                <c:formatCode>General</c:formatCode>
                <c:ptCount val="10"/>
                <c:pt idx="0">
                  <c:v>2.1389837316730269E-2</c:v>
                </c:pt>
                <c:pt idx="1">
                  <c:v>1.5637104409950364E-2</c:v>
                </c:pt>
                <c:pt idx="2">
                  <c:v>4.6990868139693207E-2</c:v>
                </c:pt>
                <c:pt idx="3">
                  <c:v>2.5741882138748978E-2</c:v>
                </c:pt>
                <c:pt idx="4">
                  <c:v>8.9971386316033838E-2</c:v>
                </c:pt>
                <c:pt idx="5">
                  <c:v>0.13803037693377118</c:v>
                </c:pt>
                <c:pt idx="6">
                  <c:v>0.12913066046225316</c:v>
                </c:pt>
                <c:pt idx="7">
                  <c:v>7.1861558806728523E-2</c:v>
                </c:pt>
                <c:pt idx="8">
                  <c:v>7.6711799949397863E-2</c:v>
                </c:pt>
                <c:pt idx="9">
                  <c:v>0.38453452552669265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GB"/>
              <a:t>Inpatient episodes by main diagnosis in men for National Health Service hospitals, Wales, 2012/13 </a:t>
            </a:r>
          </a:p>
        </c:rich>
      </c:tx>
      <c:layout>
        <c:manualLayout>
          <c:xMode val="edge"/>
          <c:yMode val="edge"/>
          <c:x val="0.11387897527947"/>
          <c:y val="1.96336870934612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516014234875499"/>
          <c:y val="0.278795811518324"/>
          <c:w val="0.388790035587188"/>
          <c:h val="0.571989528795812"/>
        </c:manualLayout>
      </c:layout>
      <c:pie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5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6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7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8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9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0.19692361111111112"/>
                  <c:y val="-5.51175925925925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2.4259027777777779E-2"/>
                  <c:y val="-4.13479166666666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6.5493981481481486E-2"/>
                  <c:y val="-6.70925925925925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559142361111111"/>
                  <c:y val="5.7714351851851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8.5113657407407409E-2"/>
                  <c:y val="7.559328703703703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6.3295833333333232E-2"/>
                  <c:y val="4.07254629629629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7.5486574074074081E-2"/>
                  <c:y val="1.8386111111111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5.3559722222222224E-2"/>
                  <c:y val="5.97777777777777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1.4071759259259259E-3"/>
                  <c:y val="4.49442129629629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-8.5157175925925935E-2"/>
                  <c:y val="-4.92826388888888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'[1]Calcs for figures'!$A$83:$A$92</c:f>
              <c:strCache>
                <c:ptCount val="10"/>
                <c:pt idx="0">
                  <c:v>Coronary heart disease</c:v>
                </c:pt>
                <c:pt idx="1">
                  <c:v>Stroke</c:v>
                </c:pt>
                <c:pt idx="2">
                  <c:v>Other cardiovascular disease</c:v>
                </c:pt>
                <c:pt idx="3">
                  <c:v>Nervous system disease</c:v>
                </c:pt>
                <c:pt idx="4">
                  <c:v>Respiratory disease</c:v>
                </c:pt>
                <c:pt idx="5">
                  <c:v>Cancer</c:v>
                </c:pt>
                <c:pt idx="6">
                  <c:v>Digestive system disease</c:v>
                </c:pt>
                <c:pt idx="7">
                  <c:v>Genitourinary disease</c:v>
                </c:pt>
                <c:pt idx="8">
                  <c:v>Injury and poisoning</c:v>
                </c:pt>
                <c:pt idx="9">
                  <c:v>All other causes</c:v>
                </c:pt>
              </c:strCache>
            </c:strRef>
          </c:cat>
          <c:val>
            <c:numRef>
              <c:f>'[1]Calcs for figures'!$B$83:$B$92</c:f>
              <c:numCache>
                <c:formatCode>General</c:formatCode>
                <c:ptCount val="10"/>
                <c:pt idx="0">
                  <c:v>3.9352465121394044E-2</c:v>
                </c:pt>
                <c:pt idx="1">
                  <c:v>1.4176385021819437E-2</c:v>
                </c:pt>
                <c:pt idx="2">
                  <c:v>6.0057185417718484E-2</c:v>
                </c:pt>
                <c:pt idx="3">
                  <c:v>2.1239583906103945E-2</c:v>
                </c:pt>
                <c:pt idx="4">
                  <c:v>0.10268631498967763</c:v>
                </c:pt>
                <c:pt idx="5">
                  <c:v>7.9677182318508774E-2</c:v>
                </c:pt>
                <c:pt idx="6">
                  <c:v>0.11946203718051897</c:v>
                </c:pt>
                <c:pt idx="7">
                  <c:v>6.0734512699261688E-2</c:v>
                </c:pt>
                <c:pt idx="8">
                  <c:v>7.5638212255874748E-2</c:v>
                </c:pt>
                <c:pt idx="9">
                  <c:v>0.42697612108912225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GB"/>
              <a:t>Inpatient episodes by main diagnosis in women for National Health Service hospitals, Wales, 2012/13 </a:t>
            </a:r>
          </a:p>
        </c:rich>
      </c:tx>
      <c:layout>
        <c:manualLayout>
          <c:xMode val="edge"/>
          <c:yMode val="edge"/>
          <c:x val="0.11387897527947"/>
          <c:y val="1.96336870934612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516014234875499"/>
          <c:y val="0.278795811518324"/>
          <c:w val="0.388790035587188"/>
          <c:h val="0.571989528795812"/>
        </c:manualLayout>
      </c:layout>
      <c:pie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5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6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7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8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9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0.16458564814814816"/>
                  <c:y val="-7.56962962962963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9179861111111113E-2"/>
                  <c:y val="-4.522013888888888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7276388888888888E-2"/>
                  <c:y val="-5.533333333333333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0440960648148148"/>
                  <c:y val="2.67444444444444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3091157407407419"/>
                  <c:y val="2.30865740740740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9.3125462962963076E-2"/>
                  <c:y val="9.56666666666666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2.7471990740740741E-2"/>
                  <c:y val="5.72356481481481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7.9399768518518515E-2"/>
                  <c:y val="7.644537037037037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-9.1036805555555558E-2"/>
                  <c:y val="-2.282430555555555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'[1]Calcs for figures'!$A$96:$A$105</c:f>
              <c:strCache>
                <c:ptCount val="10"/>
                <c:pt idx="0">
                  <c:v>Coronary heart disease</c:v>
                </c:pt>
                <c:pt idx="1">
                  <c:v>Stroke</c:v>
                </c:pt>
                <c:pt idx="2">
                  <c:v>Other cardiovascular disease</c:v>
                </c:pt>
                <c:pt idx="3">
                  <c:v>Nervous system disease</c:v>
                </c:pt>
                <c:pt idx="4">
                  <c:v>Respiratory disease</c:v>
                </c:pt>
                <c:pt idx="5">
                  <c:v>Cancer</c:v>
                </c:pt>
                <c:pt idx="6">
                  <c:v>Digestive system disease</c:v>
                </c:pt>
                <c:pt idx="7">
                  <c:v>Genitourinary disease</c:v>
                </c:pt>
                <c:pt idx="8">
                  <c:v>Injury and poisoning</c:v>
                </c:pt>
                <c:pt idx="9">
                  <c:v>All other causes</c:v>
                </c:pt>
              </c:strCache>
            </c:strRef>
          </c:cat>
          <c:val>
            <c:numRef>
              <c:f>'[1]Calcs for figures'!$B$96:$B$105</c:f>
              <c:numCache>
                <c:formatCode>General</c:formatCode>
                <c:ptCount val="10"/>
                <c:pt idx="0">
                  <c:v>1.6837359729504581E-2</c:v>
                </c:pt>
                <c:pt idx="1">
                  <c:v>1.2560395942568726E-2</c:v>
                </c:pt>
                <c:pt idx="2">
                  <c:v>4.0199931396089579E-2</c:v>
                </c:pt>
                <c:pt idx="3">
                  <c:v>2.0636056255206547E-2</c:v>
                </c:pt>
                <c:pt idx="4">
                  <c:v>8.2212966139069921E-2</c:v>
                </c:pt>
                <c:pt idx="5">
                  <c:v>5.7452834811584259E-2</c:v>
                </c:pt>
                <c:pt idx="6">
                  <c:v>9.8809232126231189E-2</c:v>
                </c:pt>
                <c:pt idx="7">
                  <c:v>7.1287303376292452E-2</c:v>
                </c:pt>
                <c:pt idx="8">
                  <c:v>6.1692556475719119E-2</c:v>
                </c:pt>
                <c:pt idx="9">
                  <c:v>0.53831136374773358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GB"/>
              <a:t>Inpatient episodes by main diagnosis in men for National Health Service hospitals, Northern Ireland, 2012/13 </a:t>
            </a:r>
          </a:p>
        </c:rich>
      </c:tx>
      <c:layout>
        <c:manualLayout>
          <c:xMode val="edge"/>
          <c:yMode val="edge"/>
          <c:x val="0.11387893518518519"/>
          <c:y val="2.84532407407407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516014234875499"/>
          <c:y val="0.278795811518324"/>
          <c:w val="0.388790035587188"/>
          <c:h val="0.571989528795812"/>
        </c:manualLayout>
      </c:layout>
      <c:pie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5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6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7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8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9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0.18810416666666666"/>
                  <c:y val="-4.335833333333333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4.6489814814814817E-2"/>
                  <c:y val="-0.1037453703703703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3.3156018518518515E-2"/>
                  <c:y val="-3.76944444444444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23526157407407408"/>
                  <c:y val="-1.381018518518518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9.3400115740740738E-2"/>
                  <c:y val="7.748310185185185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3.3897685185185183E-2"/>
                  <c:y val="4.07254629629629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4.0208796296296298E-2"/>
                  <c:y val="3.30851851851851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3.8338194444444446E-2"/>
                  <c:y val="1.60400462962962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3.3620601851851853E-2"/>
                  <c:y val="2.51083333333333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-5.5759259259259258E-2"/>
                  <c:y val="-3.45835648148148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'[1]Calcs for figures'!$A$109:$A$118</c:f>
              <c:strCache>
                <c:ptCount val="10"/>
                <c:pt idx="0">
                  <c:v>Coronary heart disease</c:v>
                </c:pt>
                <c:pt idx="1">
                  <c:v>Stroke</c:v>
                </c:pt>
                <c:pt idx="2">
                  <c:v>Other cardiovascular disease</c:v>
                </c:pt>
                <c:pt idx="3">
                  <c:v>Nervous system disease</c:v>
                </c:pt>
                <c:pt idx="4">
                  <c:v>Respiratory disease</c:v>
                </c:pt>
                <c:pt idx="5">
                  <c:v>Cancer</c:v>
                </c:pt>
                <c:pt idx="6">
                  <c:v>Digestive system disease</c:v>
                </c:pt>
                <c:pt idx="7">
                  <c:v>Genitourinary disease</c:v>
                </c:pt>
                <c:pt idx="8">
                  <c:v>Injury and poisoning</c:v>
                </c:pt>
                <c:pt idx="9">
                  <c:v>All other causes</c:v>
                </c:pt>
              </c:strCache>
            </c:strRef>
          </c:cat>
          <c:val>
            <c:numRef>
              <c:f>'[1]Calcs for figures'!$B$109:$B$118</c:f>
              <c:numCache>
                <c:formatCode>General</c:formatCode>
                <c:ptCount val="10"/>
                <c:pt idx="0">
                  <c:v>3.2984957289801747E-2</c:v>
                </c:pt>
                <c:pt idx="1">
                  <c:v>4.7828485356975342E-3</c:v>
                </c:pt>
                <c:pt idx="2">
                  <c:v>4.2163223645528485E-2</c:v>
                </c:pt>
                <c:pt idx="3">
                  <c:v>1.4836095898103309E-2</c:v>
                </c:pt>
                <c:pt idx="4">
                  <c:v>7.3112030864972352E-2</c:v>
                </c:pt>
                <c:pt idx="5">
                  <c:v>0.10248862052335682</c:v>
                </c:pt>
                <c:pt idx="6">
                  <c:v>0.12631879711169394</c:v>
                </c:pt>
                <c:pt idx="7">
                  <c:v>0.24848086464203373</c:v>
                </c:pt>
                <c:pt idx="8">
                  <c:v>6.2224728973567907E-2</c:v>
                </c:pt>
                <c:pt idx="9">
                  <c:v>0.29260783251524414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171452</xdr:rowOff>
    </xdr:from>
    <xdr:to>
      <xdr:col>2</xdr:col>
      <xdr:colOff>590550</xdr:colOff>
      <xdr:row>3</xdr:row>
      <xdr:rowOff>161925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4" y="171452"/>
          <a:ext cx="2514601" cy="733423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0.05586</cdr:x>
      <cdr:y>0.83145</cdr:y>
    </cdr:from>
    <cdr:to>
      <cdr:x>0.37012</cdr:x>
      <cdr:y>0.92224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41300" y="3591859"/>
          <a:ext cx="1357636" cy="392206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0.05586</cdr:x>
      <cdr:y>0.84442</cdr:y>
    </cdr:from>
    <cdr:to>
      <cdr:x>0.37012</cdr:x>
      <cdr:y>0.93521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41300" y="3647888"/>
          <a:ext cx="1357636" cy="392206"/>
        </a:xfrm>
        <a:prstGeom xmlns:a="http://schemas.openxmlformats.org/drawingml/2006/main" prst="rect">
          <a:avLst/>
        </a:prstGeom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0.05067</cdr:x>
      <cdr:y>0.85517</cdr:y>
    </cdr:from>
    <cdr:to>
      <cdr:x>0.36494</cdr:x>
      <cdr:y>0.94572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18888" y="3703917"/>
          <a:ext cx="1357636" cy="392206"/>
        </a:xfrm>
        <a:prstGeom xmlns:a="http://schemas.openxmlformats.org/drawingml/2006/main" prst="rect">
          <a:avLst/>
        </a:prstGeom>
      </cdr:spPr>
    </cdr:pic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1849100" y="85725"/>
    <xdr:ext cx="4320000" cy="4320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11918576" y="4233582"/>
    <xdr:ext cx="4320000" cy="4320000"/>
    <xdr:graphicFrame macro="">
      <xdr:nvGraphicFramePr>
        <xdr:cNvPr id="3" name="Chart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16230600" y="114300"/>
    <xdr:ext cx="4320000" cy="4320000"/>
    <xdr:graphicFrame macro="">
      <xdr:nvGraphicFramePr>
        <xdr:cNvPr id="4" name="Chart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16478250" y="4288491"/>
    <xdr:ext cx="4320000" cy="4320000"/>
    <xdr:graphicFrame macro="">
      <xdr:nvGraphicFramePr>
        <xdr:cNvPr id="5" name="Chart 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absoluteAnchor>
    <xdr:pos x="20754975" y="133350"/>
    <xdr:ext cx="4320000" cy="4320000"/>
    <xdr:graphicFrame macro="">
      <xdr:nvGraphicFramePr>
        <xdr:cNvPr id="6" name="Chart 5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absoluteAnchor>
  <xdr:absoluteAnchor>
    <xdr:pos x="20890006" y="4355727"/>
    <xdr:ext cx="4320000" cy="4320000"/>
    <xdr:graphicFrame macro="">
      <xdr:nvGraphicFramePr>
        <xdr:cNvPr id="7" name="Chart 6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absoluteAnchor>
  <xdr:absoluteAnchor>
    <xdr:pos x="24944294" y="156883"/>
    <xdr:ext cx="4320000" cy="4320000"/>
    <xdr:graphicFrame macro="">
      <xdr:nvGraphicFramePr>
        <xdr:cNvPr id="8" name="Chart 7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absoluteAnchor>
  <xdr:absoluteAnchor>
    <xdr:pos x="25112382" y="4426324"/>
    <xdr:ext cx="4320000" cy="4320000"/>
    <xdr:graphicFrame macro="">
      <xdr:nvGraphicFramePr>
        <xdr:cNvPr id="9" name="Chart 8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absoluteAnchor>
  <xdr:absoluteAnchor>
    <xdr:pos x="29236147" y="235324"/>
    <xdr:ext cx="4320000" cy="4320000"/>
    <xdr:graphicFrame macro="">
      <xdr:nvGraphicFramePr>
        <xdr:cNvPr id="10" name="Chart 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absoluteAnchor>
  <xdr:absoluteAnchor>
    <xdr:pos x="29482677" y="4370294"/>
    <xdr:ext cx="4320000" cy="4331206"/>
    <xdr:graphicFrame macro="">
      <xdr:nvGraphicFramePr>
        <xdr:cNvPr id="11" name="Chart 10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0.02992</cdr:x>
      <cdr:y>0.83923</cdr:y>
    </cdr:from>
    <cdr:to>
      <cdr:x>0.34418</cdr:x>
      <cdr:y>0.93002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29241" y="3625477"/>
          <a:ext cx="1357636" cy="392206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0.0351</cdr:x>
      <cdr:y>0.83404</cdr:y>
    </cdr:from>
    <cdr:to>
      <cdr:x>0.34937</cdr:x>
      <cdr:y>0.92483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51653" y="3603065"/>
          <a:ext cx="1357636" cy="392206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0.05326</cdr:x>
      <cdr:y>0.81848</cdr:y>
    </cdr:from>
    <cdr:to>
      <cdr:x>0.36753</cdr:x>
      <cdr:y>0.90927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30094" y="3535829"/>
          <a:ext cx="1357636" cy="392206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0.05326</cdr:x>
      <cdr:y>0.81848</cdr:y>
    </cdr:from>
    <cdr:to>
      <cdr:x>0.36753</cdr:x>
      <cdr:y>0.90927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30094" y="3535829"/>
          <a:ext cx="1357636" cy="392206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0.04807</cdr:x>
      <cdr:y>0.85998</cdr:y>
    </cdr:from>
    <cdr:to>
      <cdr:x>0.36234</cdr:x>
      <cdr:y>0.95077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07683" y="3715123"/>
          <a:ext cx="1357636" cy="392206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0.04289</cdr:x>
      <cdr:y>0.84701</cdr:y>
    </cdr:from>
    <cdr:to>
      <cdr:x>0.35715</cdr:x>
      <cdr:y>0.9378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85271" y="3659094"/>
          <a:ext cx="1357636" cy="392206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0.02992</cdr:x>
      <cdr:y>0.86258</cdr:y>
    </cdr:from>
    <cdr:to>
      <cdr:x>0.34418</cdr:x>
      <cdr:y>0.95336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29241" y="3726329"/>
          <a:ext cx="1357636" cy="392206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D%20STATISTICS/Publications/2014%20Compendium/Chapters/Chapter%202%20-%20Morbidity/Data/Incidence/Calculations/Calculations%20for%20Inpatient%20Episodes%20by%20Sex%20UK%20countryv3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alcs for main"/>
      <sheetName val="Calcs for figures"/>
      <sheetName val="Calcs for all other diagnoses"/>
      <sheetName val="Fig Men Scot"/>
      <sheetName val="Fig Wom Scot"/>
      <sheetName val="Fig Wom UK"/>
    </sheetNames>
    <sheetDataSet>
      <sheetData sheetId="0"/>
      <sheetData sheetId="1"/>
      <sheetData sheetId="2">
        <row r="31">
          <cell r="A31" t="str">
            <v>Coronary heart disease</v>
          </cell>
          <cell r="B31">
            <v>3.3605023653270776E-2</v>
          </cell>
        </row>
        <row r="32">
          <cell r="A32" t="str">
            <v>Stroke</v>
          </cell>
          <cell r="B32">
            <v>1.2232846197267225E-2</v>
          </cell>
        </row>
        <row r="33">
          <cell r="A33" t="str">
            <v>Other cardiovascular disease</v>
          </cell>
          <cell r="B33">
            <v>5.2769249822627408E-2</v>
          </cell>
        </row>
        <row r="34">
          <cell r="A34" t="str">
            <v>Nervous system disease</v>
          </cell>
          <cell r="B34">
            <v>2.3129994684843412E-2</v>
          </cell>
        </row>
        <row r="35">
          <cell r="A35" t="str">
            <v>Respiratory disease</v>
          </cell>
          <cell r="B35">
            <v>8.2115303024137762E-2</v>
          </cell>
        </row>
        <row r="36">
          <cell r="A36" t="str">
            <v>Cancer</v>
          </cell>
          <cell r="B36">
            <v>0.11570714336509878</v>
          </cell>
        </row>
        <row r="37">
          <cell r="A37" t="str">
            <v>Digestive system disease</v>
          </cell>
          <cell r="B37">
            <v>0.12858749301696426</v>
          </cell>
        </row>
        <row r="38">
          <cell r="A38" t="str">
            <v>Genitourinary disease</v>
          </cell>
          <cell r="B38">
            <v>5.8592597747605737E-2</v>
          </cell>
        </row>
        <row r="39">
          <cell r="A39" t="str">
            <v>Injury and poisoning</v>
          </cell>
          <cell r="B39">
            <v>7.240237091730882E-2</v>
          </cell>
        </row>
        <row r="40">
          <cell r="A40" t="str">
            <v>All other causes</v>
          </cell>
          <cell r="B40">
            <v>0.42085797757087584</v>
          </cell>
        </row>
        <row r="44">
          <cell r="A44" t="str">
            <v>Coronary heart disease</v>
          </cell>
          <cell r="B44">
            <v>1.4147124928456184E-2</v>
          </cell>
        </row>
        <row r="45">
          <cell r="A45" t="str">
            <v>Stroke</v>
          </cell>
          <cell r="B45">
            <v>1.0135887192692398E-2</v>
          </cell>
        </row>
        <row r="46">
          <cell r="A46" t="str">
            <v>Other cardiovascular disease</v>
          </cell>
          <cell r="B46">
            <v>3.6403244615777514E-2</v>
          </cell>
        </row>
        <row r="47">
          <cell r="A47" t="str">
            <v>Nervous system disease</v>
          </cell>
          <cell r="B47">
            <v>2.1698731902073602E-2</v>
          </cell>
        </row>
        <row r="48">
          <cell r="A48" t="str">
            <v>Respiratory disease</v>
          </cell>
          <cell r="B48">
            <v>6.5342419419243861E-2</v>
          </cell>
        </row>
        <row r="49">
          <cell r="A49" t="str">
            <v>Cancer</v>
          </cell>
          <cell r="B49">
            <v>9.5457645806120053E-2</v>
          </cell>
        </row>
        <row r="50">
          <cell r="A50" t="str">
            <v>Digestive system disease</v>
          </cell>
          <cell r="B50">
            <v>0.10542924814026793</v>
          </cell>
        </row>
        <row r="51">
          <cell r="A51" t="str">
            <v>Genitourinary disease</v>
          </cell>
          <cell r="B51">
            <v>6.7279637156430636E-2</v>
          </cell>
        </row>
        <row r="52">
          <cell r="A52" t="str">
            <v>Injury and poisoning</v>
          </cell>
          <cell r="B52">
            <v>5.9610058589843508E-2</v>
          </cell>
        </row>
        <row r="53">
          <cell r="A53" t="str">
            <v>All other causes</v>
          </cell>
          <cell r="B53">
            <v>0.52449600224909432</v>
          </cell>
        </row>
        <row r="57">
          <cell r="A57" t="str">
            <v>Coronary heart disease</v>
          </cell>
          <cell r="B57">
            <v>4.5251174013894016E-2</v>
          </cell>
        </row>
        <row r="58">
          <cell r="A58" t="str">
            <v>Stroke</v>
          </cell>
          <cell r="B58">
            <v>1.6628153269210837E-2</v>
          </cell>
        </row>
        <row r="59">
          <cell r="A59" t="str">
            <v>Other cardiovascular disease</v>
          </cell>
          <cell r="B59">
            <v>5.9254674524080973E-2</v>
          </cell>
        </row>
        <row r="60">
          <cell r="A60" t="str">
            <v>Nervous system disease</v>
          </cell>
          <cell r="B60">
            <v>2.321314136484863E-2</v>
          </cell>
        </row>
        <row r="61">
          <cell r="A61" t="str">
            <v>Respiratory disease</v>
          </cell>
          <cell r="B61">
            <v>9.1408860465693395E-2</v>
          </cell>
        </row>
        <row r="62">
          <cell r="A62" t="str">
            <v>Cancer</v>
          </cell>
          <cell r="B62">
            <v>0.13352592464998547</v>
          </cell>
        </row>
        <row r="63">
          <cell r="A63" t="str">
            <v>Digestive system disease</v>
          </cell>
          <cell r="B63">
            <v>0.13444119566217011</v>
          </cell>
        </row>
        <row r="64">
          <cell r="A64" t="str">
            <v>Genitourinary disease</v>
          </cell>
          <cell r="B64">
            <v>5.6415436695214753E-2</v>
          </cell>
        </row>
        <row r="65">
          <cell r="A65" t="str">
            <v>Injury and poisoning</v>
          </cell>
          <cell r="B65">
            <v>8.5375662549650164E-2</v>
          </cell>
        </row>
        <row r="66">
          <cell r="A66" t="str">
            <v>All other causes</v>
          </cell>
          <cell r="B66">
            <v>0.35448577680525162</v>
          </cell>
        </row>
        <row r="70">
          <cell r="A70" t="str">
            <v>Coronary heart disease</v>
          </cell>
          <cell r="B70">
            <v>2.1389837316730269E-2</v>
          </cell>
        </row>
        <row r="71">
          <cell r="A71" t="str">
            <v>Stroke</v>
          </cell>
          <cell r="B71">
            <v>1.5637104409950364E-2</v>
          </cell>
        </row>
        <row r="72">
          <cell r="A72" t="str">
            <v>Other cardiovascular disease</v>
          </cell>
          <cell r="B72">
            <v>4.6990868139693207E-2</v>
          </cell>
        </row>
        <row r="73">
          <cell r="A73" t="str">
            <v>Nervous system disease</v>
          </cell>
          <cell r="B73">
            <v>2.5741882138748978E-2</v>
          </cell>
        </row>
        <row r="74">
          <cell r="A74" t="str">
            <v>Respiratory disease</v>
          </cell>
          <cell r="B74">
            <v>8.9971386316033838E-2</v>
          </cell>
        </row>
        <row r="75">
          <cell r="A75" t="str">
            <v>Cancer</v>
          </cell>
          <cell r="B75">
            <v>0.13803037693377118</v>
          </cell>
        </row>
        <row r="76">
          <cell r="A76" t="str">
            <v>Digestive system disease</v>
          </cell>
          <cell r="B76">
            <v>0.12913066046225316</v>
          </cell>
        </row>
        <row r="77">
          <cell r="A77" t="str">
            <v>Genitourinary disease</v>
          </cell>
          <cell r="B77">
            <v>7.1861558806728523E-2</v>
          </cell>
        </row>
        <row r="78">
          <cell r="A78" t="str">
            <v>Injury and poisoning</v>
          </cell>
          <cell r="B78">
            <v>7.6711799949397863E-2</v>
          </cell>
        </row>
        <row r="79">
          <cell r="A79" t="str">
            <v>All other causes</v>
          </cell>
          <cell r="B79">
            <v>0.38453452552669265</v>
          </cell>
        </row>
        <row r="83">
          <cell r="A83" t="str">
            <v>Coronary heart disease</v>
          </cell>
          <cell r="B83">
            <v>3.9352465121394044E-2</v>
          </cell>
        </row>
        <row r="84">
          <cell r="A84" t="str">
            <v>Stroke</v>
          </cell>
          <cell r="B84">
            <v>1.4176385021819437E-2</v>
          </cell>
        </row>
        <row r="85">
          <cell r="A85" t="str">
            <v>Other cardiovascular disease</v>
          </cell>
          <cell r="B85">
            <v>6.0057185417718484E-2</v>
          </cell>
        </row>
        <row r="86">
          <cell r="A86" t="str">
            <v>Nervous system disease</v>
          </cell>
          <cell r="B86">
            <v>2.1239583906103945E-2</v>
          </cell>
        </row>
        <row r="87">
          <cell r="A87" t="str">
            <v>Respiratory disease</v>
          </cell>
          <cell r="B87">
            <v>0.10268631498967763</v>
          </cell>
        </row>
        <row r="88">
          <cell r="A88" t="str">
            <v>Cancer</v>
          </cell>
          <cell r="B88">
            <v>7.9677182318508774E-2</v>
          </cell>
        </row>
        <row r="89">
          <cell r="A89" t="str">
            <v>Digestive system disease</v>
          </cell>
          <cell r="B89">
            <v>0.11946203718051897</v>
          </cell>
        </row>
        <row r="90">
          <cell r="A90" t="str">
            <v>Genitourinary disease</v>
          </cell>
          <cell r="B90">
            <v>6.0734512699261688E-2</v>
          </cell>
        </row>
        <row r="91">
          <cell r="A91" t="str">
            <v>Injury and poisoning</v>
          </cell>
          <cell r="B91">
            <v>7.5638212255874748E-2</v>
          </cell>
        </row>
        <row r="92">
          <cell r="A92" t="str">
            <v>All other causes</v>
          </cell>
          <cell r="B92">
            <v>0.42697612108912225</v>
          </cell>
        </row>
        <row r="96">
          <cell r="A96" t="str">
            <v>Coronary heart disease</v>
          </cell>
          <cell r="B96">
            <v>1.6837359729504581E-2</v>
          </cell>
        </row>
        <row r="97">
          <cell r="A97" t="str">
            <v>Stroke</v>
          </cell>
          <cell r="B97">
            <v>1.2560395942568726E-2</v>
          </cell>
        </row>
        <row r="98">
          <cell r="A98" t="str">
            <v>Other cardiovascular disease</v>
          </cell>
          <cell r="B98">
            <v>4.0199931396089579E-2</v>
          </cell>
        </row>
        <row r="99">
          <cell r="A99" t="str">
            <v>Nervous system disease</v>
          </cell>
          <cell r="B99">
            <v>2.0636056255206547E-2</v>
          </cell>
        </row>
        <row r="100">
          <cell r="A100" t="str">
            <v>Respiratory disease</v>
          </cell>
          <cell r="B100">
            <v>8.2212966139069921E-2</v>
          </cell>
        </row>
        <row r="101">
          <cell r="A101" t="str">
            <v>Cancer</v>
          </cell>
          <cell r="B101">
            <v>5.7452834811584259E-2</v>
          </cell>
        </row>
        <row r="102">
          <cell r="A102" t="str">
            <v>Digestive system disease</v>
          </cell>
          <cell r="B102">
            <v>9.8809232126231189E-2</v>
          </cell>
        </row>
        <row r="103">
          <cell r="A103" t="str">
            <v>Genitourinary disease</v>
          </cell>
          <cell r="B103">
            <v>7.1287303376292452E-2</v>
          </cell>
        </row>
        <row r="104">
          <cell r="A104" t="str">
            <v>Injury and poisoning</v>
          </cell>
          <cell r="B104">
            <v>6.1692556475719119E-2</v>
          </cell>
        </row>
        <row r="105">
          <cell r="A105" t="str">
            <v>All other causes</v>
          </cell>
          <cell r="B105">
            <v>0.53831136374773358</v>
          </cell>
        </row>
        <row r="109">
          <cell r="A109" t="str">
            <v>Coronary heart disease</v>
          </cell>
          <cell r="B109">
            <v>3.2984957289801747E-2</v>
          </cell>
        </row>
        <row r="110">
          <cell r="A110" t="str">
            <v>Stroke</v>
          </cell>
          <cell r="B110">
            <v>4.7828485356975342E-3</v>
          </cell>
        </row>
        <row r="111">
          <cell r="A111" t="str">
            <v>Other cardiovascular disease</v>
          </cell>
          <cell r="B111">
            <v>4.2163223645528485E-2</v>
          </cell>
        </row>
        <row r="112">
          <cell r="A112" t="str">
            <v>Nervous system disease</v>
          </cell>
          <cell r="B112">
            <v>1.4836095898103309E-2</v>
          </cell>
        </row>
        <row r="113">
          <cell r="A113" t="str">
            <v>Respiratory disease</v>
          </cell>
          <cell r="B113">
            <v>7.3112030864972352E-2</v>
          </cell>
        </row>
        <row r="114">
          <cell r="A114" t="str">
            <v>Cancer</v>
          </cell>
          <cell r="B114">
            <v>0.10248862052335682</v>
          </cell>
        </row>
        <row r="115">
          <cell r="A115" t="str">
            <v>Digestive system disease</v>
          </cell>
          <cell r="B115">
            <v>0.12631879711169394</v>
          </cell>
        </row>
        <row r="116">
          <cell r="A116" t="str">
            <v>Genitourinary disease</v>
          </cell>
          <cell r="B116">
            <v>0.24848086464203373</v>
          </cell>
        </row>
        <row r="117">
          <cell r="A117" t="str">
            <v>Injury and poisoning</v>
          </cell>
          <cell r="B117">
            <v>6.2224728973567907E-2</v>
          </cell>
        </row>
        <row r="118">
          <cell r="A118" t="str">
            <v>All other causes</v>
          </cell>
          <cell r="B118">
            <v>0.29260783251524414</v>
          </cell>
        </row>
        <row r="122">
          <cell r="A122" t="str">
            <v>Coronary heart disease</v>
          </cell>
          <cell r="B122">
            <v>1.6169012146027593E-2</v>
          </cell>
        </row>
        <row r="123">
          <cell r="A123" t="str">
            <v>Stroke</v>
          </cell>
          <cell r="B123">
            <v>5.1854591748959154E-3</v>
          </cell>
        </row>
        <row r="124">
          <cell r="A124" t="str">
            <v>Other cardiovascular disease</v>
          </cell>
          <cell r="B124">
            <v>4.4064927915218648E-2</v>
          </cell>
        </row>
        <row r="125">
          <cell r="A125" t="str">
            <v>Nervous system disease</v>
          </cell>
          <cell r="B125">
            <v>1.8888449230980972E-2</v>
          </cell>
        </row>
        <row r="126">
          <cell r="A126" t="str">
            <v>Respiratory disease</v>
          </cell>
          <cell r="B126">
            <v>7.9266455630870869E-2</v>
          </cell>
        </row>
        <row r="127">
          <cell r="A127" t="str">
            <v>Cancer</v>
          </cell>
          <cell r="B127">
            <v>0.11565495647386713</v>
          </cell>
        </row>
        <row r="128">
          <cell r="A128" t="str">
            <v>Digestive system disease</v>
          </cell>
          <cell r="B128">
            <v>0.13158139214809209</v>
          </cell>
        </row>
        <row r="129">
          <cell r="A129" t="str">
            <v>Genitourinary disease</v>
          </cell>
          <cell r="B129">
            <v>0.21177235660461755</v>
          </cell>
        </row>
        <row r="130">
          <cell r="A130" t="str">
            <v>Injury and poisoning</v>
          </cell>
          <cell r="B130">
            <v>5.7479303581873857E-2</v>
          </cell>
        </row>
        <row r="131">
          <cell r="A131" t="str">
            <v>All other causes</v>
          </cell>
          <cell r="B131">
            <v>0.31993768709355547</v>
          </cell>
        </row>
        <row r="135">
          <cell r="A135" t="str">
            <v>Coronary heart disease</v>
          </cell>
          <cell r="B135">
            <v>3.4692697057254758E-2</v>
          </cell>
        </row>
        <row r="136">
          <cell r="A136" t="str">
            <v>Stroke</v>
          </cell>
          <cell r="B136">
            <v>1.2398120484088858E-2</v>
          </cell>
        </row>
        <row r="137">
          <cell r="A137" t="str">
            <v>Other cardiovascular disease</v>
          </cell>
          <cell r="B137">
            <v>5.3216379759749327E-2</v>
          </cell>
        </row>
        <row r="138">
          <cell r="A138" t="str">
            <v>Nervous system disease</v>
          </cell>
          <cell r="B138">
            <v>2.2783934578065088E-2</v>
          </cell>
        </row>
        <row r="139">
          <cell r="A139" t="str">
            <v>Respiratory disease</v>
          </cell>
          <cell r="B139">
            <v>8.3395006858083598E-2</v>
          </cell>
        </row>
        <row r="140">
          <cell r="A140" t="str">
            <v>Cancer</v>
          </cell>
          <cell r="B140">
            <v>0.11503763645559752</v>
          </cell>
        </row>
        <row r="141">
          <cell r="A141" t="str">
            <v>Digestive system disease</v>
          </cell>
          <cell r="B141">
            <v>0.12855214665993434</v>
          </cell>
        </row>
        <row r="142">
          <cell r="A142" t="str">
            <v>Genitourinary disease</v>
          </cell>
          <cell r="B142">
            <v>6.0564316147089396E-2</v>
          </cell>
        </row>
        <row r="143">
          <cell r="A143" t="str">
            <v>Injury and poisoning</v>
          </cell>
          <cell r="B143">
            <v>7.3167816938970606E-2</v>
          </cell>
        </row>
        <row r="144">
          <cell r="A144" t="str">
            <v>All other causes</v>
          </cell>
          <cell r="B144">
            <v>0.41619194506116647</v>
          </cell>
        </row>
        <row r="148">
          <cell r="A148" t="str">
            <v>Coronary heart disease</v>
          </cell>
          <cell r="B148">
            <v>1.4806675228252884E-2</v>
          </cell>
        </row>
        <row r="149">
          <cell r="A149" t="str">
            <v>Stroke</v>
          </cell>
          <cell r="B149">
            <v>1.0488444930946974E-2</v>
          </cell>
        </row>
        <row r="150">
          <cell r="A150" t="str">
            <v>Other cardiovascular disease</v>
          </cell>
          <cell r="B150">
            <v>3.7481365382809113E-2</v>
          </cell>
        </row>
        <row r="151">
          <cell r="A151" t="str">
            <v>Nervous system disease</v>
          </cell>
          <cell r="B151">
            <v>2.1851580543136961E-2</v>
          </cell>
        </row>
        <row r="152">
          <cell r="A152" t="str">
            <v>Respiratory disease</v>
          </cell>
          <cell r="B152">
            <v>6.8110889512525044E-2</v>
          </cell>
        </row>
        <row r="153">
          <cell r="A153" t="str">
            <v>Cancer</v>
          </cell>
          <cell r="B153">
            <v>9.7136386419556936E-2</v>
          </cell>
        </row>
        <row r="154">
          <cell r="A154" t="str">
            <v>Digestive system disease</v>
          </cell>
          <cell r="B154">
            <v>0.1073952529720496</v>
          </cell>
        </row>
        <row r="155">
          <cell r="A155" t="str">
            <v>Genitourinary disease</v>
          </cell>
          <cell r="B155">
            <v>6.763434243594392E-2</v>
          </cell>
        </row>
        <row r="156">
          <cell r="A156" t="str">
            <v>Injury and poisoning</v>
          </cell>
          <cell r="B156">
            <v>6.0800038097010435E-2</v>
          </cell>
        </row>
        <row r="157">
          <cell r="A157" t="str">
            <v>All other causes</v>
          </cell>
          <cell r="B157">
            <v>0.51429502447776809</v>
          </cell>
        </row>
      </sheetData>
      <sheetData sheetId="3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showGridLines="0" workbookViewId="0">
      <selection activeCell="H6" sqref="H6"/>
    </sheetView>
  </sheetViews>
  <sheetFormatPr defaultRowHeight="15" x14ac:dyDescent="0.25"/>
  <cols>
    <col min="1" max="1" width="11.5703125" customWidth="1"/>
    <col min="2" max="2" width="18.85546875" customWidth="1"/>
  </cols>
  <sheetData>
    <row r="2" spans="1:19" ht="25.5" customHeight="1" x14ac:dyDescent="0.3">
      <c r="C2" s="43"/>
      <c r="D2" s="43"/>
      <c r="E2" s="59" t="s">
        <v>84</v>
      </c>
      <c r="F2" s="60"/>
      <c r="G2" s="60"/>
      <c r="H2" s="60"/>
      <c r="I2" s="60"/>
      <c r="J2" s="60"/>
      <c r="K2" s="60"/>
      <c r="L2" s="60"/>
      <c r="M2" s="60"/>
      <c r="N2" s="44"/>
      <c r="O2" s="45"/>
    </row>
    <row r="3" spans="1:19" ht="18" customHeight="1" x14ac:dyDescent="0.3">
      <c r="C3" s="43"/>
      <c r="D3" s="43"/>
      <c r="E3" s="46" t="s">
        <v>81</v>
      </c>
      <c r="F3" s="46"/>
      <c r="G3" s="46"/>
      <c r="H3" s="46"/>
      <c r="I3" s="46"/>
      <c r="J3" s="46"/>
      <c r="K3" s="44"/>
      <c r="L3" s="44"/>
      <c r="M3" s="44"/>
      <c r="N3" s="44"/>
      <c r="O3" s="45"/>
    </row>
    <row r="4" spans="1:19" ht="18.75" x14ac:dyDescent="0.3">
      <c r="C4" s="43"/>
      <c r="D4" s="43"/>
      <c r="E4" s="53" t="s">
        <v>101</v>
      </c>
      <c r="F4" s="46"/>
      <c r="G4" s="46"/>
      <c r="H4" s="46"/>
      <c r="I4" s="46"/>
      <c r="J4" s="46"/>
      <c r="K4" s="44"/>
      <c r="L4" s="44"/>
      <c r="M4" s="44"/>
      <c r="N4" s="44"/>
      <c r="O4" s="45"/>
    </row>
    <row r="5" spans="1:19" ht="18.75" x14ac:dyDescent="0.3">
      <c r="C5" s="43"/>
      <c r="D5" s="43"/>
      <c r="E5" s="58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9" s="49" customFormat="1" ht="15.75" x14ac:dyDescent="0.25">
      <c r="A6" s="48" t="s">
        <v>85</v>
      </c>
      <c r="B6" s="48"/>
    </row>
    <row r="8" spans="1:19" s="20" customFormat="1" x14ac:dyDescent="0.25">
      <c r="A8" s="50" t="s">
        <v>82</v>
      </c>
      <c r="B8" s="50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2"/>
      <c r="O8" s="52"/>
      <c r="P8" s="52"/>
      <c r="Q8" s="52"/>
      <c r="R8" s="52"/>
      <c r="S8" s="52"/>
    </row>
    <row r="9" spans="1:19" s="20" customFormat="1" x14ac:dyDescent="0.25">
      <c r="A9" s="53" t="s">
        <v>86</v>
      </c>
      <c r="B9" s="53" t="s">
        <v>87</v>
      </c>
      <c r="C9" s="20" t="s">
        <v>94</v>
      </c>
    </row>
    <row r="10" spans="1:19" s="20" customFormat="1" x14ac:dyDescent="0.25">
      <c r="A10" s="53"/>
      <c r="B10" s="53"/>
    </row>
    <row r="11" spans="1:19" s="20" customFormat="1" x14ac:dyDescent="0.25">
      <c r="A11" s="54" t="s">
        <v>83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6"/>
      <c r="O11" s="56"/>
      <c r="P11" s="56"/>
      <c r="Q11" s="56"/>
      <c r="R11" s="56"/>
      <c r="S11" s="56"/>
    </row>
    <row r="12" spans="1:19" s="20" customFormat="1" x14ac:dyDescent="0.25">
      <c r="A12" s="53" t="s">
        <v>93</v>
      </c>
      <c r="B12" s="53"/>
      <c r="C12" s="20" t="s">
        <v>95</v>
      </c>
    </row>
    <row r="13" spans="1:19" s="20" customFormat="1" x14ac:dyDescent="0.25">
      <c r="A13" s="53" t="s">
        <v>88</v>
      </c>
      <c r="B13" s="53"/>
      <c r="C13" s="20" t="s">
        <v>96</v>
      </c>
    </row>
    <row r="14" spans="1:19" s="20" customFormat="1" x14ac:dyDescent="0.25">
      <c r="A14" s="53" t="s">
        <v>89</v>
      </c>
      <c r="B14" s="53"/>
      <c r="C14" s="20" t="s">
        <v>97</v>
      </c>
    </row>
    <row r="15" spans="1:19" s="20" customFormat="1" x14ac:dyDescent="0.25">
      <c r="A15" s="53" t="s">
        <v>90</v>
      </c>
      <c r="B15" s="53"/>
      <c r="C15" s="20" t="s">
        <v>98</v>
      </c>
    </row>
    <row r="16" spans="1:19" s="20" customFormat="1" x14ac:dyDescent="0.25">
      <c r="A16" s="53" t="s">
        <v>91</v>
      </c>
      <c r="B16" s="53"/>
      <c r="C16" s="20" t="s">
        <v>99</v>
      </c>
    </row>
    <row r="17" spans="1:3" s="20" customFormat="1" x14ac:dyDescent="0.25">
      <c r="A17" s="53" t="s">
        <v>92</v>
      </c>
      <c r="B17" s="53"/>
      <c r="C17" s="20" t="s">
        <v>100</v>
      </c>
    </row>
    <row r="18" spans="1:3" s="20" customFormat="1" x14ac:dyDescent="0.25">
      <c r="A18" s="53"/>
      <c r="B18" s="53"/>
    </row>
    <row r="19" spans="1:3" s="20" customFormat="1" x14ac:dyDescent="0.25">
      <c r="A19" s="53"/>
      <c r="B19" s="53"/>
    </row>
  </sheetData>
  <mergeCells count="1">
    <mergeCell ref="E2:M2"/>
  </mergeCells>
  <hyperlinks>
    <hyperlink ref="A9" location="'2.1'!A1" display="Table 2.1"/>
    <hyperlink ref="A12" location="'2.2'!A1" display="Table 2.2"/>
    <hyperlink ref="A13" location="'2.3'!A1" display="Table 2.3"/>
    <hyperlink ref="A14" location="'2.4'!A1" display="Table 2.4"/>
    <hyperlink ref="A15" location="'2.5'!A1" display="Table 2.5"/>
    <hyperlink ref="A16" location="'2.6'!A1" display="Table 2.6"/>
    <hyperlink ref="A17" location="'2.7'!A1" display="Table 2.7"/>
    <hyperlink ref="B9" location="'2.1'!A1" display="Figures 2.1a - 2.1j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40"/>
  <sheetViews>
    <sheetView showGridLines="0" topLeftCell="U1" zoomScale="85" zoomScaleNormal="85" workbookViewId="0">
      <selection activeCell="AD47" sqref="AD47"/>
    </sheetView>
  </sheetViews>
  <sheetFormatPr defaultRowHeight="15" x14ac:dyDescent="0.25"/>
  <cols>
    <col min="1" max="1" width="45.5703125" customWidth="1"/>
    <col min="2" max="3" width="10.7109375" customWidth="1"/>
    <col min="4" max="4" width="5" customWidth="1"/>
    <col min="5" max="6" width="10.7109375" customWidth="1"/>
    <col min="7" max="7" width="4.28515625" customWidth="1"/>
    <col min="8" max="9" width="10.7109375" customWidth="1"/>
    <col min="10" max="10" width="5" customWidth="1"/>
    <col min="11" max="12" width="10.7109375" customWidth="1"/>
    <col min="13" max="13" width="7.7109375" customWidth="1"/>
    <col min="14" max="15" width="10.7109375" customWidth="1"/>
  </cols>
  <sheetData>
    <row r="1" spans="1:17" ht="18.75" x14ac:dyDescent="0.3">
      <c r="A1" s="7" t="s">
        <v>94</v>
      </c>
    </row>
    <row r="2" spans="1:17" x14ac:dyDescent="0.25">
      <c r="A2" s="1"/>
    </row>
    <row r="3" spans="1:17" x14ac:dyDescent="0.25">
      <c r="B3" s="61" t="s">
        <v>0</v>
      </c>
      <c r="C3" s="61"/>
      <c r="D3" s="2"/>
      <c r="E3" s="61" t="s">
        <v>1</v>
      </c>
      <c r="F3" s="61"/>
      <c r="G3" s="2"/>
      <c r="H3" s="61" t="s">
        <v>2</v>
      </c>
      <c r="I3" s="61"/>
      <c r="J3" s="2"/>
      <c r="K3" s="61" t="s">
        <v>3</v>
      </c>
      <c r="L3" s="61"/>
      <c r="M3" s="2"/>
      <c r="N3" s="61" t="s">
        <v>4</v>
      </c>
      <c r="O3" s="61"/>
    </row>
    <row r="4" spans="1:17" x14ac:dyDescent="0.25">
      <c r="B4" s="2" t="s">
        <v>5</v>
      </c>
      <c r="C4" s="2" t="s">
        <v>6</v>
      </c>
      <c r="D4" s="2"/>
      <c r="E4" s="2" t="s">
        <v>5</v>
      </c>
      <c r="F4" s="2" t="s">
        <v>6</v>
      </c>
      <c r="G4" s="2"/>
      <c r="H4" s="2" t="s">
        <v>5</v>
      </c>
      <c r="I4" s="2" t="s">
        <v>6</v>
      </c>
      <c r="J4" s="2"/>
      <c r="K4" s="2" t="s">
        <v>5</v>
      </c>
      <c r="L4" s="2" t="s">
        <v>6</v>
      </c>
      <c r="M4" s="2"/>
      <c r="N4" s="2" t="s">
        <v>5</v>
      </c>
      <c r="O4" s="2" t="s">
        <v>6</v>
      </c>
    </row>
    <row r="5" spans="1:17" x14ac:dyDescent="0.25">
      <c r="A5" t="s">
        <v>7</v>
      </c>
      <c r="B5" s="3">
        <v>7888761</v>
      </c>
      <c r="C5" s="3">
        <v>9824399</v>
      </c>
      <c r="E5" s="3">
        <v>685043</v>
      </c>
      <c r="F5" s="3">
        <v>766766</v>
      </c>
      <c r="H5" s="3">
        <v>400102</v>
      </c>
      <c r="I5" s="3">
        <v>510175</v>
      </c>
      <c r="K5" s="3">
        <v>302738</v>
      </c>
      <c r="L5" s="3">
        <v>290630</v>
      </c>
      <c r="N5" s="3">
        <v>9276644</v>
      </c>
      <c r="O5" s="3">
        <v>11391970</v>
      </c>
    </row>
    <row r="7" spans="1:17" x14ac:dyDescent="0.25">
      <c r="A7" t="s">
        <v>8</v>
      </c>
      <c r="B7" s="3">
        <v>777888</v>
      </c>
      <c r="C7" s="3">
        <v>596206</v>
      </c>
      <c r="E7" s="3">
        <v>82982</v>
      </c>
      <c r="F7" s="3">
        <v>64422</v>
      </c>
      <c r="H7" s="3">
        <v>45446</v>
      </c>
      <c r="I7" s="3">
        <v>35507</v>
      </c>
      <c r="K7" s="3">
        <v>24198</v>
      </c>
      <c r="L7" s="3">
        <v>19013</v>
      </c>
      <c r="N7" s="3">
        <v>930514</v>
      </c>
      <c r="O7" s="3">
        <v>715148</v>
      </c>
    </row>
    <row r="8" spans="1:17" x14ac:dyDescent="0.25">
      <c r="A8" t="s">
        <v>9</v>
      </c>
      <c r="B8" s="3">
        <v>265102</v>
      </c>
      <c r="C8" s="3">
        <v>138987</v>
      </c>
      <c r="E8" s="3">
        <v>30999</v>
      </c>
      <c r="F8" s="3">
        <v>16401</v>
      </c>
      <c r="H8" s="3">
        <v>15745</v>
      </c>
      <c r="I8" s="3">
        <v>8590</v>
      </c>
      <c r="K8" s="3">
        <v>9986</v>
      </c>
      <c r="L8" s="3">
        <v>4699</v>
      </c>
      <c r="N8" s="3">
        <v>321832</v>
      </c>
      <c r="O8" s="3">
        <v>168677</v>
      </c>
    </row>
    <row r="9" spans="1:17" x14ac:dyDescent="0.25">
      <c r="A9" t="s">
        <v>10</v>
      </c>
      <c r="B9" s="3">
        <v>61099</v>
      </c>
      <c r="C9" s="3">
        <v>41443</v>
      </c>
      <c r="E9" s="3">
        <v>3964</v>
      </c>
      <c r="F9" s="3">
        <v>2914</v>
      </c>
      <c r="H9" s="3">
        <v>4228</v>
      </c>
      <c r="I9" s="3">
        <v>2809</v>
      </c>
      <c r="K9" s="3">
        <v>2039</v>
      </c>
      <c r="L9" s="3">
        <v>1242</v>
      </c>
      <c r="N9" s="3">
        <v>71330</v>
      </c>
      <c r="O9" s="3">
        <v>48408</v>
      </c>
    </row>
    <row r="10" spans="1:17" x14ac:dyDescent="0.25">
      <c r="A10" t="s">
        <v>11</v>
      </c>
      <c r="B10" s="3">
        <v>88314</v>
      </c>
      <c r="C10" s="3">
        <v>52676</v>
      </c>
      <c r="E10" s="3">
        <v>14001</v>
      </c>
      <c r="F10" s="3">
        <v>8076</v>
      </c>
      <c r="H10" s="3">
        <v>4963</v>
      </c>
      <c r="I10" s="3">
        <v>3023</v>
      </c>
      <c r="K10" s="3">
        <v>2938</v>
      </c>
      <c r="L10" s="3">
        <v>1642</v>
      </c>
      <c r="N10" s="3">
        <v>110216</v>
      </c>
      <c r="O10" s="3">
        <v>65417</v>
      </c>
    </row>
    <row r="11" spans="1:17" x14ac:dyDescent="0.25">
      <c r="A11" t="s">
        <v>12</v>
      </c>
      <c r="B11" s="3">
        <v>217761</v>
      </c>
      <c r="C11" s="3">
        <v>178427</v>
      </c>
      <c r="E11" s="3">
        <v>21710</v>
      </c>
      <c r="F11" s="3">
        <v>17943</v>
      </c>
      <c r="H11" s="3">
        <v>13588</v>
      </c>
      <c r="I11" s="3">
        <v>11086</v>
      </c>
      <c r="K11" s="3">
        <v>6968</v>
      </c>
      <c r="L11" s="3">
        <v>6113</v>
      </c>
      <c r="N11" s="3">
        <v>260027</v>
      </c>
      <c r="O11" s="3">
        <v>213569</v>
      </c>
    </row>
    <row r="12" spans="1:17" x14ac:dyDescent="0.25">
      <c r="A12" t="s">
        <v>13</v>
      </c>
      <c r="B12" s="3">
        <v>66354</v>
      </c>
      <c r="C12" s="3">
        <v>60710</v>
      </c>
      <c r="E12" s="3">
        <v>6226</v>
      </c>
      <c r="F12" s="3">
        <v>5565</v>
      </c>
      <c r="H12" s="3">
        <v>4848</v>
      </c>
      <c r="I12" s="3">
        <v>4087</v>
      </c>
      <c r="K12" s="3">
        <v>1984</v>
      </c>
      <c r="L12" s="3">
        <v>2164</v>
      </c>
      <c r="N12" s="3">
        <v>79412</v>
      </c>
      <c r="O12" s="3">
        <v>72526</v>
      </c>
    </row>
    <row r="13" spans="1:17" s="4" customFormat="1" x14ac:dyDescent="0.25">
      <c r="A13" s="4" t="s">
        <v>14</v>
      </c>
      <c r="B13" s="5">
        <v>96502</v>
      </c>
      <c r="C13" s="5">
        <v>99579</v>
      </c>
      <c r="E13" s="5">
        <v>11391</v>
      </c>
      <c r="F13" s="5">
        <v>11990</v>
      </c>
      <c r="H13" s="5">
        <v>5672</v>
      </c>
      <c r="I13" s="5">
        <v>6408</v>
      </c>
      <c r="K13" s="5">
        <v>1448</v>
      </c>
      <c r="L13" s="5">
        <v>1507</v>
      </c>
      <c r="N13" s="5">
        <v>115013</v>
      </c>
      <c r="O13" s="5">
        <v>119484</v>
      </c>
    </row>
    <row r="14" spans="1:17" s="4" customFormat="1" x14ac:dyDescent="0.25">
      <c r="A14" s="4" t="s">
        <v>15</v>
      </c>
      <c r="B14" s="5">
        <f>B7-(SUM(B8,B11,B13))</f>
        <v>198523</v>
      </c>
      <c r="C14" s="5">
        <f t="shared" ref="C14:O14" si="0">C7-(SUM(C8,C11,C13))</f>
        <v>179213</v>
      </c>
      <c r="D14" s="5"/>
      <c r="E14" s="5">
        <f t="shared" si="0"/>
        <v>18882</v>
      </c>
      <c r="F14" s="5">
        <f t="shared" si="0"/>
        <v>18088</v>
      </c>
      <c r="G14" s="5"/>
      <c r="H14" s="5">
        <f t="shared" si="0"/>
        <v>10441</v>
      </c>
      <c r="I14" s="5">
        <f t="shared" si="0"/>
        <v>9423</v>
      </c>
      <c r="J14" s="5"/>
      <c r="K14" s="5">
        <f t="shared" si="0"/>
        <v>5796</v>
      </c>
      <c r="L14" s="5">
        <f t="shared" si="0"/>
        <v>6694</v>
      </c>
      <c r="M14" s="5"/>
      <c r="N14" s="5">
        <f t="shared" si="0"/>
        <v>233642</v>
      </c>
      <c r="O14" s="5">
        <f t="shared" si="0"/>
        <v>213418</v>
      </c>
      <c r="Q14" s="5"/>
    </row>
    <row r="15" spans="1:17" s="4" customFormat="1" ht="3.75" customHeight="1" x14ac:dyDescent="0.25">
      <c r="B15" s="5"/>
      <c r="C15" s="5"/>
      <c r="E15" s="5"/>
      <c r="F15" s="5"/>
      <c r="H15" s="5"/>
      <c r="I15" s="5"/>
      <c r="K15" s="5"/>
      <c r="L15" s="5"/>
      <c r="N15" s="5"/>
      <c r="O15" s="5"/>
    </row>
    <row r="16" spans="1:17" x14ac:dyDescent="0.25">
      <c r="A16" t="s">
        <v>16</v>
      </c>
      <c r="B16" s="3">
        <v>40071</v>
      </c>
      <c r="C16" s="3">
        <v>33520</v>
      </c>
      <c r="E16" s="3">
        <v>4189</v>
      </c>
      <c r="F16" s="3">
        <v>3744</v>
      </c>
      <c r="H16" s="3">
        <v>2302</v>
      </c>
      <c r="I16" s="3">
        <v>1966</v>
      </c>
      <c r="K16" s="3">
        <v>2352</v>
      </c>
      <c r="L16" s="3">
        <v>1703</v>
      </c>
      <c r="N16" s="3">
        <v>48914</v>
      </c>
      <c r="O16" s="3">
        <v>40933</v>
      </c>
    </row>
    <row r="17" spans="1:15" x14ac:dyDescent="0.25">
      <c r="B17" s="3"/>
      <c r="C17" s="3"/>
      <c r="E17" s="3"/>
      <c r="F17" s="3"/>
      <c r="H17" s="3"/>
      <c r="I17" s="3"/>
      <c r="K17" s="3"/>
      <c r="L17" s="3"/>
      <c r="N17" s="3"/>
      <c r="O17" s="3"/>
    </row>
    <row r="18" spans="1:15" x14ac:dyDescent="0.25">
      <c r="A18" t="s">
        <v>17</v>
      </c>
      <c r="B18" s="3">
        <v>3258</v>
      </c>
      <c r="C18" s="3">
        <v>8592</v>
      </c>
      <c r="E18">
        <v>228</v>
      </c>
      <c r="F18">
        <v>228</v>
      </c>
      <c r="H18">
        <v>49</v>
      </c>
      <c r="I18">
        <v>62</v>
      </c>
      <c r="K18">
        <v>10</v>
      </c>
      <c r="L18">
        <v>26</v>
      </c>
      <c r="N18" s="3">
        <v>3545</v>
      </c>
      <c r="O18" s="3">
        <v>8908</v>
      </c>
    </row>
    <row r="19" spans="1:15" x14ac:dyDescent="0.25">
      <c r="B19" s="3"/>
      <c r="C19" s="3"/>
      <c r="N19" s="3"/>
      <c r="O19" s="3"/>
    </row>
    <row r="20" spans="1:15" x14ac:dyDescent="0.25">
      <c r="A20" t="s">
        <v>18</v>
      </c>
      <c r="B20" s="3">
        <v>912786</v>
      </c>
      <c r="C20" s="3">
        <v>937814</v>
      </c>
      <c r="E20" s="3">
        <v>91471</v>
      </c>
      <c r="F20" s="3">
        <v>105837</v>
      </c>
      <c r="H20" s="3">
        <v>31879</v>
      </c>
      <c r="I20" s="3">
        <v>29311</v>
      </c>
      <c r="K20" s="3">
        <v>31027</v>
      </c>
      <c r="L20" s="3">
        <v>33613</v>
      </c>
      <c r="N20" s="3">
        <v>1067163</v>
      </c>
      <c r="O20" s="3">
        <v>1106575</v>
      </c>
    </row>
    <row r="21" spans="1:15" x14ac:dyDescent="0.25">
      <c r="A21" t="s">
        <v>19</v>
      </c>
      <c r="B21" s="3">
        <v>93540</v>
      </c>
      <c r="C21" s="3">
        <v>65646</v>
      </c>
      <c r="E21" s="3">
        <v>10493</v>
      </c>
      <c r="F21" s="3">
        <v>8931</v>
      </c>
      <c r="H21" s="3">
        <v>2969</v>
      </c>
      <c r="I21" s="3">
        <v>2132</v>
      </c>
      <c r="K21" s="3">
        <v>3565</v>
      </c>
      <c r="L21" s="3">
        <v>2583</v>
      </c>
      <c r="N21" s="3">
        <v>110567</v>
      </c>
      <c r="O21" s="3">
        <v>79292</v>
      </c>
    </row>
    <row r="22" spans="1:15" x14ac:dyDescent="0.25">
      <c r="A22" t="s">
        <v>20</v>
      </c>
      <c r="B22" s="3">
        <v>57774</v>
      </c>
      <c r="C22" s="3">
        <v>46718</v>
      </c>
      <c r="E22" s="3">
        <v>8460</v>
      </c>
      <c r="F22" s="3">
        <v>8284</v>
      </c>
      <c r="H22" s="3">
        <v>2291</v>
      </c>
      <c r="I22" s="3">
        <v>1883</v>
      </c>
      <c r="K22" s="3">
        <v>2349</v>
      </c>
      <c r="L22" s="3">
        <v>1603</v>
      </c>
      <c r="N22" s="3">
        <v>70874</v>
      </c>
      <c r="O22" s="3">
        <v>58488</v>
      </c>
    </row>
    <row r="23" spans="1:15" x14ac:dyDescent="0.25">
      <c r="A23" t="s">
        <v>21</v>
      </c>
      <c r="B23">
        <v>980</v>
      </c>
      <c r="C23" s="3">
        <v>179611</v>
      </c>
      <c r="E23">
        <v>95</v>
      </c>
      <c r="F23" s="3">
        <v>21286</v>
      </c>
      <c r="H23">
        <v>37</v>
      </c>
      <c r="I23" s="3">
        <v>3306</v>
      </c>
      <c r="K23">
        <v>64</v>
      </c>
      <c r="L23" s="3">
        <v>6324</v>
      </c>
      <c r="N23" s="3">
        <v>1176</v>
      </c>
      <c r="O23" s="3">
        <v>210527</v>
      </c>
    </row>
    <row r="24" spans="1:15" x14ac:dyDescent="0.25">
      <c r="A24" t="s">
        <v>22</v>
      </c>
      <c r="B24" s="3">
        <v>60076</v>
      </c>
      <c r="C24" s="3">
        <v>19337</v>
      </c>
      <c r="E24" s="3">
        <v>3388</v>
      </c>
      <c r="F24" s="3">
        <v>1430</v>
      </c>
      <c r="H24" s="3">
        <v>2912</v>
      </c>
      <c r="I24">
        <v>950</v>
      </c>
      <c r="K24" s="3">
        <v>1645</v>
      </c>
      <c r="L24">
        <v>473</v>
      </c>
      <c r="N24" s="3">
        <v>68021</v>
      </c>
      <c r="O24" s="3">
        <v>22190</v>
      </c>
    </row>
    <row r="25" spans="1:15" x14ac:dyDescent="0.25">
      <c r="B25" s="3"/>
      <c r="C25" s="3"/>
      <c r="E25" s="3"/>
      <c r="F25" s="3"/>
      <c r="H25" s="3"/>
      <c r="K25" s="3"/>
      <c r="N25" s="3"/>
      <c r="O25" s="3"/>
    </row>
    <row r="26" spans="1:15" x14ac:dyDescent="0.25">
      <c r="A26" t="s">
        <v>23</v>
      </c>
      <c r="B26" s="3">
        <v>182467</v>
      </c>
      <c r="C26" s="3">
        <v>213177</v>
      </c>
      <c r="E26" s="3">
        <v>15902</v>
      </c>
      <c r="F26" s="3">
        <v>19738</v>
      </c>
      <c r="H26" s="3">
        <v>8498</v>
      </c>
      <c r="I26" s="3">
        <v>10528</v>
      </c>
      <c r="K26" s="3">
        <v>4491</v>
      </c>
      <c r="L26" s="3">
        <v>5490</v>
      </c>
      <c r="N26" s="3">
        <v>211358</v>
      </c>
      <c r="O26" s="3">
        <v>248933</v>
      </c>
    </row>
    <row r="27" spans="1:15" x14ac:dyDescent="0.25">
      <c r="A27" t="s">
        <v>24</v>
      </c>
      <c r="B27" s="3">
        <v>647788</v>
      </c>
      <c r="C27" s="3">
        <v>641950</v>
      </c>
      <c r="E27" s="3">
        <v>62619</v>
      </c>
      <c r="F27" s="3">
        <v>68987</v>
      </c>
      <c r="H27" s="3">
        <v>41085</v>
      </c>
      <c r="I27" s="3">
        <v>41943</v>
      </c>
      <c r="K27" s="3">
        <v>22134</v>
      </c>
      <c r="L27" s="3">
        <v>23037</v>
      </c>
      <c r="N27" s="3">
        <v>773626</v>
      </c>
      <c r="O27" s="3">
        <v>775917</v>
      </c>
    </row>
    <row r="28" spans="1:15" x14ac:dyDescent="0.25">
      <c r="A28" t="s">
        <v>25</v>
      </c>
      <c r="B28" s="3">
        <v>1014396</v>
      </c>
      <c r="C28" s="3">
        <v>1035779</v>
      </c>
      <c r="E28" s="3">
        <v>92098</v>
      </c>
      <c r="F28" s="3">
        <v>99013</v>
      </c>
      <c r="H28" s="3">
        <v>47797</v>
      </c>
      <c r="I28" s="3">
        <v>50410</v>
      </c>
      <c r="K28" s="3">
        <v>38242</v>
      </c>
      <c r="L28" s="3">
        <v>38242</v>
      </c>
      <c r="N28" s="3">
        <v>1192533</v>
      </c>
      <c r="O28" s="3">
        <v>1223444</v>
      </c>
    </row>
    <row r="29" spans="1:15" x14ac:dyDescent="0.25">
      <c r="A29" t="s">
        <v>26</v>
      </c>
      <c r="B29" s="3">
        <v>462223</v>
      </c>
      <c r="C29" s="3">
        <v>660982</v>
      </c>
      <c r="E29" s="3">
        <v>38647</v>
      </c>
      <c r="F29" s="3">
        <v>55101</v>
      </c>
      <c r="H29" s="3">
        <v>24300</v>
      </c>
      <c r="I29" s="3">
        <v>36369</v>
      </c>
      <c r="K29" s="3">
        <v>75225</v>
      </c>
      <c r="L29" s="3">
        <v>61547</v>
      </c>
      <c r="N29" s="3">
        <v>600395</v>
      </c>
      <c r="O29" s="3">
        <v>813999</v>
      </c>
    </row>
    <row r="30" spans="1:15" x14ac:dyDescent="0.25">
      <c r="A30" t="s">
        <v>27</v>
      </c>
      <c r="B30" s="3">
        <v>571165</v>
      </c>
      <c r="C30" s="3">
        <v>585633</v>
      </c>
      <c r="E30" s="3">
        <v>58486</v>
      </c>
      <c r="F30" s="3">
        <v>58820</v>
      </c>
      <c r="H30" s="3">
        <v>30263</v>
      </c>
      <c r="I30" s="3">
        <v>31474</v>
      </c>
      <c r="K30" s="3">
        <v>18838</v>
      </c>
      <c r="L30" s="3">
        <v>16705</v>
      </c>
      <c r="N30" s="3">
        <v>678752</v>
      </c>
      <c r="O30" s="3">
        <v>692632</v>
      </c>
    </row>
    <row r="31" spans="1:15" x14ac:dyDescent="0.25">
      <c r="A31" t="s">
        <v>28</v>
      </c>
      <c r="B31" s="3">
        <v>3276719</v>
      </c>
      <c r="C31" s="3">
        <v>5110746</v>
      </c>
      <c r="E31" s="3">
        <v>238421</v>
      </c>
      <c r="F31" s="3">
        <v>290876</v>
      </c>
      <c r="H31" s="3">
        <v>168483</v>
      </c>
      <c r="I31" s="3">
        <v>272605</v>
      </c>
      <c r="K31" s="3">
        <v>86222</v>
      </c>
      <c r="L31" s="3">
        <v>91254</v>
      </c>
      <c r="N31" s="3">
        <v>3769845</v>
      </c>
      <c r="O31" s="3">
        <v>5765481</v>
      </c>
    </row>
    <row r="33" spans="1:1" x14ac:dyDescent="0.25">
      <c r="A33" s="6" t="s">
        <v>29</v>
      </c>
    </row>
    <row r="34" spans="1:1" x14ac:dyDescent="0.25">
      <c r="A34" t="s">
        <v>30</v>
      </c>
    </row>
    <row r="36" spans="1:1" x14ac:dyDescent="0.25">
      <c r="A36" s="6" t="s">
        <v>31</v>
      </c>
    </row>
    <row r="37" spans="1:1" x14ac:dyDescent="0.25">
      <c r="A37" t="s">
        <v>32</v>
      </c>
    </row>
    <row r="38" spans="1:1" x14ac:dyDescent="0.25">
      <c r="A38" t="s">
        <v>33</v>
      </c>
    </row>
    <row r="39" spans="1:1" x14ac:dyDescent="0.25">
      <c r="A39" t="s">
        <v>34</v>
      </c>
    </row>
    <row r="40" spans="1:1" x14ac:dyDescent="0.25">
      <c r="A40" t="s">
        <v>35</v>
      </c>
    </row>
  </sheetData>
  <mergeCells count="5">
    <mergeCell ref="B3:C3"/>
    <mergeCell ref="E3:F3"/>
    <mergeCell ref="H3:I3"/>
    <mergeCell ref="K3:L3"/>
    <mergeCell ref="N3:O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H32"/>
  <sheetViews>
    <sheetView workbookViewId="0"/>
  </sheetViews>
  <sheetFormatPr defaultRowHeight="15" x14ac:dyDescent="0.25"/>
  <cols>
    <col min="1" max="1" width="3.5703125" customWidth="1"/>
    <col min="2" max="2" width="10.85546875" customWidth="1"/>
    <col min="3" max="6" width="15.42578125" customWidth="1"/>
    <col min="7" max="7" width="4.85546875" customWidth="1"/>
    <col min="8" max="8" width="15.42578125" customWidth="1"/>
  </cols>
  <sheetData>
    <row r="1" spans="1:8" ht="18.75" x14ac:dyDescent="0.3">
      <c r="A1" s="7" t="s">
        <v>95</v>
      </c>
    </row>
    <row r="3" spans="1:8" ht="30" x14ac:dyDescent="0.25">
      <c r="C3" s="8" t="s">
        <v>0</v>
      </c>
      <c r="D3" s="8" t="s">
        <v>1</v>
      </c>
      <c r="E3" s="8" t="s">
        <v>2</v>
      </c>
      <c r="F3" s="9" t="s">
        <v>36</v>
      </c>
      <c r="G3" s="9"/>
      <c r="H3" s="9" t="s">
        <v>37</v>
      </c>
    </row>
    <row r="4" spans="1:8" x14ac:dyDescent="0.25">
      <c r="C4" s="8" t="s">
        <v>38</v>
      </c>
      <c r="D4" s="8" t="s">
        <v>38</v>
      </c>
      <c r="E4" s="8" t="s">
        <v>38</v>
      </c>
      <c r="F4" s="8" t="s">
        <v>38</v>
      </c>
      <c r="G4" s="8"/>
      <c r="H4" s="8" t="s">
        <v>38</v>
      </c>
    </row>
    <row r="5" spans="1:8" x14ac:dyDescent="0.25">
      <c r="A5" t="s">
        <v>39</v>
      </c>
    </row>
    <row r="6" spans="1:8" x14ac:dyDescent="0.25">
      <c r="A6" t="s">
        <v>40</v>
      </c>
      <c r="C6" s="10">
        <v>6.4926153099036127E-2</v>
      </c>
      <c r="D6" s="10">
        <v>7.9560146049696676E-2</v>
      </c>
      <c r="E6" s="10">
        <v>7.5410719095071369E-2</v>
      </c>
      <c r="F6" s="10">
        <v>5.2955126286464212E-2</v>
      </c>
      <c r="G6" s="11"/>
      <c r="H6" s="10">
        <v>6.3967068626606921E-2</v>
      </c>
    </row>
    <row r="7" spans="1:8" x14ac:dyDescent="0.25">
      <c r="A7" t="s">
        <v>41</v>
      </c>
      <c r="C7" s="10">
        <v>1.071093588541087</v>
      </c>
      <c r="D7" s="10">
        <v>1.4709227386458412</v>
      </c>
      <c r="E7" s="10">
        <v>1.1847065158858372</v>
      </c>
      <c r="F7" s="10">
        <v>1.3936667548734234</v>
      </c>
      <c r="G7" s="11"/>
      <c r="H7" s="10">
        <v>1.139879841554595</v>
      </c>
    </row>
    <row r="8" spans="1:8" x14ac:dyDescent="0.25">
      <c r="A8" t="s">
        <v>42</v>
      </c>
      <c r="C8" s="10">
        <v>3.3700466590187714</v>
      </c>
      <c r="D8" s="10">
        <v>4.5113725490196082</v>
      </c>
      <c r="E8" s="10">
        <v>3.5327051216338763</v>
      </c>
      <c r="F8" s="10">
        <v>4.1966559627948179</v>
      </c>
      <c r="G8" s="11"/>
      <c r="H8" s="10">
        <v>3.5540823607946046</v>
      </c>
    </row>
    <row r="9" spans="1:8" x14ac:dyDescent="0.25">
      <c r="A9" t="s">
        <v>43</v>
      </c>
      <c r="C9" s="10">
        <v>6.7530691451979514</v>
      </c>
      <c r="D9" s="10">
        <v>8.6567926455566901</v>
      </c>
      <c r="E9" s="10">
        <v>6.9537480063795858</v>
      </c>
      <c r="F9" s="10">
        <v>8.7512573645638749</v>
      </c>
      <c r="G9" s="11"/>
      <c r="H9" s="10">
        <v>7.0527661961653108</v>
      </c>
    </row>
    <row r="10" spans="1:8" x14ac:dyDescent="0.25">
      <c r="A10" t="s">
        <v>44</v>
      </c>
      <c r="C10" s="10">
        <v>11.497837833281352</v>
      </c>
      <c r="D10" s="10">
        <v>14.776697795565722</v>
      </c>
      <c r="E10" s="10">
        <v>12.594193946880791</v>
      </c>
      <c r="F10" s="10">
        <v>15.712520593080725</v>
      </c>
      <c r="G10" s="11"/>
      <c r="H10" s="10">
        <v>12.075821333436283</v>
      </c>
    </row>
    <row r="11" spans="1:8" s="6" customFormat="1" x14ac:dyDescent="0.25">
      <c r="A11" s="6" t="s">
        <v>45</v>
      </c>
      <c r="C11" s="12">
        <v>2.35</v>
      </c>
      <c r="D11" s="12">
        <v>3.05</v>
      </c>
      <c r="E11" s="12">
        <v>2.5110000000000001</v>
      </c>
      <c r="F11" s="12">
        <v>3.08</v>
      </c>
      <c r="G11" s="12"/>
      <c r="H11" s="13">
        <v>2.46</v>
      </c>
    </row>
    <row r="12" spans="1:8" x14ac:dyDescent="0.25">
      <c r="C12" s="11"/>
      <c r="D12" s="11"/>
      <c r="E12" s="11"/>
      <c r="F12" s="11"/>
      <c r="G12" s="11"/>
      <c r="H12" s="11"/>
    </row>
    <row r="13" spans="1:8" x14ac:dyDescent="0.25">
      <c r="A13" t="s">
        <v>46</v>
      </c>
      <c r="C13" s="11"/>
      <c r="D13" s="11"/>
      <c r="E13" s="11"/>
      <c r="F13" s="11"/>
      <c r="G13" s="11"/>
      <c r="H13" s="11"/>
    </row>
    <row r="14" spans="1:8" x14ac:dyDescent="0.25">
      <c r="A14" t="s">
        <v>40</v>
      </c>
      <c r="C14" s="10">
        <v>1.4928588032817301E-2</v>
      </c>
      <c r="D14" s="10">
        <v>2.993749634908581E-2</v>
      </c>
      <c r="E14" s="10">
        <v>1.4064038254184053E-2</v>
      </c>
      <c r="F14" s="10">
        <v>2.3636191736787368E-2</v>
      </c>
      <c r="G14" s="11"/>
      <c r="H14" s="10">
        <v>1.6834012550328386E-2</v>
      </c>
    </row>
    <row r="15" spans="1:8" x14ac:dyDescent="0.25">
      <c r="A15" t="s">
        <v>41</v>
      </c>
      <c r="C15" s="10">
        <v>0.26101899208391699</v>
      </c>
      <c r="D15" s="10">
        <v>0.43073786160316047</v>
      </c>
      <c r="E15" s="10">
        <v>0.29100343594418343</v>
      </c>
      <c r="F15" s="10">
        <v>0.44772188569923621</v>
      </c>
      <c r="G15" s="11"/>
      <c r="H15" s="10">
        <v>0.29070841699412425</v>
      </c>
    </row>
    <row r="16" spans="1:8" x14ac:dyDescent="0.25">
      <c r="A16" t="s">
        <v>42</v>
      </c>
      <c r="C16" s="10">
        <v>0.82234748382037681</v>
      </c>
      <c r="D16" s="10">
        <v>1.2370052750100256</v>
      </c>
      <c r="E16" s="10">
        <v>0.93403157730186026</v>
      </c>
      <c r="F16" s="10">
        <v>1.0791763021693646</v>
      </c>
      <c r="G16" s="11"/>
      <c r="H16" s="10">
        <v>0.89306385805104849</v>
      </c>
    </row>
    <row r="17" spans="1:8" x14ac:dyDescent="0.25">
      <c r="A17" t="s">
        <v>43</v>
      </c>
      <c r="C17" s="10">
        <v>1.8666886924919468</v>
      </c>
      <c r="D17" s="10">
        <v>2.964302563296116</v>
      </c>
      <c r="E17" s="10">
        <v>2.2836080159301786</v>
      </c>
      <c r="F17" s="10">
        <v>2.6230779170435459</v>
      </c>
      <c r="G17" s="11"/>
      <c r="H17" s="10">
        <v>2.0594318442963462</v>
      </c>
    </row>
    <row r="18" spans="1:8" x14ac:dyDescent="0.25">
      <c r="A18" t="s">
        <v>44</v>
      </c>
      <c r="C18" s="10">
        <v>5.2600416824554754</v>
      </c>
      <c r="D18" s="10">
        <v>6.9575831553249925</v>
      </c>
      <c r="E18" s="10">
        <v>5.4648465381870093</v>
      </c>
      <c r="F18" s="10">
        <v>6.6549200325291409</v>
      </c>
      <c r="G18" s="11"/>
      <c r="H18" s="10">
        <v>5.5028899647609295</v>
      </c>
    </row>
    <row r="19" spans="1:8" s="6" customFormat="1" x14ac:dyDescent="0.25">
      <c r="A19" s="6" t="s">
        <v>45</v>
      </c>
      <c r="C19" s="13">
        <v>0.81</v>
      </c>
      <c r="D19" s="13">
        <v>1.1599999999999999</v>
      </c>
      <c r="E19" s="13">
        <v>0.89</v>
      </c>
      <c r="F19" s="13">
        <v>1.08</v>
      </c>
      <c r="H19" s="13">
        <v>0.87</v>
      </c>
    </row>
    <row r="21" spans="1:8" x14ac:dyDescent="0.25">
      <c r="A21" s="14" t="s">
        <v>47</v>
      </c>
    </row>
    <row r="22" spans="1:8" s="14" customFormat="1" x14ac:dyDescent="0.25">
      <c r="A22" s="14" t="s">
        <v>39</v>
      </c>
      <c r="C22" s="15">
        <v>34128</v>
      </c>
      <c r="D22" s="15">
        <v>6492</v>
      </c>
      <c r="E22" s="15">
        <v>4897</v>
      </c>
      <c r="F22" s="15">
        <v>1932</v>
      </c>
      <c r="G22" s="15"/>
      <c r="H22" s="16">
        <v>47449</v>
      </c>
    </row>
    <row r="23" spans="1:8" s="14" customFormat="1" x14ac:dyDescent="0.25">
      <c r="A23" s="14" t="s">
        <v>46</v>
      </c>
      <c r="C23" s="15">
        <v>13934</v>
      </c>
      <c r="D23" s="15">
        <v>2907</v>
      </c>
      <c r="E23" s="15">
        <v>2060</v>
      </c>
      <c r="F23" s="15">
        <v>846</v>
      </c>
      <c r="G23" s="15"/>
      <c r="H23" s="16">
        <v>19747</v>
      </c>
    </row>
    <row r="25" spans="1:8" x14ac:dyDescent="0.25">
      <c r="A25" t="s">
        <v>48</v>
      </c>
      <c r="C25" t="s">
        <v>49</v>
      </c>
    </row>
    <row r="26" spans="1:8" s="14" customFormat="1" x14ac:dyDescent="0.25">
      <c r="C26" s="14" t="s">
        <v>50</v>
      </c>
    </row>
    <row r="27" spans="1:8" s="14" customFormat="1" x14ac:dyDescent="0.25">
      <c r="C27" s="14" t="s">
        <v>51</v>
      </c>
    </row>
    <row r="28" spans="1:8" s="14" customFormat="1" x14ac:dyDescent="0.25">
      <c r="C28" s="14" t="s">
        <v>52</v>
      </c>
    </row>
    <row r="29" spans="1:8" s="14" customFormat="1" x14ac:dyDescent="0.25"/>
    <row r="30" spans="1:8" s="14" customFormat="1" x14ac:dyDescent="0.25">
      <c r="A30" s="14" t="s">
        <v>53</v>
      </c>
      <c r="C30" s="14" t="s">
        <v>54</v>
      </c>
    </row>
    <row r="31" spans="1:8" s="14" customFormat="1" x14ac:dyDescent="0.25">
      <c r="C31" s="14" t="s">
        <v>55</v>
      </c>
    </row>
    <row r="32" spans="1:8" s="14" customFormat="1" x14ac:dyDescent="0.25">
      <c r="C32" s="14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H32"/>
  <sheetViews>
    <sheetView workbookViewId="0"/>
  </sheetViews>
  <sheetFormatPr defaultRowHeight="15" x14ac:dyDescent="0.25"/>
  <cols>
    <col min="1" max="1" width="3.5703125" customWidth="1"/>
    <col min="2" max="2" width="10.85546875" customWidth="1"/>
    <col min="3" max="6" width="15.42578125" customWidth="1"/>
    <col min="7" max="7" width="4.85546875" customWidth="1"/>
    <col min="8" max="8" width="15.42578125" customWidth="1"/>
  </cols>
  <sheetData>
    <row r="1" spans="1:8" ht="18.75" x14ac:dyDescent="0.3">
      <c r="A1" s="7" t="s">
        <v>96</v>
      </c>
    </row>
    <row r="3" spans="1:8" ht="30" x14ac:dyDescent="0.25">
      <c r="C3" s="8" t="s">
        <v>0</v>
      </c>
      <c r="D3" s="8" t="s">
        <v>1</v>
      </c>
      <c r="E3" s="8" t="s">
        <v>2</v>
      </c>
      <c r="F3" s="9" t="s">
        <v>36</v>
      </c>
      <c r="G3" s="9"/>
      <c r="H3" s="9" t="s">
        <v>37</v>
      </c>
    </row>
    <row r="4" spans="1:8" x14ac:dyDescent="0.25">
      <c r="C4" s="8" t="s">
        <v>38</v>
      </c>
      <c r="D4" s="8" t="s">
        <v>38</v>
      </c>
      <c r="E4" s="8" t="s">
        <v>38</v>
      </c>
      <c r="F4" s="8" t="s">
        <v>38</v>
      </c>
      <c r="G4" s="8"/>
      <c r="H4" s="8" t="s">
        <v>38</v>
      </c>
    </row>
    <row r="5" spans="1:8" x14ac:dyDescent="0.25">
      <c r="A5" t="s">
        <v>39</v>
      </c>
    </row>
    <row r="6" spans="1:8" x14ac:dyDescent="0.25">
      <c r="A6" t="s">
        <v>40</v>
      </c>
      <c r="C6" s="17">
        <v>4.8773793059763731E-2</v>
      </c>
      <c r="D6" s="17">
        <v>3.6228280790486879E-2</v>
      </c>
      <c r="E6" s="17">
        <v>4.0398599515216807E-2</v>
      </c>
      <c r="F6" s="17">
        <v>1.3814380770381968E-2</v>
      </c>
      <c r="G6" s="17"/>
      <c r="H6" s="18">
        <v>4.5380410950196605E-2</v>
      </c>
    </row>
    <row r="7" spans="1:8" x14ac:dyDescent="0.25">
      <c r="A7" t="s">
        <v>41</v>
      </c>
      <c r="C7" s="17">
        <v>0.90575966170134969</v>
      </c>
      <c r="D7" s="17">
        <v>0.94017742057775422</v>
      </c>
      <c r="E7" s="17">
        <v>0.96930533117932149</v>
      </c>
      <c r="F7" s="17">
        <v>0.97027432301314276</v>
      </c>
      <c r="G7" s="17"/>
      <c r="H7" s="18">
        <v>0.91774323657247436</v>
      </c>
    </row>
    <row r="8" spans="1:8" x14ac:dyDescent="0.25">
      <c r="A8" t="s">
        <v>42</v>
      </c>
      <c r="C8" s="17">
        <v>3.4261197907288996</v>
      </c>
      <c r="D8" s="17">
        <v>4.1631372549019607</v>
      </c>
      <c r="E8" s="17">
        <v>4.1911445806884045</v>
      </c>
      <c r="F8" s="17">
        <v>3.7758830694275276</v>
      </c>
      <c r="G8" s="17"/>
      <c r="H8" s="18">
        <v>3.602805208357311</v>
      </c>
    </row>
    <row r="9" spans="1:8" x14ac:dyDescent="0.25">
      <c r="A9" t="s">
        <v>43</v>
      </c>
      <c r="C9" s="17">
        <v>8.2865337495172309</v>
      </c>
      <c r="D9" s="17">
        <v>10.418794688457609</v>
      </c>
      <c r="E9" s="17">
        <v>10.467076782866256</v>
      </c>
      <c r="F9" s="17">
        <v>10.533122575082626</v>
      </c>
      <c r="G9" s="17"/>
      <c r="H9" s="18">
        <v>8.8265357059659699</v>
      </c>
    </row>
    <row r="10" spans="1:8" x14ac:dyDescent="0.25">
      <c r="A10" t="s">
        <v>44</v>
      </c>
      <c r="C10" s="17">
        <v>16.139120465982753</v>
      </c>
      <c r="D10" s="17">
        <v>19.401562797789211</v>
      </c>
      <c r="E10" s="17">
        <v>19.61704756022236</v>
      </c>
      <c r="F10" s="17">
        <v>20.201812191103787</v>
      </c>
      <c r="G10" s="17"/>
      <c r="H10" s="18">
        <v>16.95878212304881</v>
      </c>
    </row>
    <row r="11" spans="1:8" s="6" customFormat="1" x14ac:dyDescent="0.25">
      <c r="A11" s="6" t="s">
        <v>45</v>
      </c>
      <c r="C11" s="18">
        <v>2.9</v>
      </c>
      <c r="D11" s="18">
        <v>3.51</v>
      </c>
      <c r="E11" s="18">
        <v>3.54</v>
      </c>
      <c r="F11" s="18">
        <v>3.53</v>
      </c>
      <c r="G11" s="18"/>
      <c r="H11" s="18">
        <v>3.05</v>
      </c>
    </row>
    <row r="12" spans="1:8" x14ac:dyDescent="0.25">
      <c r="C12" s="19"/>
      <c r="D12" s="19"/>
      <c r="E12" s="19"/>
      <c r="F12" s="19"/>
      <c r="G12" s="19"/>
      <c r="H12" s="6"/>
    </row>
    <row r="13" spans="1:8" x14ac:dyDescent="0.25">
      <c r="A13" t="s">
        <v>46</v>
      </c>
      <c r="C13" s="19"/>
      <c r="D13" s="19"/>
      <c r="E13" s="19"/>
      <c r="F13" s="19"/>
      <c r="G13" s="19"/>
      <c r="H13" s="6"/>
    </row>
    <row r="14" spans="1:8" x14ac:dyDescent="0.25">
      <c r="A14" t="s">
        <v>40</v>
      </c>
      <c r="C14" s="17">
        <v>3.3376057530512968E-2</v>
      </c>
      <c r="D14" s="17">
        <v>3.5048776213563872E-2</v>
      </c>
      <c r="E14" s="17">
        <v>1.3126435703905115E-2</v>
      </c>
      <c r="F14" s="17">
        <v>1.6545334215751158E-2</v>
      </c>
      <c r="G14" s="17"/>
      <c r="H14" s="18">
        <v>3.1216469874880793E-2</v>
      </c>
    </row>
    <row r="15" spans="1:8" x14ac:dyDescent="0.25">
      <c r="A15" t="s">
        <v>41</v>
      </c>
      <c r="C15" s="17">
        <v>0.50819298302765736</v>
      </c>
      <c r="D15" s="17">
        <v>0.46642028800815599</v>
      </c>
      <c r="E15" s="17">
        <v>0.44877638314283713</v>
      </c>
      <c r="F15" s="17">
        <v>0.50917390922658234</v>
      </c>
      <c r="G15" s="17"/>
      <c r="H15" s="18">
        <v>0.49796134563506239</v>
      </c>
    </row>
    <row r="16" spans="1:8" x14ac:dyDescent="0.25">
      <c r="A16" t="s">
        <v>42</v>
      </c>
      <c r="C16" s="17">
        <v>1.5993767471701572</v>
      </c>
      <c r="D16" s="17">
        <v>2.3537033038220687</v>
      </c>
      <c r="E16" s="17">
        <v>2.1103642332343289</v>
      </c>
      <c r="F16" s="17">
        <v>1.5857284440039643</v>
      </c>
      <c r="G16" s="17"/>
      <c r="H16" s="18">
        <v>1.7413416832716577</v>
      </c>
    </row>
    <row r="17" spans="1:8" x14ac:dyDescent="0.25">
      <c r="A17" t="s">
        <v>43</v>
      </c>
      <c r="C17" s="17">
        <v>4.1127328936034644</v>
      </c>
      <c r="D17" s="17">
        <v>6.7030979713791474</v>
      </c>
      <c r="E17" s="17">
        <v>5.8424776511460408</v>
      </c>
      <c r="F17" s="17">
        <v>6.3057242537795588</v>
      </c>
      <c r="G17" s="17"/>
      <c r="H17" s="18">
        <v>4.6593540631794799</v>
      </c>
    </row>
    <row r="18" spans="1:8" x14ac:dyDescent="0.25">
      <c r="A18" t="s">
        <v>44</v>
      </c>
      <c r="C18" s="17">
        <v>10.407588101553619</v>
      </c>
      <c r="D18" s="17">
        <v>13.688478137669472</v>
      </c>
      <c r="E18" s="17">
        <v>13.401142041399</v>
      </c>
      <c r="F18" s="17">
        <v>13.391162916779614</v>
      </c>
      <c r="G18" s="17"/>
      <c r="H18" s="18">
        <v>11.149262957464954</v>
      </c>
    </row>
    <row r="19" spans="1:8" s="6" customFormat="1" x14ac:dyDescent="0.25">
      <c r="A19" s="6" t="s">
        <v>45</v>
      </c>
      <c r="C19" s="18">
        <v>1.65</v>
      </c>
      <c r="D19" s="18">
        <v>2.31</v>
      </c>
      <c r="E19" s="18">
        <v>2.15</v>
      </c>
      <c r="F19" s="18">
        <v>2.14</v>
      </c>
      <c r="G19" s="18"/>
      <c r="H19" s="18">
        <v>1.79</v>
      </c>
    </row>
    <row r="20" spans="1:8" x14ac:dyDescent="0.25">
      <c r="C20" s="20"/>
      <c r="D20" s="20"/>
      <c r="E20" s="20"/>
      <c r="F20" s="20"/>
      <c r="G20" s="20"/>
      <c r="H20" s="20"/>
    </row>
    <row r="21" spans="1:8" x14ac:dyDescent="0.25">
      <c r="A21" s="14" t="s">
        <v>47</v>
      </c>
      <c r="C21" s="20"/>
      <c r="D21" s="20"/>
      <c r="E21" s="20"/>
      <c r="F21" s="20"/>
      <c r="G21" s="20"/>
      <c r="H21" s="20"/>
    </row>
    <row r="22" spans="1:8" s="14" customFormat="1" x14ac:dyDescent="0.25">
      <c r="A22" s="14" t="s">
        <v>39</v>
      </c>
      <c r="C22" s="15">
        <v>41635</v>
      </c>
      <c r="D22" s="15">
        <v>7252</v>
      </c>
      <c r="E22" s="15">
        <v>6869</v>
      </c>
      <c r="F22" s="15">
        <v>2171</v>
      </c>
      <c r="G22" s="21"/>
      <c r="H22" s="15">
        <v>57927</v>
      </c>
    </row>
    <row r="23" spans="1:8" s="14" customFormat="1" x14ac:dyDescent="0.25">
      <c r="A23" s="14" t="s">
        <v>46</v>
      </c>
      <c r="C23" s="15">
        <v>29251</v>
      </c>
      <c r="D23" s="15">
        <v>5839</v>
      </c>
      <c r="E23" s="15">
        <v>5065</v>
      </c>
      <c r="F23" s="15">
        <v>1685</v>
      </c>
      <c r="G23" s="21"/>
      <c r="H23" s="15">
        <v>41840</v>
      </c>
    </row>
    <row r="25" spans="1:8" x14ac:dyDescent="0.25">
      <c r="A25" t="s">
        <v>48</v>
      </c>
      <c r="C25" s="14" t="s">
        <v>49</v>
      </c>
    </row>
    <row r="26" spans="1:8" s="14" customFormat="1" x14ac:dyDescent="0.25">
      <c r="C26" s="14" t="s">
        <v>50</v>
      </c>
    </row>
    <row r="27" spans="1:8" s="14" customFormat="1" x14ac:dyDescent="0.25">
      <c r="C27" s="14" t="s">
        <v>51</v>
      </c>
    </row>
    <row r="28" spans="1:8" s="14" customFormat="1" x14ac:dyDescent="0.25">
      <c r="C28" s="14" t="s">
        <v>52</v>
      </c>
    </row>
    <row r="29" spans="1:8" s="14" customFormat="1" x14ac:dyDescent="0.25"/>
    <row r="30" spans="1:8" s="14" customFormat="1" x14ac:dyDescent="0.25">
      <c r="A30" s="14" t="s">
        <v>53</v>
      </c>
      <c r="C30" s="22" t="s">
        <v>54</v>
      </c>
    </row>
    <row r="31" spans="1:8" s="14" customFormat="1" x14ac:dyDescent="0.25">
      <c r="C31" s="14" t="s">
        <v>55</v>
      </c>
    </row>
    <row r="32" spans="1:8" s="14" customFormat="1" x14ac:dyDescent="0.25">
      <c r="C32" s="14" t="s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H32"/>
  <sheetViews>
    <sheetView workbookViewId="0"/>
  </sheetViews>
  <sheetFormatPr defaultRowHeight="15" x14ac:dyDescent="0.25"/>
  <cols>
    <col min="1" max="1" width="3.5703125" customWidth="1"/>
    <col min="2" max="2" width="10.85546875" customWidth="1"/>
    <col min="3" max="6" width="15.42578125" customWidth="1"/>
    <col min="7" max="7" width="4.5703125" customWidth="1"/>
    <col min="8" max="8" width="15.42578125" customWidth="1"/>
  </cols>
  <sheetData>
    <row r="1" spans="1:8" ht="18.75" x14ac:dyDescent="0.3">
      <c r="A1" s="7" t="s">
        <v>97</v>
      </c>
    </row>
    <row r="3" spans="1:8" ht="30" x14ac:dyDescent="0.25">
      <c r="C3" s="8" t="s">
        <v>0</v>
      </c>
      <c r="D3" s="8" t="s">
        <v>1</v>
      </c>
      <c r="E3" s="8" t="s">
        <v>2</v>
      </c>
      <c r="F3" s="9" t="s">
        <v>36</v>
      </c>
      <c r="G3" s="9"/>
      <c r="H3" s="9" t="s">
        <v>37</v>
      </c>
    </row>
    <row r="4" spans="1:8" x14ac:dyDescent="0.25">
      <c r="C4" s="8" t="s">
        <v>38</v>
      </c>
      <c r="D4" s="8" t="s">
        <v>38</v>
      </c>
      <c r="E4" s="8" t="s">
        <v>38</v>
      </c>
      <c r="F4" s="8" t="s">
        <v>38</v>
      </c>
      <c r="G4" s="8"/>
      <c r="H4" s="8" t="s">
        <v>38</v>
      </c>
    </row>
    <row r="5" spans="1:8" x14ac:dyDescent="0.25">
      <c r="A5" t="s">
        <v>39</v>
      </c>
    </row>
    <row r="6" spans="1:8" x14ac:dyDescent="0.25">
      <c r="A6" t="s">
        <v>40</v>
      </c>
      <c r="C6" s="17">
        <v>4.6662373446786948E-2</v>
      </c>
      <c r="D6" s="17">
        <v>6.0380467984144801E-2</v>
      </c>
      <c r="E6" s="17">
        <v>7.1819732471496547E-2</v>
      </c>
      <c r="F6" s="17">
        <v>5.9862316671655195E-2</v>
      </c>
      <c r="G6" s="23"/>
      <c r="H6" s="18">
        <v>5.0932269736656835E-2</v>
      </c>
    </row>
    <row r="7" spans="1:8" x14ac:dyDescent="0.25">
      <c r="A7" t="s">
        <v>41</v>
      </c>
      <c r="C7" s="17">
        <v>0.31039855014864154</v>
      </c>
      <c r="D7" s="17">
        <v>0.39932266787979881</v>
      </c>
      <c r="E7" s="17">
        <v>0.40387722132471726</v>
      </c>
      <c r="F7" s="17">
        <v>0.20287554026638444</v>
      </c>
      <c r="G7" s="23"/>
      <c r="H7" s="18">
        <v>0.32567995472988431</v>
      </c>
    </row>
    <row r="8" spans="1:8" x14ac:dyDescent="0.25">
      <c r="A8" t="s">
        <v>42</v>
      </c>
      <c r="C8" s="17">
        <v>1.0376101528378665</v>
      </c>
      <c r="D8" s="17">
        <v>1.4243137254901961</v>
      </c>
      <c r="E8" s="17">
        <v>1.4154476994046445</v>
      </c>
      <c r="F8" s="17">
        <v>0.97442143727161989</v>
      </c>
      <c r="G8" s="23"/>
      <c r="H8" s="18">
        <v>1.1194745605352607</v>
      </c>
    </row>
    <row r="9" spans="1:8" x14ac:dyDescent="0.25">
      <c r="A9" t="s">
        <v>43</v>
      </c>
      <c r="C9" s="17">
        <v>2.7332645321413422</v>
      </c>
      <c r="D9" s="17">
        <v>3.7155260469867208</v>
      </c>
      <c r="E9" s="17">
        <v>3.3902939166097061</v>
      </c>
      <c r="F9" s="17">
        <v>2.9745653111079178</v>
      </c>
      <c r="G9" s="23"/>
      <c r="H9" s="18">
        <v>2.9195171695754079</v>
      </c>
    </row>
    <row r="10" spans="1:8" x14ac:dyDescent="0.25">
      <c r="A10" t="s">
        <v>44</v>
      </c>
      <c r="C10" s="17">
        <v>7.637969839249438</v>
      </c>
      <c r="D10" s="17">
        <v>8.7160917349596598</v>
      </c>
      <c r="E10" s="17">
        <v>8.2458307597282268</v>
      </c>
      <c r="F10" s="17">
        <v>8.4843492586490949</v>
      </c>
      <c r="G10" s="23"/>
      <c r="H10" s="18">
        <v>7.8369300853183024</v>
      </c>
    </row>
    <row r="11" spans="1:8" s="6" customFormat="1" x14ac:dyDescent="0.25">
      <c r="A11" s="6" t="s">
        <v>45</v>
      </c>
      <c r="C11" s="18">
        <v>1.17</v>
      </c>
      <c r="D11" s="18">
        <v>1.44</v>
      </c>
      <c r="E11" s="18">
        <v>1.37</v>
      </c>
      <c r="F11" s="18">
        <v>1.25</v>
      </c>
      <c r="G11" s="12"/>
      <c r="H11" s="18">
        <v>1.22</v>
      </c>
    </row>
    <row r="12" spans="1:8" x14ac:dyDescent="0.25">
      <c r="C12" s="23"/>
      <c r="D12" s="23"/>
      <c r="E12" s="23"/>
      <c r="F12" s="23"/>
      <c r="G12" s="23"/>
      <c r="H12" s="12"/>
    </row>
    <row r="13" spans="1:8" x14ac:dyDescent="0.25">
      <c r="A13" t="s">
        <v>46</v>
      </c>
      <c r="C13" s="23"/>
      <c r="D13" s="23"/>
      <c r="E13" s="23"/>
      <c r="F13" s="23"/>
      <c r="G13" s="23"/>
      <c r="H13" s="12"/>
    </row>
    <row r="14" spans="1:8" x14ac:dyDescent="0.25">
      <c r="A14" t="s">
        <v>40</v>
      </c>
      <c r="C14" s="17">
        <v>3.3589323073838932E-2</v>
      </c>
      <c r="D14" s="17">
        <v>5.7684444184823887E-2</v>
      </c>
      <c r="E14" s="17">
        <v>4.7817730064225773E-2</v>
      </c>
      <c r="F14" s="17">
        <v>2.3636191736787368E-2</v>
      </c>
      <c r="G14" s="23"/>
      <c r="H14" s="18">
        <v>3.7181920924269009E-2</v>
      </c>
    </row>
    <row r="15" spans="1:8" x14ac:dyDescent="0.25">
      <c r="A15" t="s">
        <v>41</v>
      </c>
      <c r="C15" s="17">
        <v>0.14985177704661692</v>
      </c>
      <c r="D15" s="17">
        <v>0.18096087676819167</v>
      </c>
      <c r="E15" s="17">
        <v>0.17530327466517076</v>
      </c>
      <c r="F15" s="17">
        <v>0.12290404705469231</v>
      </c>
      <c r="G15" s="23"/>
      <c r="H15" s="18">
        <v>0.15490077727547086</v>
      </c>
    </row>
    <row r="16" spans="1:8" x14ac:dyDescent="0.25">
      <c r="A16" t="s">
        <v>42</v>
      </c>
      <c r="C16" s="17">
        <v>0.42568575633054806</v>
      </c>
      <c r="D16" s="17">
        <v>0.54600980966776691</v>
      </c>
      <c r="E16" s="17">
        <v>0.52368297639518524</v>
      </c>
      <c r="F16" s="17">
        <v>0.53958815108468228</v>
      </c>
      <c r="G16" s="23"/>
      <c r="H16" s="18">
        <v>0.45393301072207992</v>
      </c>
    </row>
    <row r="17" spans="1:8" x14ac:dyDescent="0.25">
      <c r="A17" t="s">
        <v>43</v>
      </c>
      <c r="C17" s="17">
        <v>1.2206633706592407</v>
      </c>
      <c r="D17" s="17">
        <v>1.5607799968548515</v>
      </c>
      <c r="E17" s="17">
        <v>1.8006185654365972</v>
      </c>
      <c r="F17" s="17">
        <v>1.3438428737562993</v>
      </c>
      <c r="G17" s="23"/>
      <c r="H17" s="18">
        <v>1.3236048012162138</v>
      </c>
    </row>
    <row r="18" spans="1:8" x14ac:dyDescent="0.25">
      <c r="A18" t="s">
        <v>44</v>
      </c>
      <c r="C18" s="17">
        <v>5.7988347859037521</v>
      </c>
      <c r="D18" s="17">
        <v>5.9723614804481446</v>
      </c>
      <c r="E18" s="17">
        <v>6.3749107780157033</v>
      </c>
      <c r="F18" s="17">
        <v>6.2211981566820276</v>
      </c>
      <c r="G18" s="23"/>
      <c r="H18" s="18">
        <v>5.8891210085322765</v>
      </c>
    </row>
    <row r="19" spans="1:8" s="6" customFormat="1" x14ac:dyDescent="0.25">
      <c r="A19" s="6" t="s">
        <v>45</v>
      </c>
      <c r="C19" s="18">
        <v>0.74</v>
      </c>
      <c r="D19" s="18">
        <v>0.82</v>
      </c>
      <c r="E19" s="18">
        <v>0.87</v>
      </c>
      <c r="F19" s="18">
        <v>0.79</v>
      </c>
      <c r="G19" s="24"/>
      <c r="H19" s="18">
        <v>0.76</v>
      </c>
    </row>
    <row r="20" spans="1:8" x14ac:dyDescent="0.25">
      <c r="C20" s="20"/>
      <c r="D20" s="20"/>
      <c r="E20" s="20"/>
      <c r="F20" s="20"/>
      <c r="G20" s="20"/>
      <c r="H20" s="20"/>
    </row>
    <row r="21" spans="1:8" x14ac:dyDescent="0.25">
      <c r="A21" s="14" t="s">
        <v>47</v>
      </c>
      <c r="C21" s="20"/>
      <c r="D21" s="20"/>
      <c r="E21" s="20"/>
      <c r="F21" s="20"/>
      <c r="G21" s="20"/>
      <c r="H21" s="20"/>
    </row>
    <row r="22" spans="1:8" s="14" customFormat="1" x14ac:dyDescent="0.25">
      <c r="A22" s="14" t="s">
        <v>39</v>
      </c>
      <c r="C22" s="15">
        <v>16618</v>
      </c>
      <c r="D22" s="15">
        <v>2942</v>
      </c>
      <c r="E22" s="15">
        <v>2638</v>
      </c>
      <c r="F22" s="15">
        <v>756</v>
      </c>
      <c r="G22" s="21"/>
      <c r="H22" s="15">
        <v>22954</v>
      </c>
    </row>
    <row r="23" spans="1:8" s="14" customFormat="1" x14ac:dyDescent="0.25">
      <c r="A23" s="14" t="s">
        <v>46</v>
      </c>
      <c r="C23" s="15">
        <v>13382</v>
      </c>
      <c r="D23" s="15">
        <v>2094</v>
      </c>
      <c r="E23" s="15">
        <v>2089</v>
      </c>
      <c r="F23" s="15">
        <v>636</v>
      </c>
      <c r="G23" s="21"/>
      <c r="H23" s="15">
        <v>18201</v>
      </c>
    </row>
    <row r="25" spans="1:8" x14ac:dyDescent="0.25">
      <c r="A25" t="s">
        <v>48</v>
      </c>
      <c r="C25" t="s">
        <v>49</v>
      </c>
    </row>
    <row r="26" spans="1:8" s="14" customFormat="1" x14ac:dyDescent="0.25">
      <c r="C26" s="14" t="s">
        <v>50</v>
      </c>
    </row>
    <row r="27" spans="1:8" s="14" customFormat="1" x14ac:dyDescent="0.25">
      <c r="C27" s="14" t="s">
        <v>51</v>
      </c>
    </row>
    <row r="28" spans="1:8" s="14" customFormat="1" x14ac:dyDescent="0.25">
      <c r="C28" s="14" t="s">
        <v>52</v>
      </c>
    </row>
    <row r="29" spans="1:8" s="14" customFormat="1" x14ac:dyDescent="0.25"/>
    <row r="30" spans="1:8" s="14" customFormat="1" x14ac:dyDescent="0.25">
      <c r="A30" s="14" t="s">
        <v>53</v>
      </c>
      <c r="C30" s="14" t="s">
        <v>54</v>
      </c>
    </row>
    <row r="31" spans="1:8" s="14" customFormat="1" x14ac:dyDescent="0.25">
      <c r="C31" s="14" t="s">
        <v>55</v>
      </c>
    </row>
    <row r="32" spans="1:8" s="14" customFormat="1" x14ac:dyDescent="0.25">
      <c r="C32" s="14" t="s">
        <v>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H32"/>
  <sheetViews>
    <sheetView workbookViewId="0"/>
  </sheetViews>
  <sheetFormatPr defaultRowHeight="15" x14ac:dyDescent="0.25"/>
  <cols>
    <col min="1" max="1" width="3.5703125" customWidth="1"/>
    <col min="2" max="2" width="10.85546875" customWidth="1"/>
    <col min="3" max="6" width="15.42578125" customWidth="1"/>
    <col min="7" max="7" width="4.85546875" customWidth="1"/>
    <col min="8" max="8" width="15.42578125" customWidth="1"/>
  </cols>
  <sheetData>
    <row r="1" spans="1:8" ht="18.75" x14ac:dyDescent="0.3">
      <c r="A1" s="7" t="s">
        <v>98</v>
      </c>
    </row>
    <row r="3" spans="1:8" ht="30" x14ac:dyDescent="0.25">
      <c r="C3" s="8" t="s">
        <v>0</v>
      </c>
      <c r="D3" s="8" t="s">
        <v>1</v>
      </c>
      <c r="E3" s="8" t="s">
        <v>2</v>
      </c>
      <c r="F3" s="9" t="s">
        <v>36</v>
      </c>
      <c r="G3" s="9"/>
      <c r="H3" s="9" t="s">
        <v>37</v>
      </c>
    </row>
    <row r="4" spans="1:8" x14ac:dyDescent="0.25">
      <c r="C4" s="8" t="s">
        <v>38</v>
      </c>
      <c r="D4" s="8" t="s">
        <v>38</v>
      </c>
      <c r="E4" s="8" t="s">
        <v>38</v>
      </c>
      <c r="F4" s="8" t="s">
        <v>38</v>
      </c>
      <c r="G4" s="8"/>
      <c r="H4" s="8" t="s">
        <v>38</v>
      </c>
    </row>
    <row r="5" spans="1:8" x14ac:dyDescent="0.25">
      <c r="A5" t="s">
        <v>39</v>
      </c>
    </row>
    <row r="6" spans="1:8" x14ac:dyDescent="0.25">
      <c r="A6" t="s">
        <v>40</v>
      </c>
      <c r="C6" s="17">
        <v>9.2057895125787825E-2</v>
      </c>
      <c r="D6" s="17">
        <v>9.1636239646525633E-2</v>
      </c>
      <c r="E6" s="17">
        <v>0.10324086542777629</v>
      </c>
      <c r="F6" s="17">
        <v>0.12893422052356501</v>
      </c>
      <c r="G6" s="23"/>
      <c r="H6" s="18">
        <v>9.4301137648280894E-2</v>
      </c>
    </row>
    <row r="7" spans="1:8" x14ac:dyDescent="0.25">
      <c r="A7" t="s">
        <v>41</v>
      </c>
      <c r="C7" s="17">
        <v>0.74877191866842596</v>
      </c>
      <c r="D7" s="17">
        <v>0.73040665200798638</v>
      </c>
      <c r="E7" s="17">
        <v>0.88179859989229936</v>
      </c>
      <c r="F7" s="17">
        <v>0.91735026903060779</v>
      </c>
      <c r="G7" s="23"/>
      <c r="H7" s="18">
        <v>0.7642342006092202</v>
      </c>
    </row>
    <row r="8" spans="1:8" x14ac:dyDescent="0.25">
      <c r="A8" t="s">
        <v>42</v>
      </c>
      <c r="C8" s="17">
        <v>2.2300644583798466</v>
      </c>
      <c r="D8" s="17">
        <v>2.5246373602037426</v>
      </c>
      <c r="E8" s="17">
        <v>2.3435294117647056</v>
      </c>
      <c r="F8" s="17">
        <v>2.519418049915231</v>
      </c>
      <c r="G8" s="23"/>
      <c r="H8" s="18">
        <v>2.2823009460672607</v>
      </c>
    </row>
    <row r="9" spans="1:8" x14ac:dyDescent="0.25">
      <c r="A9" t="s">
        <v>43</v>
      </c>
      <c r="C9" s="17">
        <v>6.1167636425799179</v>
      </c>
      <c r="D9" s="17">
        <v>6.4096016343207358</v>
      </c>
      <c r="E9" s="17">
        <v>6.3157894736842106</v>
      </c>
      <c r="F9" s="17">
        <v>6.9981319155051018</v>
      </c>
      <c r="G9" s="23"/>
      <c r="H9" s="18">
        <v>6.199398125918143</v>
      </c>
    </row>
    <row r="10" spans="1:8" x14ac:dyDescent="0.25">
      <c r="A10" t="s">
        <v>44</v>
      </c>
      <c r="C10" s="17">
        <v>15.16804208006339</v>
      </c>
      <c r="D10" s="17">
        <v>15.615272219045803</v>
      </c>
      <c r="E10" s="17">
        <v>16.47313156269302</v>
      </c>
      <c r="F10" s="17">
        <v>16.021416803953873</v>
      </c>
      <c r="G10" s="23"/>
      <c r="H10" s="18">
        <v>15.37595387921605</v>
      </c>
    </row>
    <row r="11" spans="1:8" s="6" customFormat="1" x14ac:dyDescent="0.25">
      <c r="A11" s="6" t="s">
        <v>45</v>
      </c>
      <c r="C11" s="18">
        <v>2.44</v>
      </c>
      <c r="D11" s="18">
        <v>2.54</v>
      </c>
      <c r="E11" s="18">
        <v>2.61</v>
      </c>
      <c r="F11" s="18">
        <v>2.68</v>
      </c>
      <c r="G11" s="12"/>
      <c r="H11" s="18">
        <v>2.4700000000000002</v>
      </c>
    </row>
    <row r="12" spans="1:8" x14ac:dyDescent="0.25">
      <c r="C12" s="23"/>
      <c r="D12" s="23"/>
      <c r="E12" s="23"/>
      <c r="F12" s="23"/>
      <c r="G12" s="23"/>
      <c r="H12" s="12"/>
    </row>
    <row r="13" spans="1:8" x14ac:dyDescent="0.25">
      <c r="A13" t="s">
        <v>46</v>
      </c>
      <c r="C13" s="23"/>
      <c r="D13" s="23"/>
      <c r="E13" s="23"/>
      <c r="F13" s="23"/>
      <c r="G13" s="23"/>
      <c r="H13" s="12"/>
    </row>
    <row r="14" spans="1:8" x14ac:dyDescent="0.25">
      <c r="A14" t="s">
        <v>40</v>
      </c>
      <c r="C14" s="17">
        <v>2.8897481120667777E-2</v>
      </c>
      <c r="D14" s="17">
        <v>3.2128044862433557E-2</v>
      </c>
      <c r="E14" s="17">
        <v>2.8128076508368106E-2</v>
      </c>
      <c r="F14" s="17">
        <v>4.0181525952538523E-2</v>
      </c>
      <c r="G14" s="23"/>
      <c r="H14" s="18">
        <v>2.9582099724363476E-2</v>
      </c>
    </row>
    <row r="15" spans="1:8" x14ac:dyDescent="0.25">
      <c r="A15" t="s">
        <v>41</v>
      </c>
      <c r="C15" s="17">
        <v>0.2496172264390657</v>
      </c>
      <c r="D15" s="17">
        <v>0.29820313495603418</v>
      </c>
      <c r="E15" s="17">
        <v>0.2349063880513288</v>
      </c>
      <c r="F15" s="17">
        <v>0.33359669914845053</v>
      </c>
      <c r="G15" s="23"/>
      <c r="H15" s="18">
        <v>0.25714144935391287</v>
      </c>
    </row>
    <row r="16" spans="1:8" x14ac:dyDescent="0.25">
      <c r="A16" t="s">
        <v>42</v>
      </c>
      <c r="C16" s="17">
        <v>0.90636440941193241</v>
      </c>
      <c r="D16" s="17">
        <v>0.75269148903353178</v>
      </c>
      <c r="E16" s="17">
        <v>1.0512740347037675</v>
      </c>
      <c r="F16" s="17">
        <v>1.0571522960026427</v>
      </c>
      <c r="G16" s="23"/>
      <c r="H16" s="18">
        <v>0.90672739349084364</v>
      </c>
    </row>
    <row r="17" spans="1:8" x14ac:dyDescent="0.25">
      <c r="A17" t="s">
        <v>43</v>
      </c>
      <c r="C17" s="17">
        <v>3.2023976684090698</v>
      </c>
      <c r="D17" s="17">
        <v>3.3574461393300838</v>
      </c>
      <c r="E17" s="17">
        <v>3.592763631741728</v>
      </c>
      <c r="F17" s="17">
        <v>3.7989404315803075</v>
      </c>
      <c r="G17" s="23"/>
      <c r="H17" s="18">
        <v>3.280948929625767</v>
      </c>
    </row>
    <row r="18" spans="1:8" x14ac:dyDescent="0.25">
      <c r="A18" t="s">
        <v>44</v>
      </c>
      <c r="C18" s="17">
        <v>11.675232095490715</v>
      </c>
      <c r="D18" s="17">
        <v>11.295174157548281</v>
      </c>
      <c r="E18" s="17">
        <v>12.156495360456816</v>
      </c>
      <c r="F18" s="17">
        <v>12.496611547844944</v>
      </c>
      <c r="G18" s="23"/>
      <c r="H18" s="18">
        <v>11.711914956977653</v>
      </c>
    </row>
    <row r="19" spans="1:8" s="6" customFormat="1" x14ac:dyDescent="0.25">
      <c r="A19" s="6" t="s">
        <v>45</v>
      </c>
      <c r="C19" s="18">
        <v>1.55</v>
      </c>
      <c r="D19" s="18">
        <v>1.52</v>
      </c>
      <c r="E19" s="18">
        <v>1.65</v>
      </c>
      <c r="F19" s="18">
        <v>1.72</v>
      </c>
      <c r="G19" s="24"/>
      <c r="H19" s="18">
        <v>1.56</v>
      </c>
    </row>
    <row r="21" spans="1:8" x14ac:dyDescent="0.25">
      <c r="A21" s="14" t="s">
        <v>47</v>
      </c>
    </row>
    <row r="22" spans="1:8" s="14" customFormat="1" x14ac:dyDescent="0.25">
      <c r="A22" s="14" t="s">
        <v>39</v>
      </c>
      <c r="C22" s="15">
        <v>34746</v>
      </c>
      <c r="D22" s="15">
        <v>5129</v>
      </c>
      <c r="E22" s="15">
        <v>5069</v>
      </c>
      <c r="F22" s="15">
        <v>1653</v>
      </c>
      <c r="G22" s="21"/>
      <c r="H22" s="25">
        <v>46597</v>
      </c>
    </row>
    <row r="23" spans="1:8" s="14" customFormat="1" x14ac:dyDescent="0.25">
      <c r="A23" s="14" t="s">
        <v>46</v>
      </c>
      <c r="C23" s="15">
        <v>27811</v>
      </c>
      <c r="D23" s="15">
        <v>3850</v>
      </c>
      <c r="E23" s="15">
        <v>3939</v>
      </c>
      <c r="F23" s="15">
        <v>1367</v>
      </c>
      <c r="G23" s="21"/>
      <c r="H23" s="25">
        <v>36967</v>
      </c>
    </row>
    <row r="24" spans="1:8" x14ac:dyDescent="0.25">
      <c r="C24" s="14"/>
      <c r="D24" s="14"/>
      <c r="E24" s="14"/>
      <c r="F24" s="14"/>
      <c r="G24" s="14"/>
      <c r="H24" s="14"/>
    </row>
    <row r="25" spans="1:8" x14ac:dyDescent="0.25">
      <c r="A25" t="s">
        <v>48</v>
      </c>
      <c r="C25" t="s">
        <v>49</v>
      </c>
    </row>
    <row r="26" spans="1:8" s="14" customFormat="1" x14ac:dyDescent="0.25">
      <c r="C26" s="14" t="s">
        <v>50</v>
      </c>
    </row>
    <row r="27" spans="1:8" s="14" customFormat="1" x14ac:dyDescent="0.25">
      <c r="C27" s="14" t="s">
        <v>51</v>
      </c>
    </row>
    <row r="28" spans="1:8" s="14" customFormat="1" x14ac:dyDescent="0.25">
      <c r="C28" s="14" t="s">
        <v>52</v>
      </c>
    </row>
    <row r="29" spans="1:8" s="14" customFormat="1" x14ac:dyDescent="0.25"/>
    <row r="30" spans="1:8" s="14" customFormat="1" x14ac:dyDescent="0.25">
      <c r="A30" s="14" t="s">
        <v>53</v>
      </c>
      <c r="C30" s="14" t="s">
        <v>54</v>
      </c>
    </row>
    <row r="31" spans="1:8" s="14" customFormat="1" x14ac:dyDescent="0.25">
      <c r="C31" s="14" t="s">
        <v>55</v>
      </c>
    </row>
    <row r="32" spans="1:8" s="14" customFormat="1" x14ac:dyDescent="0.25">
      <c r="C32" s="14" t="s">
        <v>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H32"/>
  <sheetViews>
    <sheetView workbookViewId="0"/>
  </sheetViews>
  <sheetFormatPr defaultRowHeight="15" x14ac:dyDescent="0.25"/>
  <cols>
    <col min="1" max="1" width="3.5703125" customWidth="1"/>
    <col min="2" max="2" width="10.85546875" customWidth="1"/>
    <col min="3" max="6" width="15.42578125" customWidth="1"/>
    <col min="7" max="7" width="4.85546875" customWidth="1"/>
    <col min="8" max="8" width="15.42578125" customWidth="1"/>
  </cols>
  <sheetData>
    <row r="1" spans="1:8" ht="18.75" x14ac:dyDescent="0.3">
      <c r="A1" s="7" t="s">
        <v>99</v>
      </c>
    </row>
    <row r="3" spans="1:8" ht="30" x14ac:dyDescent="0.25">
      <c r="C3" s="8" t="s">
        <v>0</v>
      </c>
      <c r="D3" s="8" t="s">
        <v>1</v>
      </c>
      <c r="E3" s="8" t="s">
        <v>2</v>
      </c>
      <c r="F3" s="9" t="s">
        <v>36</v>
      </c>
      <c r="G3" s="9"/>
      <c r="H3" s="9" t="s">
        <v>37</v>
      </c>
    </row>
    <row r="4" spans="1:8" x14ac:dyDescent="0.25">
      <c r="C4" s="8" t="s">
        <v>38</v>
      </c>
      <c r="D4" s="8" t="s">
        <v>38</v>
      </c>
      <c r="E4" s="8" t="s">
        <v>38</v>
      </c>
      <c r="F4" s="8" t="s">
        <v>38</v>
      </c>
      <c r="G4" s="8"/>
      <c r="H4" s="8" t="s">
        <v>38</v>
      </c>
    </row>
    <row r="5" spans="1:8" x14ac:dyDescent="0.25">
      <c r="A5" t="s">
        <v>39</v>
      </c>
    </row>
    <row r="6" spans="1:8" x14ac:dyDescent="0.25">
      <c r="A6" t="s">
        <v>40</v>
      </c>
      <c r="C6" s="17">
        <v>0.10039800259704612</v>
      </c>
      <c r="D6" s="17">
        <v>0.13425774645886315</v>
      </c>
      <c r="E6" s="17">
        <v>0.11580931861028818</v>
      </c>
      <c r="F6" s="17">
        <v>0.10130545898280109</v>
      </c>
      <c r="G6" s="23"/>
      <c r="H6" s="18">
        <v>0.10564624038583005</v>
      </c>
    </row>
    <row r="7" spans="1:8" x14ac:dyDescent="0.25">
      <c r="A7" t="s">
        <v>41</v>
      </c>
      <c r="C7" s="17">
        <v>0.85131074829499398</v>
      </c>
      <c r="D7" s="17">
        <v>1.1423661131751206</v>
      </c>
      <c r="E7" s="17">
        <v>0.90199246095853525</v>
      </c>
      <c r="F7" s="17">
        <v>0.88206756637558437</v>
      </c>
      <c r="G7" s="23"/>
      <c r="H7" s="18">
        <v>0.89155640102580158</v>
      </c>
    </row>
    <row r="8" spans="1:8" x14ac:dyDescent="0.25">
      <c r="A8" t="s">
        <v>42</v>
      </c>
      <c r="C8" s="17">
        <v>2.5953114630971919</v>
      </c>
      <c r="D8" s="17">
        <v>3.259607843137255</v>
      </c>
      <c r="E8" s="17">
        <v>2.6968418562472891</v>
      </c>
      <c r="F8" s="17">
        <v>2.8236075739120805</v>
      </c>
      <c r="G8" s="23"/>
      <c r="H8" s="18">
        <v>2.6943351057707803</v>
      </c>
    </row>
    <row r="9" spans="1:8" x14ac:dyDescent="0.25">
      <c r="A9" t="s">
        <v>43</v>
      </c>
      <c r="C9" s="17">
        <v>6.081940953381916</v>
      </c>
      <c r="D9" s="17">
        <v>7.5076608784473944</v>
      </c>
      <c r="E9" s="17">
        <v>7.154249259512417</v>
      </c>
      <c r="F9" s="17">
        <v>7.3861186952148303</v>
      </c>
      <c r="G9" s="23"/>
      <c r="H9" s="18">
        <v>6.3962195081367108</v>
      </c>
    </row>
    <row r="10" spans="1:8" x14ac:dyDescent="0.25">
      <c r="A10" t="s">
        <v>44</v>
      </c>
      <c r="C10" s="17">
        <v>14.551002689010462</v>
      </c>
      <c r="D10" s="17">
        <v>16.91760371005654</v>
      </c>
      <c r="E10" s="17">
        <v>15.206917850525015</v>
      </c>
      <c r="F10" s="17">
        <v>15.424217462932454</v>
      </c>
      <c r="G10" s="23"/>
      <c r="H10" s="18">
        <v>14.8863066054125</v>
      </c>
    </row>
    <row r="11" spans="1:8" s="6" customFormat="1" x14ac:dyDescent="0.25">
      <c r="A11" s="6" t="s">
        <v>45</v>
      </c>
      <c r="C11" s="18">
        <v>2.44</v>
      </c>
      <c r="D11" s="18">
        <v>2.95</v>
      </c>
      <c r="E11" s="18">
        <v>2.64</v>
      </c>
      <c r="F11" s="18">
        <v>2.69</v>
      </c>
      <c r="G11" s="24"/>
      <c r="H11" s="18">
        <v>2.5299999999999998</v>
      </c>
    </row>
    <row r="12" spans="1:8" x14ac:dyDescent="0.25">
      <c r="C12" s="23"/>
      <c r="D12" s="23"/>
      <c r="E12" s="23"/>
      <c r="F12" s="23"/>
      <c r="G12" s="23"/>
      <c r="H12" s="12"/>
    </row>
    <row r="13" spans="1:8" x14ac:dyDescent="0.25">
      <c r="A13" t="s">
        <v>46</v>
      </c>
      <c r="C13" s="23"/>
      <c r="D13" s="23"/>
      <c r="E13" s="23"/>
      <c r="F13" s="23"/>
      <c r="G13" s="23"/>
      <c r="H13" s="12"/>
    </row>
    <row r="14" spans="1:8" x14ac:dyDescent="0.25">
      <c r="A14" t="s">
        <v>40</v>
      </c>
      <c r="C14" s="17">
        <v>0.110578184214511</v>
      </c>
      <c r="D14" s="17">
        <v>0.11171797418073487</v>
      </c>
      <c r="E14" s="17">
        <v>0.10782429328207774</v>
      </c>
      <c r="F14" s="17">
        <v>0.12527181620497305</v>
      </c>
      <c r="G14" s="23"/>
      <c r="H14" s="18">
        <v>0.11097373322012595</v>
      </c>
    </row>
    <row r="15" spans="1:8" x14ac:dyDescent="0.25">
      <c r="A15" t="s">
        <v>41</v>
      </c>
      <c r="C15" s="17">
        <v>0.7484444734013096</v>
      </c>
      <c r="D15" s="17">
        <v>0.95832802344845169</v>
      </c>
      <c r="E15" s="17">
        <v>0.85898604585933658</v>
      </c>
      <c r="F15" s="17">
        <v>0.92178035291019222</v>
      </c>
      <c r="G15" s="23"/>
      <c r="H15" s="18">
        <v>0.78959362412387135</v>
      </c>
    </row>
    <row r="16" spans="1:8" x14ac:dyDescent="0.25">
      <c r="A16" t="s">
        <v>42</v>
      </c>
      <c r="C16" s="17">
        <v>1.8020357555667579</v>
      </c>
      <c r="D16" s="17">
        <v>2.5696393867415246</v>
      </c>
      <c r="E16" s="17">
        <v>2.1807097076754727</v>
      </c>
      <c r="F16" s="17">
        <v>2.433652681422751</v>
      </c>
      <c r="G16" s="23"/>
      <c r="H16" s="18">
        <v>1.955024195844008</v>
      </c>
    </row>
    <row r="17" spans="1:8" x14ac:dyDescent="0.25">
      <c r="A17" t="s">
        <v>43</v>
      </c>
      <c r="C17" s="17">
        <v>4.1569812033180327</v>
      </c>
      <c r="D17" s="17">
        <v>5.3349583267809404</v>
      </c>
      <c r="E17" s="17">
        <v>4.7663432614498156</v>
      </c>
      <c r="F17" s="17">
        <v>5.2590774001809022</v>
      </c>
      <c r="G17" s="23"/>
      <c r="H17" s="18">
        <v>4.390655659460128</v>
      </c>
    </row>
    <row r="18" spans="1:8" x14ac:dyDescent="0.25">
      <c r="A18" t="s">
        <v>44</v>
      </c>
      <c r="C18" s="17">
        <v>12.169619173929519</v>
      </c>
      <c r="D18" s="17">
        <v>14.045947948907973</v>
      </c>
      <c r="E18" s="17">
        <v>12.272483940042827</v>
      </c>
      <c r="F18" s="17">
        <v>13.743561940905394</v>
      </c>
      <c r="G18" s="23"/>
      <c r="H18" s="18">
        <v>12.426622869750799</v>
      </c>
    </row>
    <row r="19" spans="1:8" s="6" customFormat="1" x14ac:dyDescent="0.25">
      <c r="A19" s="6" t="s">
        <v>45</v>
      </c>
      <c r="C19" s="18">
        <v>1.92</v>
      </c>
      <c r="D19" s="18">
        <v>2.34</v>
      </c>
      <c r="E19" s="18">
        <v>2.0499999999999998</v>
      </c>
      <c r="F19" s="18">
        <v>2.29</v>
      </c>
      <c r="G19" s="12"/>
      <c r="H19" s="18">
        <v>1.99</v>
      </c>
    </row>
    <row r="21" spans="1:8" x14ac:dyDescent="0.25">
      <c r="A21" s="14" t="s">
        <v>47</v>
      </c>
    </row>
    <row r="22" spans="1:8" s="14" customFormat="1" x14ac:dyDescent="0.25">
      <c r="A22" s="14" t="s">
        <v>39</v>
      </c>
      <c r="C22" s="15">
        <v>35006</v>
      </c>
      <c r="D22" s="15">
        <v>6107</v>
      </c>
      <c r="E22" s="15">
        <v>5113</v>
      </c>
      <c r="F22" s="15">
        <v>1662</v>
      </c>
      <c r="G22" s="21"/>
      <c r="H22" s="25">
        <v>47888</v>
      </c>
    </row>
    <row r="23" spans="1:8" s="14" customFormat="1" x14ac:dyDescent="0.25">
      <c r="A23" s="14" t="s">
        <v>46</v>
      </c>
      <c r="C23" s="15">
        <v>34014</v>
      </c>
      <c r="D23" s="15">
        <v>5941</v>
      </c>
      <c r="E23" s="15">
        <v>4794</v>
      </c>
      <c r="F23" s="15">
        <v>1800</v>
      </c>
      <c r="G23" s="21"/>
      <c r="H23" s="25">
        <v>46549</v>
      </c>
    </row>
    <row r="25" spans="1:8" x14ac:dyDescent="0.25">
      <c r="A25" t="s">
        <v>48</v>
      </c>
      <c r="C25" t="s">
        <v>49</v>
      </c>
    </row>
    <row r="26" spans="1:8" s="14" customFormat="1" x14ac:dyDescent="0.25">
      <c r="C26" s="14" t="s">
        <v>50</v>
      </c>
    </row>
    <row r="27" spans="1:8" s="14" customFormat="1" x14ac:dyDescent="0.25">
      <c r="C27" s="14" t="s">
        <v>51</v>
      </c>
    </row>
    <row r="28" spans="1:8" s="14" customFormat="1" x14ac:dyDescent="0.25">
      <c r="C28" s="14" t="s">
        <v>52</v>
      </c>
    </row>
    <row r="29" spans="1:8" s="14" customFormat="1" x14ac:dyDescent="0.25"/>
    <row r="30" spans="1:8" s="14" customFormat="1" x14ac:dyDescent="0.25">
      <c r="A30" s="14" t="s">
        <v>53</v>
      </c>
      <c r="C30" s="14" t="s">
        <v>54</v>
      </c>
    </row>
    <row r="31" spans="1:8" s="14" customFormat="1" x14ac:dyDescent="0.25">
      <c r="C31" s="14" t="s">
        <v>55</v>
      </c>
    </row>
    <row r="32" spans="1:8" s="14" customFormat="1" x14ac:dyDescent="0.25">
      <c r="C32" s="14" t="s">
        <v>56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T28"/>
  <sheetViews>
    <sheetView tabSelected="1" workbookViewId="0"/>
  </sheetViews>
  <sheetFormatPr defaultRowHeight="15" x14ac:dyDescent="0.25"/>
  <cols>
    <col min="1" max="1" width="27" customWidth="1"/>
    <col min="2" max="2" width="11.5703125" customWidth="1"/>
    <col min="4" max="5" width="9.28515625" bestFit="1" customWidth="1"/>
    <col min="6" max="6" width="1.85546875" customWidth="1"/>
    <col min="7" max="8" width="9.28515625" bestFit="1" customWidth="1"/>
    <col min="9" max="9" width="1.42578125" customWidth="1"/>
    <col min="10" max="11" width="9.28515625" bestFit="1" customWidth="1"/>
    <col min="12" max="12" width="2" customWidth="1"/>
    <col min="13" max="14" width="9.28515625" bestFit="1" customWidth="1"/>
    <col min="15" max="15" width="1.85546875" customWidth="1"/>
    <col min="16" max="17" width="9.28515625" bestFit="1" customWidth="1"/>
    <col min="18" max="18" width="1.42578125" customWidth="1"/>
    <col min="19" max="20" width="9.28515625" bestFit="1" customWidth="1"/>
  </cols>
  <sheetData>
    <row r="1" spans="1:20" ht="18" customHeight="1" x14ac:dyDescent="0.3">
      <c r="A1" s="7" t="s">
        <v>100</v>
      </c>
    </row>
    <row r="4" spans="1:20" ht="49.5" customHeight="1" x14ac:dyDescent="0.25">
      <c r="A4" s="26" t="s">
        <v>57</v>
      </c>
      <c r="B4" s="27" t="s">
        <v>58</v>
      </c>
      <c r="C4" s="28"/>
      <c r="D4" s="62" t="s">
        <v>59</v>
      </c>
      <c r="E4" s="62"/>
      <c r="F4" s="29"/>
      <c r="G4" s="62" t="s">
        <v>60</v>
      </c>
      <c r="H4" s="62"/>
      <c r="I4" s="29"/>
      <c r="J4" s="62" t="s">
        <v>61</v>
      </c>
      <c r="K4" s="62"/>
      <c r="L4" s="29"/>
      <c r="M4" s="62" t="s">
        <v>62</v>
      </c>
      <c r="N4" s="62"/>
      <c r="O4" s="29"/>
      <c r="P4" s="62" t="s">
        <v>63</v>
      </c>
      <c r="Q4" s="62"/>
      <c r="R4" s="29"/>
      <c r="S4" s="62" t="s">
        <v>64</v>
      </c>
      <c r="T4" s="62"/>
    </row>
    <row r="5" spans="1:20" ht="18.75" customHeight="1" x14ac:dyDescent="0.25">
      <c r="A5" s="30"/>
      <c r="B5" s="31"/>
      <c r="C5" s="31"/>
      <c r="D5" s="32" t="s">
        <v>65</v>
      </c>
      <c r="E5" s="32" t="s">
        <v>38</v>
      </c>
      <c r="F5" s="32"/>
      <c r="G5" s="32" t="s">
        <v>65</v>
      </c>
      <c r="H5" s="32" t="s">
        <v>38</v>
      </c>
      <c r="I5" s="32"/>
      <c r="J5" s="32"/>
      <c r="K5" s="32" t="s">
        <v>38</v>
      </c>
      <c r="L5" s="32"/>
      <c r="M5" s="32" t="s">
        <v>65</v>
      </c>
      <c r="N5" s="32" t="s">
        <v>38</v>
      </c>
      <c r="O5" s="32"/>
      <c r="P5" s="32" t="s">
        <v>65</v>
      </c>
      <c r="Q5" s="32" t="s">
        <v>38</v>
      </c>
      <c r="R5" s="32"/>
      <c r="S5" s="32" t="s">
        <v>65</v>
      </c>
      <c r="T5" s="32" t="s">
        <v>38</v>
      </c>
    </row>
    <row r="6" spans="1:20" x14ac:dyDescent="0.25">
      <c r="A6" s="33" t="s">
        <v>69</v>
      </c>
      <c r="B6" s="34">
        <v>2696547</v>
      </c>
      <c r="C6" s="34"/>
      <c r="D6" s="35">
        <v>121807</v>
      </c>
      <c r="E6" s="36">
        <v>4.5171472998616382</v>
      </c>
      <c r="F6" s="36"/>
      <c r="G6" s="35">
        <v>57845</v>
      </c>
      <c r="H6" s="36">
        <v>2.1451508169521984</v>
      </c>
      <c r="I6" s="36"/>
      <c r="J6" s="35">
        <v>418078</v>
      </c>
      <c r="K6" s="36">
        <v>15.504198517585637</v>
      </c>
      <c r="L6" s="36"/>
      <c r="M6" s="35">
        <v>23603</v>
      </c>
      <c r="N6" s="36">
        <v>0.87530460251573594</v>
      </c>
      <c r="O6" s="36"/>
      <c r="P6" s="35">
        <v>45050</v>
      </c>
      <c r="Q6" s="36">
        <v>1.6706551007640513</v>
      </c>
      <c r="R6" s="36"/>
      <c r="S6" s="35">
        <v>26520</v>
      </c>
      <c r="T6" s="36">
        <v>0.98347998384600754</v>
      </c>
    </row>
    <row r="7" spans="1:20" x14ac:dyDescent="0.25">
      <c r="A7" s="33" t="s">
        <v>70</v>
      </c>
      <c r="B7" s="35">
        <v>7397503</v>
      </c>
      <c r="C7" s="35"/>
      <c r="D7" s="35">
        <v>292461</v>
      </c>
      <c r="E7" s="36">
        <v>3.9535097180764915</v>
      </c>
      <c r="F7" s="36"/>
      <c r="G7" s="35">
        <v>139228</v>
      </c>
      <c r="H7" s="36">
        <v>1.8820945391978889</v>
      </c>
      <c r="I7" s="36"/>
      <c r="J7" s="35">
        <v>1051020</v>
      </c>
      <c r="K7" s="36">
        <v>14.207767134396565</v>
      </c>
      <c r="L7" s="36"/>
      <c r="M7" s="35">
        <v>62564</v>
      </c>
      <c r="N7" s="36">
        <v>0.84574484119844218</v>
      </c>
      <c r="O7" s="36"/>
      <c r="P7" s="35">
        <v>117998</v>
      </c>
      <c r="Q7" s="36">
        <v>1.5951058080003484</v>
      </c>
      <c r="R7" s="36"/>
      <c r="S7" s="35">
        <v>65560</v>
      </c>
      <c r="T7" s="36">
        <v>0.88624499374991805</v>
      </c>
    </row>
    <row r="8" spans="1:20" x14ac:dyDescent="0.25">
      <c r="A8" s="33" t="s">
        <v>74</v>
      </c>
      <c r="B8" s="35">
        <v>5524195</v>
      </c>
      <c r="C8" s="35"/>
      <c r="D8" s="35">
        <v>218663</v>
      </c>
      <c r="E8" s="36">
        <v>3.9582780839561238</v>
      </c>
      <c r="F8" s="36"/>
      <c r="G8" s="35">
        <v>105366</v>
      </c>
      <c r="H8" s="36">
        <v>1.907354827264425</v>
      </c>
      <c r="I8" s="36"/>
      <c r="J8" s="35">
        <v>775989</v>
      </c>
      <c r="K8" s="36">
        <v>14.047096454777574</v>
      </c>
      <c r="L8" s="36"/>
      <c r="M8" s="35">
        <v>42028</v>
      </c>
      <c r="N8" s="36">
        <v>0.76079863219889965</v>
      </c>
      <c r="O8" s="36"/>
      <c r="P8" s="35">
        <v>87908</v>
      </c>
      <c r="Q8" s="36">
        <v>1.5913268811111845</v>
      </c>
      <c r="R8" s="36"/>
      <c r="S8" s="35">
        <v>43682</v>
      </c>
      <c r="T8" s="36">
        <v>0.79073964622899817</v>
      </c>
    </row>
    <row r="9" spans="1:20" x14ac:dyDescent="0.25">
      <c r="A9" s="33" t="s">
        <v>66</v>
      </c>
      <c r="B9" s="34">
        <v>4735883</v>
      </c>
      <c r="C9" s="34"/>
      <c r="D9" s="35">
        <v>170392</v>
      </c>
      <c r="E9" s="36">
        <v>3.5978929378111748</v>
      </c>
      <c r="F9" s="36"/>
      <c r="G9" s="35">
        <v>84601</v>
      </c>
      <c r="H9" s="36">
        <v>1.7863828139335367</v>
      </c>
      <c r="I9" s="36"/>
      <c r="J9" s="35">
        <v>676809</v>
      </c>
      <c r="K9" s="36">
        <v>14.291083626854803</v>
      </c>
      <c r="L9" s="36"/>
      <c r="M9" s="35">
        <v>37662</v>
      </c>
      <c r="N9" s="36">
        <v>0.79524768665104273</v>
      </c>
      <c r="O9" s="36"/>
      <c r="P9" s="35">
        <v>75494</v>
      </c>
      <c r="Q9" s="36">
        <v>1.5940849890083855</v>
      </c>
      <c r="R9" s="36"/>
      <c r="S9" s="35">
        <v>30443</v>
      </c>
      <c r="T9" s="36">
        <v>0.64281571145233107</v>
      </c>
    </row>
    <row r="10" spans="1:20" x14ac:dyDescent="0.25">
      <c r="A10" s="33" t="s">
        <v>73</v>
      </c>
      <c r="B10" s="35">
        <v>5880643</v>
      </c>
      <c r="C10" s="35"/>
      <c r="D10" s="35">
        <v>202258</v>
      </c>
      <c r="E10" s="36">
        <v>3.439385795056765</v>
      </c>
      <c r="F10" s="36"/>
      <c r="G10" s="35">
        <v>104690</v>
      </c>
      <c r="H10" s="36">
        <v>1.7802475001458176</v>
      </c>
      <c r="I10" s="36"/>
      <c r="J10" s="35">
        <v>864902</v>
      </c>
      <c r="K10" s="36">
        <v>14.707609354963393</v>
      </c>
      <c r="L10" s="36"/>
      <c r="M10" s="35">
        <v>44561</v>
      </c>
      <c r="N10" s="36">
        <v>0.75775727246153191</v>
      </c>
      <c r="O10" s="36"/>
      <c r="P10" s="35">
        <v>90844</v>
      </c>
      <c r="Q10" s="36">
        <v>1.5447970570565157</v>
      </c>
      <c r="R10" s="36"/>
      <c r="S10" s="35">
        <v>39829</v>
      </c>
      <c r="T10" s="36">
        <v>0.67728988139562296</v>
      </c>
    </row>
    <row r="11" spans="1:20" x14ac:dyDescent="0.25">
      <c r="A11" s="33" t="s">
        <v>67</v>
      </c>
      <c r="B11" s="34">
        <v>6113986</v>
      </c>
      <c r="C11" s="34"/>
      <c r="D11" s="35">
        <v>199093</v>
      </c>
      <c r="E11" s="36">
        <v>3.25635354742389</v>
      </c>
      <c r="F11" s="36"/>
      <c r="G11" s="35">
        <v>101965</v>
      </c>
      <c r="H11" s="36">
        <v>1.6677336192788141</v>
      </c>
      <c r="I11" s="36"/>
      <c r="J11" s="35">
        <v>859211</v>
      </c>
      <c r="K11" s="36">
        <v>14.053205224872938</v>
      </c>
      <c r="L11" s="36"/>
      <c r="M11" s="35">
        <v>44340</v>
      </c>
      <c r="N11" s="36">
        <v>0.72522246534421242</v>
      </c>
      <c r="O11" s="36"/>
      <c r="P11" s="35">
        <v>98755</v>
      </c>
      <c r="Q11" s="36">
        <v>1.615231045671351</v>
      </c>
      <c r="R11" s="36"/>
      <c r="S11" s="35">
        <v>34950</v>
      </c>
      <c r="T11" s="36">
        <v>0.57164017058593197</v>
      </c>
    </row>
    <row r="12" spans="1:20" x14ac:dyDescent="0.25">
      <c r="A12" s="33" t="s">
        <v>68</v>
      </c>
      <c r="B12" s="34">
        <v>9056401</v>
      </c>
      <c r="C12" s="34"/>
      <c r="D12" s="35">
        <v>193614</v>
      </c>
      <c r="E12" s="36">
        <v>2.1378691159987286</v>
      </c>
      <c r="F12" s="36"/>
      <c r="G12" s="35">
        <v>94989</v>
      </c>
      <c r="H12" s="36">
        <v>1.0488603585464027</v>
      </c>
      <c r="I12" s="36"/>
      <c r="J12" s="35">
        <v>999576</v>
      </c>
      <c r="K12" s="36">
        <v>11.037232119028298</v>
      </c>
      <c r="L12" s="36"/>
      <c r="M12" s="35">
        <v>44179</v>
      </c>
      <c r="N12" s="36">
        <v>0.48782071376918934</v>
      </c>
      <c r="O12" s="36"/>
      <c r="P12" s="35">
        <v>80989</v>
      </c>
      <c r="Q12" s="36">
        <v>0.89427356407915237</v>
      </c>
      <c r="R12" s="36"/>
      <c r="S12" s="35">
        <v>35140</v>
      </c>
      <c r="T12" s="36">
        <v>0.38801285411279823</v>
      </c>
    </row>
    <row r="13" spans="1:20" x14ac:dyDescent="0.25">
      <c r="A13" s="33" t="s">
        <v>71</v>
      </c>
      <c r="B13" s="35">
        <v>9074471</v>
      </c>
      <c r="C13" s="35"/>
      <c r="D13" s="35">
        <v>275806</v>
      </c>
      <c r="E13" s="36">
        <v>3.039361743510999</v>
      </c>
      <c r="F13" s="36"/>
      <c r="G13" s="35">
        <v>150792</v>
      </c>
      <c r="H13" s="36">
        <v>1.661716699518903</v>
      </c>
      <c r="I13" s="36"/>
      <c r="J13" s="35">
        <v>1213525</v>
      </c>
      <c r="K13" s="36">
        <v>13.372955845029425</v>
      </c>
      <c r="L13" s="36"/>
      <c r="M13" s="35">
        <v>55659</v>
      </c>
      <c r="N13" s="36">
        <v>0.61335806792484104</v>
      </c>
      <c r="O13" s="36"/>
      <c r="P13" s="35">
        <v>147135</v>
      </c>
      <c r="Q13" s="36">
        <v>1.6214168296972902</v>
      </c>
      <c r="R13" s="36"/>
      <c r="S13" s="35">
        <v>51394</v>
      </c>
      <c r="T13" s="36">
        <v>0.56635808302213986</v>
      </c>
    </row>
    <row r="14" spans="1:20" x14ac:dyDescent="0.25">
      <c r="A14" s="33" t="s">
        <v>72</v>
      </c>
      <c r="B14" s="35">
        <v>5536574</v>
      </c>
      <c r="C14" s="35"/>
      <c r="D14" s="35">
        <v>196447</v>
      </c>
      <c r="E14" s="36">
        <v>3.5481689579151294</v>
      </c>
      <c r="F14" s="36"/>
      <c r="G14" s="35">
        <v>112083</v>
      </c>
      <c r="H14" s="36">
        <v>2.0244107637683522</v>
      </c>
      <c r="I14" s="36"/>
      <c r="J14" s="35">
        <v>801615</v>
      </c>
      <c r="K14" s="36">
        <v>14.478538533035051</v>
      </c>
      <c r="L14" s="36"/>
      <c r="M14" s="35">
        <v>42997</v>
      </c>
      <c r="N14" s="36">
        <v>0.77659939160932379</v>
      </c>
      <c r="O14" s="36"/>
      <c r="P14" s="35">
        <v>105323</v>
      </c>
      <c r="Q14" s="36">
        <v>1.9023135968199829</v>
      </c>
      <c r="R14" s="36"/>
      <c r="S14" s="35">
        <v>37902</v>
      </c>
      <c r="T14" s="36">
        <v>0.68457497362087094</v>
      </c>
    </row>
    <row r="15" spans="1:20" ht="8.25" customHeight="1" x14ac:dyDescent="0.25">
      <c r="A15" s="33"/>
      <c r="B15" s="37"/>
      <c r="C15" s="37"/>
      <c r="D15" s="37"/>
      <c r="E15" s="36"/>
      <c r="F15" s="36"/>
      <c r="G15" s="57"/>
      <c r="H15" s="36"/>
      <c r="I15" s="36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</row>
    <row r="16" spans="1:20" x14ac:dyDescent="0.25">
      <c r="A16" s="33" t="s">
        <v>0</v>
      </c>
      <c r="B16" s="35">
        <v>56016203</v>
      </c>
      <c r="C16" s="35"/>
      <c r="D16" s="35">
        <v>1870541</v>
      </c>
      <c r="E16" s="36">
        <v>3.3</v>
      </c>
      <c r="F16" s="36"/>
      <c r="G16" s="35">
        <v>951559</v>
      </c>
      <c r="H16" s="36">
        <v>1.7005089343921709</v>
      </c>
      <c r="I16" s="36"/>
      <c r="J16" s="35">
        <v>7660725</v>
      </c>
      <c r="K16" s="36">
        <v>13.7</v>
      </c>
      <c r="L16" s="36"/>
      <c r="M16" s="35">
        <v>397593</v>
      </c>
      <c r="N16" s="36">
        <v>0.71124583886061588</v>
      </c>
      <c r="O16" s="36"/>
      <c r="P16" s="35">
        <v>849496</v>
      </c>
      <c r="Q16" s="36">
        <v>1.5144476596256564</v>
      </c>
      <c r="R16" s="36"/>
      <c r="S16" s="35">
        <v>365420</v>
      </c>
      <c r="T16" s="36">
        <v>0.6546714859339855</v>
      </c>
    </row>
    <row r="17" spans="1:20" x14ac:dyDescent="0.25">
      <c r="A17" s="33" t="s">
        <v>1</v>
      </c>
      <c r="B17" s="35">
        <v>5552133</v>
      </c>
      <c r="C17" s="35"/>
      <c r="D17" s="35">
        <v>236466</v>
      </c>
      <c r="E17" s="36">
        <v>4.2590118068137057</v>
      </c>
      <c r="F17" s="36"/>
      <c r="G17" s="35">
        <v>116879</v>
      </c>
      <c r="H17" s="36">
        <v>2.1051188795369278</v>
      </c>
      <c r="I17" s="36"/>
      <c r="J17" s="35">
        <v>760317</v>
      </c>
      <c r="K17" s="36">
        <v>13.694142413375184</v>
      </c>
      <c r="L17" s="36"/>
      <c r="M17" s="35">
        <v>45074</v>
      </c>
      <c r="N17" s="36">
        <v>0.81183213730650905</v>
      </c>
      <c r="O17" s="36"/>
      <c r="P17" s="35">
        <v>84250</v>
      </c>
      <c r="Q17" s="36">
        <v>1.5174348309019254</v>
      </c>
      <c r="R17" s="36"/>
      <c r="S17" s="35">
        <v>48521</v>
      </c>
      <c r="T17" s="36">
        <v>0.87391638492809887</v>
      </c>
    </row>
    <row r="18" spans="1:20" x14ac:dyDescent="0.25">
      <c r="A18" s="33" t="s">
        <v>2</v>
      </c>
      <c r="B18" s="35">
        <v>3180153</v>
      </c>
      <c r="C18" s="35"/>
      <c r="D18" s="35">
        <v>125421</v>
      </c>
      <c r="E18" s="36">
        <v>3.943866851689211</v>
      </c>
      <c r="F18" s="36"/>
      <c r="G18" s="35">
        <v>63634</v>
      </c>
      <c r="H18" s="36">
        <v>2.0009729091650623</v>
      </c>
      <c r="I18" s="36"/>
      <c r="J18" s="35">
        <v>493266</v>
      </c>
      <c r="K18" s="36">
        <v>15.510763161395063</v>
      </c>
      <c r="L18" s="36"/>
      <c r="M18" s="35">
        <v>29613</v>
      </c>
      <c r="N18" s="36">
        <v>0.93118161296013113</v>
      </c>
      <c r="O18" s="36"/>
      <c r="P18" s="35">
        <v>58698</v>
      </c>
      <c r="Q18" s="36">
        <v>1.8457602511577273</v>
      </c>
      <c r="R18" s="36"/>
      <c r="S18" s="35">
        <v>22912</v>
      </c>
      <c r="T18" s="36">
        <v>0.72046848060454949</v>
      </c>
    </row>
    <row r="19" spans="1:20" x14ac:dyDescent="0.25">
      <c r="A19" s="33" t="s">
        <v>3</v>
      </c>
      <c r="B19" s="35">
        <v>1909338</v>
      </c>
      <c r="C19" s="35"/>
      <c r="D19" s="35">
        <v>74648</v>
      </c>
      <c r="E19" s="36">
        <v>3.9096273158550243</v>
      </c>
      <c r="F19" s="36"/>
      <c r="G19" s="35">
        <v>33470</v>
      </c>
      <c r="H19" s="36">
        <v>1.7529635926169174</v>
      </c>
      <c r="I19" s="36"/>
      <c r="J19" s="35">
        <v>245730</v>
      </c>
      <c r="K19" s="36">
        <v>12.869905695062897</v>
      </c>
      <c r="L19" s="36"/>
      <c r="M19" s="35">
        <v>14400</v>
      </c>
      <c r="N19" s="36">
        <v>0.75418810079723964</v>
      </c>
      <c r="O19" s="36"/>
      <c r="P19" s="35">
        <v>27756</v>
      </c>
      <c r="Q19" s="36">
        <v>1.4536975642866796</v>
      </c>
      <c r="R19" s="36"/>
      <c r="S19" s="35">
        <v>13802</v>
      </c>
      <c r="T19" s="36">
        <v>0.72286834494468766</v>
      </c>
    </row>
    <row r="20" spans="1:20" x14ac:dyDescent="0.25">
      <c r="A20" s="33"/>
      <c r="B20" s="35"/>
      <c r="C20" s="35"/>
      <c r="D20" s="35"/>
      <c r="E20" s="36"/>
      <c r="F20" s="36"/>
      <c r="G20" s="35"/>
      <c r="H20" s="36"/>
      <c r="I20" s="36"/>
      <c r="J20" s="35"/>
      <c r="K20" s="36"/>
      <c r="L20" s="36"/>
      <c r="M20" s="35"/>
      <c r="N20" s="36"/>
      <c r="O20" s="36"/>
      <c r="P20" s="35"/>
      <c r="Q20" s="36"/>
      <c r="R20" s="36"/>
      <c r="S20" s="35"/>
      <c r="T20" s="36"/>
    </row>
    <row r="21" spans="1:20" x14ac:dyDescent="0.25">
      <c r="A21" s="38" t="s">
        <v>75</v>
      </c>
      <c r="B21" s="39">
        <v>66657827</v>
      </c>
      <c r="C21" s="39"/>
      <c r="D21" s="39">
        <v>2307076</v>
      </c>
      <c r="E21" s="40">
        <v>3.4610729209639555</v>
      </c>
      <c r="F21" s="40"/>
      <c r="G21" s="39">
        <v>1165542</v>
      </c>
      <c r="H21" s="40">
        <v>1.7485448483041608</v>
      </c>
      <c r="I21" s="40"/>
      <c r="J21" s="39">
        <v>9160038</v>
      </c>
      <c r="K21" s="40">
        <v>13.741879104459857</v>
      </c>
      <c r="L21" s="40"/>
      <c r="M21" s="39">
        <v>486680</v>
      </c>
      <c r="N21" s="40">
        <v>0.73011680983840055</v>
      </c>
      <c r="O21" s="40"/>
      <c r="P21" s="39">
        <v>1020200</v>
      </c>
      <c r="Q21" s="40">
        <v>1.5305029370369365</v>
      </c>
      <c r="R21" s="40"/>
      <c r="S21" s="39">
        <v>450655</v>
      </c>
      <c r="T21" s="40">
        <v>0.6760721437859053</v>
      </c>
    </row>
    <row r="23" spans="1:20" x14ac:dyDescent="0.25">
      <c r="A23" s="41" t="s">
        <v>48</v>
      </c>
      <c r="B23" s="41" t="s">
        <v>76</v>
      </c>
    </row>
    <row r="24" spans="1:20" x14ac:dyDescent="0.25">
      <c r="A24" s="41"/>
      <c r="B24" s="41"/>
    </row>
    <row r="25" spans="1:20" x14ac:dyDescent="0.25">
      <c r="A25" s="41" t="s">
        <v>53</v>
      </c>
      <c r="B25" s="41" t="s">
        <v>77</v>
      </c>
    </row>
    <row r="26" spans="1:20" x14ac:dyDescent="0.25">
      <c r="A26" s="41"/>
      <c r="B26" s="41" t="s">
        <v>78</v>
      </c>
    </row>
    <row r="27" spans="1:20" x14ac:dyDescent="0.25">
      <c r="A27" s="41"/>
      <c r="B27" s="41" t="s">
        <v>79</v>
      </c>
    </row>
    <row r="28" spans="1:20" x14ac:dyDescent="0.25">
      <c r="A28" s="42"/>
      <c r="B28" s="41" t="s">
        <v>80</v>
      </c>
    </row>
  </sheetData>
  <mergeCells count="6">
    <mergeCell ref="S4:T4"/>
    <mergeCell ref="D4:E4"/>
    <mergeCell ref="G4:H4"/>
    <mergeCell ref="J4:K4"/>
    <mergeCell ref="M4:N4"/>
    <mergeCell ref="P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COMP 14 - CHAPTER 2</vt:lpstr>
      <vt:lpstr>2.1</vt:lpstr>
      <vt:lpstr>2.2</vt:lpstr>
      <vt:lpstr>2.3</vt:lpstr>
      <vt:lpstr>2.4</vt:lpstr>
      <vt:lpstr>2.5</vt:lpstr>
      <vt:lpstr>2.6</vt:lpstr>
      <vt:lpstr>2.7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2014-12-22T09:47:31Z</dcterms:modified>
</cp:coreProperties>
</file>