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2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3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4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G:\Prevention Survival and Support\BHF Intelligence Hub\1. Health Stats\Compendium\2020\Excel\"/>
    </mc:Choice>
  </mc:AlternateContent>
  <xr:revisionPtr revIDLastSave="0" documentId="13_ncr:1_{637B2F60-A8A4-426F-B592-04B2689BB66F}" xr6:coauthVersionLast="44" xr6:coauthVersionMax="44" xr10:uidLastSave="{00000000-0000-0000-0000-000000000000}"/>
  <bookViews>
    <workbookView xWindow="-120" yWindow="-120" windowWidth="20730" windowHeight="11160" tabRatio="847" xr2:uid="{00000000-000D-0000-FFFF-FFFF00000000}"/>
  </bookViews>
  <sheets>
    <sheet name="Chapter 2b" sheetId="1" r:id="rId1"/>
    <sheet name="2.1" sheetId="2" state="hidden" r:id="rId2"/>
    <sheet name="2.21" sheetId="8" r:id="rId3"/>
    <sheet name="2.22" sheetId="34" r:id="rId4"/>
    <sheet name="2.22F" sheetId="26" r:id="rId5"/>
    <sheet name="2.23" sheetId="24" r:id="rId6"/>
    <sheet name="2.23F" sheetId="27" r:id="rId7"/>
    <sheet name="2.24" sheetId="25" r:id="rId8"/>
    <sheet name="2.24F" sheetId="28" r:id="rId9"/>
    <sheet name="2.25" sheetId="7" r:id="rId10"/>
    <sheet name="2.25F" sheetId="14" r:id="rId11"/>
    <sheet name="2.26" sheetId="4" r:id="rId12"/>
    <sheet name="2.26F" sheetId="11" r:id="rId13"/>
    <sheet name="Data for fig 2.12a" sheetId="18" state="hidden" r:id="rId14"/>
    <sheet name="2.27" sheetId="5" r:id="rId15"/>
    <sheet name="2.27F" sheetId="12" r:id="rId16"/>
    <sheet name="Data for fig 2.13" sheetId="19" state="hidden" r:id="rId17"/>
    <sheet name="2.28" sheetId="6" r:id="rId18"/>
    <sheet name="2.29" sheetId="109" r:id="rId19"/>
    <sheet name="2.29F" sheetId="110" r:id="rId20"/>
    <sheet name="Data for fig 2.15" sheetId="111" state="hidden" r:id="rId21"/>
    <sheet name="2.30" sheetId="106" r:id="rId22"/>
    <sheet name="2.30F" sheetId="143" r:id="rId23"/>
    <sheet name="Data for fig 2.16" sheetId="142" state="hidden" r:id="rId24"/>
    <sheet name="2.31" sheetId="140" r:id="rId25"/>
    <sheet name="2.31F" sheetId="141" r:id="rId26"/>
    <sheet name="Data for fig 2.16 (2)" sheetId="144" state="hidden" r:id="rId27"/>
    <sheet name="2.32" sheetId="114" r:id="rId28"/>
    <sheet name="2.32F" sheetId="115" r:id="rId29"/>
    <sheet name="Data for fig 2.17" sheetId="120" state="hidden" r:id="rId30"/>
    <sheet name="2.33" sheetId="145" r:id="rId31"/>
    <sheet name="2.33F" sheetId="146" r:id="rId32"/>
    <sheet name="Data for fig 2.17 (2)" sheetId="147" state="hidden" r:id="rId33"/>
    <sheet name="2.34" sheetId="118" r:id="rId34"/>
    <sheet name="2.34F" sheetId="122" r:id="rId35"/>
    <sheet name="Data for fig 2.18" sheetId="121" state="hidden" r:id="rId36"/>
    <sheet name="2.35" sheetId="148" r:id="rId37"/>
    <sheet name="2.35F" sheetId="149" r:id="rId38"/>
    <sheet name="Data for fig 2.18 (2)" sheetId="150" state="hidden" r:id="rId39"/>
    <sheet name="2.36" sheetId="151" r:id="rId40"/>
    <sheet name="2.36F" sheetId="152" r:id="rId41"/>
    <sheet name="Data for fig 2.18 (3)" sheetId="153" state="hidden" r:id="rId42"/>
    <sheet name="2.37" sheetId="133" r:id="rId43"/>
    <sheet name="2.38" sheetId="135" r:id="rId44"/>
    <sheet name="2.39" sheetId="137" r:id="rId45"/>
    <sheet name="2.40" sheetId="138" r:id="rId46"/>
    <sheet name="2.41" sheetId="136" r:id="rId47"/>
    <sheet name="2.42" sheetId="124" r:id="rId48"/>
    <sheet name="2.43" sheetId="113" r:id="rId49"/>
    <sheet name="2.44" sheetId="154" r:id="rId50"/>
    <sheet name="2.45" sheetId="155" r:id="rId51"/>
    <sheet name="2.46" sheetId="156" r:id="rId52"/>
    <sheet name="2.47" sheetId="157" r:id="rId53"/>
    <sheet name="2.48" sheetId="158" r:id="rId54"/>
    <sheet name="2.49" sheetId="159" r:id="rId55"/>
    <sheet name="2.50" sheetId="160" r:id="rId56"/>
    <sheet name="2.51" sheetId="161" r:id="rId57"/>
    <sheet name="2.52" sheetId="192" r:id="rId58"/>
    <sheet name="POP_2017" sheetId="166" state="hidden" r:id="rId59"/>
    <sheet name="POP_2018" sheetId="165" state="hidden" r:id="rId60"/>
  </sheets>
  <externalReferences>
    <externalReference r:id="rId61"/>
    <externalReference r:id="rId62"/>
    <externalReference r:id="rId63"/>
    <externalReference r:id="rId64"/>
    <externalReference r:id="rId65"/>
    <externalReference r:id="rId66"/>
  </externalReferences>
  <definedNames>
    <definedName name="_xlnm._FilterDatabase" localSheetId="47" hidden="1">'2.42'!$A$4:$E$4</definedName>
    <definedName name="_xlnm._FilterDatabase" localSheetId="48" hidden="1">'2.43'!$A$4:$I$4</definedName>
    <definedName name="April">[1]RawDataCliniclTtlPnt!$D$5:$D$454</definedName>
    <definedName name="Clinical">[1]RawDataCliniclTtlPnt!$F$5:$F$454</definedName>
    <definedName name="EpsYrLookup">#REF!</definedName>
    <definedName name="IncYrLookup">#REF!</definedName>
    <definedName name="PPP">'[2]£perPoint'!$B$2</definedName>
    <definedName name="_xlnm.Print_Area" localSheetId="2">'2.21'!$A$1:$Q$32</definedName>
    <definedName name="_xlnm.Print_Area" localSheetId="3">'2.22'!$A$1:$P$14</definedName>
    <definedName name="_xlnm.Print_Area" localSheetId="4">'2.22F'!$A$1:$O$34</definedName>
    <definedName name="_xlnm.Print_Area" localSheetId="5">'2.23'!$A$1:$M$13</definedName>
    <definedName name="_xlnm.Print_Area" localSheetId="6">'2.23F'!$A$1:$O$34</definedName>
    <definedName name="_xlnm.Print_Area" localSheetId="7">'2.24'!$A$1:$N$14</definedName>
    <definedName name="_xlnm.Print_Area" localSheetId="8">'2.24F'!$A$1:$O$34</definedName>
    <definedName name="_xlnm.Print_Area" localSheetId="9">'2.25'!$A$1:$P$14</definedName>
    <definedName name="_xlnm.Print_Area" localSheetId="10">'2.25F'!$A$1:$O$34</definedName>
    <definedName name="_xlnm.Print_Area" localSheetId="11">'2.26'!$A$1:$J$34</definedName>
    <definedName name="_xlnm.Print_Area" localSheetId="12">'2.26F'!$A$1:$O$34</definedName>
    <definedName name="_xlnm.Print_Area" localSheetId="14">'2.27'!$A$1:$N$24</definedName>
    <definedName name="_xlnm.Print_Area" localSheetId="15">'2.27F'!$A$2:$O$37</definedName>
    <definedName name="_xlnm.Print_Area" localSheetId="17">'2.28'!$A$1:$J$27</definedName>
    <definedName name="_xlnm.Print_Area" localSheetId="18">'2.29'!$A$1:$L$49</definedName>
    <definedName name="_xlnm.Print_Area" localSheetId="19">'2.29F'!$A$1:$O$34</definedName>
    <definedName name="_xlnm.Print_Area" localSheetId="21">'2.30'!$A$1:$N$39</definedName>
    <definedName name="_xlnm.Print_Area" localSheetId="22">'2.30F'!$A$1:$O$34</definedName>
    <definedName name="_xlnm.Print_Area" localSheetId="24">'2.31'!$A$1:$M$36</definedName>
    <definedName name="_xlnm.Print_Area" localSheetId="25">'2.31F'!$A$1:$O$34</definedName>
    <definedName name="_xlnm.Print_Area" localSheetId="27">'2.32'!$A$1:$N$26</definedName>
    <definedName name="_xlnm.Print_Area" localSheetId="28">'2.32F'!$A$1:$O$34</definedName>
    <definedName name="_xlnm.Print_Area" localSheetId="30">'2.33'!$A$1:$O$17</definedName>
    <definedName name="_xlnm.Print_Area" localSheetId="31">'2.33F'!$A$1:$O$34</definedName>
    <definedName name="_xlnm.Print_Area" localSheetId="33">'2.34'!$A$1:$N$24</definedName>
    <definedName name="_xlnm.Print_Area" localSheetId="34">'2.34F'!$A$1:$O$34</definedName>
    <definedName name="_xlnm.Print_Area" localSheetId="36">'2.35'!$A$1:$O$25</definedName>
    <definedName name="_xlnm.Print_Area" localSheetId="37">'2.35F'!$A$1:$O$34</definedName>
    <definedName name="_xlnm.Print_Area" localSheetId="39">'2.36'!$A$1:$O$30</definedName>
    <definedName name="_xlnm.Print_Area" localSheetId="40">'2.36F'!$A$1:$O$34</definedName>
    <definedName name="_xlnm.Print_Area" localSheetId="42">'2.37'!$A$1:$J$39</definedName>
    <definedName name="_xlnm.Print_Area" localSheetId="43">'2.38'!$A$1:$H$38</definedName>
    <definedName name="_xlnm.Print_Area" localSheetId="44">'2.39'!$A$1:$H$38</definedName>
    <definedName name="_xlnm.Print_Area" localSheetId="45">'2.40'!$A$1:$H$38</definedName>
    <definedName name="_xlnm.Print_Area" localSheetId="46">'2.41'!$A$1:$H$38</definedName>
    <definedName name="_xlnm.Print_Area" localSheetId="47">'2.42'!$A$1:$N$26</definedName>
    <definedName name="_xlnm.Print_Area" localSheetId="48">'2.43'!$A$1:$L$59</definedName>
    <definedName name="_xlnm.Print_Area" localSheetId="50">'2.45'!$A$1:$W$14</definedName>
    <definedName name="_xlnm.Print_Area" localSheetId="51">'2.46'!$A$1:$W$16</definedName>
    <definedName name="_xlnm.Print_Area" localSheetId="52">'2.47'!$A$1:$X$15</definedName>
    <definedName name="_xlnm.Print_Area" localSheetId="53">'2.48'!$A$1:$W$16</definedName>
    <definedName name="_xlnm.Print_Area" localSheetId="54">'2.49'!$A$1:$W$14</definedName>
    <definedName name="_xlnm.Print_Area" localSheetId="55">'2.50'!$A$1:$W$16</definedName>
    <definedName name="_xlnm.Print_Area" localSheetId="56">'2.51'!$A$1:$X$15</definedName>
    <definedName name="_xlnm.Print_Area" localSheetId="57">'2.52'!$A$1:$AB$22</definedName>
    <definedName name="_xlnm.Print_Area" localSheetId="0">'Chapter 2b'!$A$1:$P$51</definedName>
    <definedName name="SCO_2016_4CH" localSheetId="58">[3]Deaths_4Char!$A$79:$AH$111</definedName>
    <definedName name="SCO_2016_4CH" localSheetId="59">[3]Deaths_4Char!$A$79:$AH$111</definedName>
    <definedName name="SCO_2016_4CH">[4]Deaths_4Char!$A$79:$AH$111</definedName>
    <definedName name="SCO_2016_ALL" localSheetId="58">[3]Vital_Events_6.04!$A$1:$AJ$1778</definedName>
    <definedName name="SCO_2016_ALL" localSheetId="59">[3]Vital_Events_6.04!$A$1:$AJ$1778</definedName>
    <definedName name="SCO_2016_ALL">[4]Vital_Events_6.04!$A$1:$AJ$1778</definedName>
    <definedName name="Total">[1]RawDataCliniclTtlPnt!$E$5:$E$454</definedName>
    <definedName name="WAL_ADMISS_2005_06" localSheetId="58">[5]WAL_Admissions!$A$3:$E$116</definedName>
    <definedName name="WAL_ADMISS_2005_06" localSheetId="59">[5]WAL_Admissions!$A$3:$E$116</definedName>
    <definedName name="WAL_ADMISS_2005_06">[6]WAL_Admissions!$A$3:$E$116</definedName>
    <definedName name="WAL_ADMISS_2006_07" localSheetId="58">[5]WAL_Admissions!$A$117:$E$229</definedName>
    <definedName name="WAL_ADMISS_2006_07" localSheetId="59">[5]WAL_Admissions!$A$117:$E$229</definedName>
    <definedName name="WAL_ADMISS_2006_07">[6]WAL_Admissions!$A$117:$E$229</definedName>
    <definedName name="WAL_ADMISS_2007_08" localSheetId="58">[5]WAL_Admissions!$A$230:$E$343</definedName>
    <definedName name="WAL_ADMISS_2007_08" localSheetId="59">[5]WAL_Admissions!$A$230:$E$343</definedName>
    <definedName name="WAL_ADMISS_2007_08">[6]WAL_Admissions!$A$230:$E$343</definedName>
    <definedName name="WAL_ADMISS_2008_09" localSheetId="58">[5]WAL_Admissions!$A$344:$E$456</definedName>
    <definedName name="WAL_ADMISS_2008_09" localSheetId="59">[5]WAL_Admissions!$A$344:$E$456</definedName>
    <definedName name="WAL_ADMISS_2008_09">[6]WAL_Admissions!$A$344:$E$456</definedName>
    <definedName name="WAL_ADMISS_2009_10" localSheetId="58">[5]WAL_Admissions!$A$457:$E$569</definedName>
    <definedName name="WAL_ADMISS_2009_10" localSheetId="59">[5]WAL_Admissions!$A$457:$E$569</definedName>
    <definedName name="WAL_ADMISS_2009_10">[6]WAL_Admissions!$A$457:$E$569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31" i="166" l="1"/>
  <c r="G131" i="166"/>
  <c r="F131" i="166"/>
  <c r="E131" i="166"/>
  <c r="D131" i="166"/>
  <c r="C131" i="166"/>
  <c r="B131" i="166"/>
  <c r="H130" i="166"/>
  <c r="G130" i="166"/>
  <c r="F130" i="166"/>
  <c r="E130" i="166"/>
  <c r="D130" i="166"/>
  <c r="C130" i="166"/>
  <c r="B130" i="166"/>
  <c r="H129" i="166"/>
  <c r="G129" i="166"/>
  <c r="F129" i="166"/>
  <c r="E129" i="166"/>
  <c r="D129" i="166"/>
  <c r="C129" i="166"/>
  <c r="B129" i="166"/>
  <c r="H128" i="166"/>
  <c r="G128" i="166"/>
  <c r="F128" i="166"/>
  <c r="E128" i="166"/>
  <c r="D128" i="166"/>
  <c r="C128" i="166"/>
  <c r="B128" i="166"/>
  <c r="H122" i="166"/>
  <c r="G122" i="166"/>
  <c r="F122" i="166"/>
  <c r="E122" i="166"/>
  <c r="D122" i="166"/>
  <c r="C122" i="166"/>
  <c r="B122" i="166"/>
  <c r="H121" i="166"/>
  <c r="G121" i="166"/>
  <c r="F121" i="166"/>
  <c r="E121" i="166"/>
  <c r="D121" i="166"/>
  <c r="C121" i="166"/>
  <c r="B121" i="166"/>
  <c r="H118" i="166"/>
  <c r="G118" i="166"/>
  <c r="F118" i="166"/>
  <c r="E118" i="166"/>
  <c r="D118" i="166"/>
  <c r="C118" i="166"/>
  <c r="B118" i="166"/>
  <c r="H117" i="166"/>
  <c r="G117" i="166"/>
  <c r="F117" i="166"/>
  <c r="E117" i="166"/>
  <c r="D117" i="166"/>
  <c r="C117" i="166"/>
  <c r="B117" i="166"/>
  <c r="H116" i="166"/>
  <c r="G116" i="166"/>
  <c r="F116" i="166"/>
  <c r="E116" i="166"/>
  <c r="E125" i="166" s="1"/>
  <c r="D116" i="166"/>
  <c r="C116" i="166"/>
  <c r="B116" i="166"/>
  <c r="H115" i="166"/>
  <c r="H127" i="166" s="1"/>
  <c r="G115" i="166"/>
  <c r="G127" i="166" s="1"/>
  <c r="F115" i="166"/>
  <c r="E115" i="166"/>
  <c r="D115" i="166"/>
  <c r="D127" i="166" s="1"/>
  <c r="C115" i="166"/>
  <c r="B115" i="166"/>
  <c r="H114" i="166"/>
  <c r="G114" i="166"/>
  <c r="F114" i="166"/>
  <c r="E114" i="166"/>
  <c r="D114" i="166"/>
  <c r="C114" i="166"/>
  <c r="C123" i="166" s="1"/>
  <c r="B114" i="166"/>
  <c r="H113" i="166"/>
  <c r="G113" i="166"/>
  <c r="G126" i="166" s="1"/>
  <c r="F113" i="166"/>
  <c r="F126" i="166" s="1"/>
  <c r="E113" i="166"/>
  <c r="D113" i="166"/>
  <c r="C113" i="166"/>
  <c r="B113" i="166"/>
  <c r="B126" i="166" s="1"/>
  <c r="H79" i="166"/>
  <c r="G79" i="166"/>
  <c r="F79" i="166"/>
  <c r="E79" i="166"/>
  <c r="D79" i="166"/>
  <c r="C79" i="166"/>
  <c r="B79" i="166"/>
  <c r="H78" i="166"/>
  <c r="G78" i="166"/>
  <c r="F78" i="166"/>
  <c r="E78" i="166"/>
  <c r="D78" i="166"/>
  <c r="C78" i="166"/>
  <c r="B78" i="166"/>
  <c r="H77" i="166"/>
  <c r="G77" i="166"/>
  <c r="F77" i="166"/>
  <c r="E77" i="166"/>
  <c r="D77" i="166"/>
  <c r="C77" i="166"/>
  <c r="B77" i="166"/>
  <c r="H76" i="166"/>
  <c r="G76" i="166"/>
  <c r="F76" i="166"/>
  <c r="E76" i="166"/>
  <c r="D76" i="166"/>
  <c r="C76" i="166"/>
  <c r="B76" i="166"/>
  <c r="H70" i="166"/>
  <c r="G70" i="166"/>
  <c r="F70" i="166"/>
  <c r="E70" i="166"/>
  <c r="D70" i="166"/>
  <c r="C70" i="166"/>
  <c r="B70" i="166"/>
  <c r="H69" i="166"/>
  <c r="G69" i="166"/>
  <c r="F69" i="166"/>
  <c r="E69" i="166"/>
  <c r="D69" i="166"/>
  <c r="C69" i="166"/>
  <c r="B69" i="166"/>
  <c r="H66" i="166"/>
  <c r="G66" i="166"/>
  <c r="F66" i="166"/>
  <c r="E66" i="166"/>
  <c r="D66" i="166"/>
  <c r="C66" i="166"/>
  <c r="B66" i="166"/>
  <c r="H65" i="166"/>
  <c r="G65" i="166"/>
  <c r="F65" i="166"/>
  <c r="E65" i="166"/>
  <c r="D65" i="166"/>
  <c r="C65" i="166"/>
  <c r="B65" i="166"/>
  <c r="H64" i="166"/>
  <c r="G64" i="166"/>
  <c r="F64" i="166"/>
  <c r="E64" i="166"/>
  <c r="D64" i="166"/>
  <c r="D73" i="166" s="1"/>
  <c r="C64" i="166"/>
  <c r="B64" i="166"/>
  <c r="H63" i="166"/>
  <c r="G63" i="166"/>
  <c r="G75" i="166" s="1"/>
  <c r="F63" i="166"/>
  <c r="F75" i="166" s="1"/>
  <c r="E63" i="166"/>
  <c r="E75" i="166" s="1"/>
  <c r="D63" i="166"/>
  <c r="C63" i="166"/>
  <c r="C72" i="166" s="1"/>
  <c r="B63" i="166"/>
  <c r="H62" i="166"/>
  <c r="G62" i="166"/>
  <c r="F62" i="166"/>
  <c r="E62" i="166"/>
  <c r="D62" i="166"/>
  <c r="C62" i="166"/>
  <c r="B62" i="166"/>
  <c r="B71" i="166" s="1"/>
  <c r="H61" i="166"/>
  <c r="G61" i="166"/>
  <c r="F61" i="166"/>
  <c r="E61" i="166"/>
  <c r="E74" i="166" s="1"/>
  <c r="D61" i="166"/>
  <c r="D74" i="166" s="1"/>
  <c r="C61" i="166"/>
  <c r="B61" i="166"/>
  <c r="B74" i="166" s="1"/>
  <c r="H28" i="166"/>
  <c r="G28" i="166"/>
  <c r="F28" i="166"/>
  <c r="E28" i="166"/>
  <c r="D28" i="166"/>
  <c r="C28" i="166"/>
  <c r="B28" i="166"/>
  <c r="H27" i="166"/>
  <c r="G27" i="166"/>
  <c r="F27" i="166"/>
  <c r="E27" i="166"/>
  <c r="D27" i="166"/>
  <c r="C27" i="166"/>
  <c r="B27" i="166"/>
  <c r="H26" i="166"/>
  <c r="G26" i="166"/>
  <c r="F26" i="166"/>
  <c r="E26" i="166"/>
  <c r="D26" i="166"/>
  <c r="C26" i="166"/>
  <c r="B26" i="166"/>
  <c r="H25" i="166"/>
  <c r="G25" i="166"/>
  <c r="F25" i="166"/>
  <c r="E25" i="166"/>
  <c r="D25" i="166"/>
  <c r="C25" i="166"/>
  <c r="B25" i="166"/>
  <c r="D24" i="166"/>
  <c r="C23" i="166"/>
  <c r="B23" i="166"/>
  <c r="H19" i="166"/>
  <c r="G19" i="166"/>
  <c r="F19" i="166"/>
  <c r="E19" i="166"/>
  <c r="D19" i="166"/>
  <c r="C19" i="166"/>
  <c r="B19" i="166"/>
  <c r="B22" i="166" s="1"/>
  <c r="H18" i="166"/>
  <c r="G18" i="166"/>
  <c r="F18" i="166"/>
  <c r="E18" i="166"/>
  <c r="D18" i="166"/>
  <c r="C18" i="166"/>
  <c r="B18" i="166"/>
  <c r="H15" i="166"/>
  <c r="G15" i="166"/>
  <c r="F15" i="166"/>
  <c r="E15" i="166"/>
  <c r="D15" i="166"/>
  <c r="C15" i="166"/>
  <c r="B15" i="166"/>
  <c r="H14" i="166"/>
  <c r="G14" i="166"/>
  <c r="F14" i="166"/>
  <c r="E14" i="166"/>
  <c r="D14" i="166"/>
  <c r="C14" i="166"/>
  <c r="B14" i="166"/>
  <c r="H13" i="166"/>
  <c r="G13" i="166"/>
  <c r="G22" i="166" s="1"/>
  <c r="F13" i="166"/>
  <c r="E13" i="166"/>
  <c r="D13" i="166"/>
  <c r="C13" i="166"/>
  <c r="B13" i="166"/>
  <c r="H12" i="166"/>
  <c r="G12" i="166"/>
  <c r="F12" i="166"/>
  <c r="F21" i="166" s="1"/>
  <c r="E12" i="166"/>
  <c r="D12" i="166"/>
  <c r="C12" i="166"/>
  <c r="C24" i="166" s="1"/>
  <c r="B12" i="166"/>
  <c r="B24" i="166" s="1"/>
  <c r="H11" i="166"/>
  <c r="G11" i="166"/>
  <c r="F11" i="166"/>
  <c r="E11" i="166"/>
  <c r="E20" i="166" s="1"/>
  <c r="D11" i="166"/>
  <c r="C11" i="166"/>
  <c r="B11" i="166"/>
  <c r="H10" i="166"/>
  <c r="H16" i="166" s="1"/>
  <c r="G10" i="166"/>
  <c r="F10" i="166"/>
  <c r="E10" i="166"/>
  <c r="D10" i="166"/>
  <c r="D16" i="166" s="1"/>
  <c r="C10" i="166"/>
  <c r="B10" i="166"/>
  <c r="F22" i="166" l="1"/>
  <c r="E67" i="166"/>
  <c r="F71" i="166"/>
  <c r="G123" i="166"/>
  <c r="H124" i="166"/>
  <c r="G24" i="166"/>
  <c r="B20" i="166"/>
  <c r="C21" i="166"/>
  <c r="F67" i="166"/>
  <c r="H72" i="166"/>
  <c r="C71" i="166"/>
  <c r="H73" i="166"/>
  <c r="C126" i="166"/>
  <c r="F23" i="166"/>
  <c r="C16" i="166"/>
  <c r="G20" i="166"/>
  <c r="H24" i="166"/>
  <c r="C20" i="166"/>
  <c r="D21" i="166"/>
  <c r="H23" i="166"/>
  <c r="C67" i="166"/>
  <c r="G74" i="166"/>
  <c r="D71" i="166"/>
  <c r="H71" i="166"/>
  <c r="E72" i="166"/>
  <c r="D119" i="166"/>
  <c r="H119" i="166"/>
  <c r="B127" i="166"/>
  <c r="F127" i="166"/>
  <c r="C125" i="166"/>
  <c r="F119" i="166"/>
  <c r="E123" i="166"/>
  <c r="B125" i="166"/>
  <c r="F124" i="166"/>
  <c r="G23" i="166"/>
  <c r="H20" i="166"/>
  <c r="E24" i="166"/>
  <c r="D20" i="166"/>
  <c r="E21" i="166"/>
  <c r="H74" i="166"/>
  <c r="B75" i="166"/>
  <c r="C73" i="166"/>
  <c r="D67" i="166"/>
  <c r="E71" i="166"/>
  <c r="F72" i="166"/>
  <c r="E119" i="166"/>
  <c r="C127" i="166"/>
  <c r="B123" i="166"/>
  <c r="F123" i="166"/>
  <c r="C124" i="166"/>
  <c r="G124" i="166"/>
  <c r="B16" i="166"/>
  <c r="B21" i="166"/>
  <c r="G72" i="166"/>
  <c r="E127" i="166"/>
  <c r="E23" i="166"/>
  <c r="F20" i="166"/>
  <c r="G21" i="166"/>
  <c r="B67" i="166"/>
  <c r="G67" i="166"/>
  <c r="D75" i="166"/>
  <c r="D72" i="166"/>
  <c r="C75" i="166"/>
  <c r="D123" i="166"/>
  <c r="E124" i="166"/>
  <c r="F125" i="166"/>
  <c r="G119" i="166"/>
  <c r="H123" i="166"/>
  <c r="D126" i="166"/>
  <c r="G71" i="166"/>
  <c r="B124" i="166"/>
  <c r="H22" i="166"/>
  <c r="B73" i="166"/>
  <c r="C74" i="166"/>
  <c r="D125" i="166"/>
  <c r="E126" i="166"/>
  <c r="F16" i="166"/>
  <c r="C22" i="166"/>
  <c r="D23" i="166"/>
  <c r="H67" i="166"/>
  <c r="E73" i="166"/>
  <c r="F74" i="166"/>
  <c r="B119" i="166"/>
  <c r="G125" i="166"/>
  <c r="H126" i="166"/>
  <c r="B72" i="166"/>
  <c r="E16" i="166"/>
  <c r="G16" i="166"/>
  <c r="D22" i="166"/>
  <c r="F24" i="166"/>
  <c r="F73" i="166"/>
  <c r="H75" i="166"/>
  <c r="C119" i="166"/>
  <c r="H125" i="166"/>
  <c r="E22" i="166"/>
  <c r="G73" i="166"/>
  <c r="H21" i="166"/>
  <c r="D124" i="166"/>
  <c r="G113" i="165"/>
  <c r="F113" i="165"/>
  <c r="E113" i="165"/>
  <c r="D113" i="165"/>
  <c r="C113" i="165"/>
  <c r="B113" i="165"/>
  <c r="G112" i="165"/>
  <c r="F112" i="165"/>
  <c r="E112" i="165"/>
  <c r="D112" i="165"/>
  <c r="C112" i="165"/>
  <c r="B112" i="165"/>
  <c r="G111" i="165"/>
  <c r="F111" i="165"/>
  <c r="E111" i="165"/>
  <c r="D111" i="165"/>
  <c r="C111" i="165"/>
  <c r="B111" i="165"/>
  <c r="G105" i="165"/>
  <c r="F105" i="165"/>
  <c r="E105" i="165"/>
  <c r="D105" i="165"/>
  <c r="C105" i="165"/>
  <c r="B105" i="165"/>
  <c r="G104" i="165"/>
  <c r="F104" i="165"/>
  <c r="E104" i="165"/>
  <c r="D104" i="165"/>
  <c r="C104" i="165"/>
  <c r="B104" i="165"/>
  <c r="G103" i="165"/>
  <c r="F103" i="165"/>
  <c r="E103" i="165"/>
  <c r="D103" i="165"/>
  <c r="C103" i="165"/>
  <c r="B103" i="165"/>
  <c r="G102" i="165"/>
  <c r="F102" i="165"/>
  <c r="E102" i="165"/>
  <c r="D102" i="165"/>
  <c r="C102" i="165"/>
  <c r="B102" i="165"/>
  <c r="G101" i="165"/>
  <c r="F101" i="165"/>
  <c r="E101" i="165"/>
  <c r="D101" i="165"/>
  <c r="C101" i="165"/>
  <c r="B101" i="165"/>
  <c r="G100" i="165"/>
  <c r="F100" i="165"/>
  <c r="E100" i="165"/>
  <c r="D100" i="165"/>
  <c r="C100" i="165"/>
  <c r="B100" i="165"/>
  <c r="G99" i="165"/>
  <c r="F99" i="165"/>
  <c r="E99" i="165"/>
  <c r="L99" i="165" s="1"/>
  <c r="D99" i="165"/>
  <c r="K99" i="165" s="1"/>
  <c r="C99" i="165"/>
  <c r="B99" i="165"/>
  <c r="G68" i="165"/>
  <c r="F68" i="165"/>
  <c r="E68" i="165"/>
  <c r="D68" i="165"/>
  <c r="C68" i="165"/>
  <c r="B68" i="165"/>
  <c r="G67" i="165"/>
  <c r="F67" i="165"/>
  <c r="E67" i="165"/>
  <c r="D67" i="165"/>
  <c r="C67" i="165"/>
  <c r="B67" i="165"/>
  <c r="G66" i="165"/>
  <c r="F66" i="165"/>
  <c r="E66" i="165"/>
  <c r="D66" i="165"/>
  <c r="C66" i="165"/>
  <c r="B66" i="165"/>
  <c r="G60" i="165"/>
  <c r="F60" i="165"/>
  <c r="E60" i="165"/>
  <c r="D60" i="165"/>
  <c r="C60" i="165"/>
  <c r="B60" i="165"/>
  <c r="G59" i="165"/>
  <c r="F59" i="165"/>
  <c r="E59" i="165"/>
  <c r="D59" i="165"/>
  <c r="C59" i="165"/>
  <c r="B59" i="165"/>
  <c r="G58" i="165"/>
  <c r="F58" i="165"/>
  <c r="E58" i="165"/>
  <c r="D58" i="165"/>
  <c r="C58" i="165"/>
  <c r="B58" i="165"/>
  <c r="G57" i="165"/>
  <c r="F57" i="165"/>
  <c r="E57" i="165"/>
  <c r="D57" i="165"/>
  <c r="C57" i="165"/>
  <c r="B57" i="165"/>
  <c r="G56" i="165"/>
  <c r="F56" i="165"/>
  <c r="E56" i="165"/>
  <c r="D56" i="165"/>
  <c r="C56" i="165"/>
  <c r="B56" i="165"/>
  <c r="G55" i="165"/>
  <c r="F55" i="165"/>
  <c r="E55" i="165"/>
  <c r="D55" i="165"/>
  <c r="C55" i="165"/>
  <c r="C61" i="165" s="1"/>
  <c r="B55" i="165"/>
  <c r="G54" i="165"/>
  <c r="F54" i="165"/>
  <c r="E54" i="165"/>
  <c r="E61" i="165" s="1"/>
  <c r="D54" i="165"/>
  <c r="C54" i="165"/>
  <c r="B54" i="165"/>
  <c r="G23" i="165"/>
  <c r="F23" i="165"/>
  <c r="E23" i="165"/>
  <c r="D23" i="165"/>
  <c r="C23" i="165"/>
  <c r="B23" i="165"/>
  <c r="G22" i="165"/>
  <c r="F22" i="165"/>
  <c r="E22" i="165"/>
  <c r="D22" i="165"/>
  <c r="C22" i="165"/>
  <c r="B22" i="165"/>
  <c r="G21" i="165"/>
  <c r="F21" i="165"/>
  <c r="E21" i="165"/>
  <c r="D21" i="165"/>
  <c r="C21" i="165"/>
  <c r="B21" i="165"/>
  <c r="G15" i="165"/>
  <c r="F15" i="165"/>
  <c r="E15" i="165"/>
  <c r="D15" i="165"/>
  <c r="C15" i="165"/>
  <c r="B15" i="165"/>
  <c r="G14" i="165"/>
  <c r="F14" i="165"/>
  <c r="E14" i="165"/>
  <c r="D14" i="165"/>
  <c r="C14" i="165"/>
  <c r="B14" i="165"/>
  <c r="G13" i="165"/>
  <c r="F13" i="165"/>
  <c r="E13" i="165"/>
  <c r="D13" i="165"/>
  <c r="C13" i="165"/>
  <c r="B13" i="165"/>
  <c r="G12" i="165"/>
  <c r="F12" i="165"/>
  <c r="E12" i="165"/>
  <c r="D12" i="165"/>
  <c r="C12" i="165"/>
  <c r="B12" i="165"/>
  <c r="G11" i="165"/>
  <c r="F11" i="165"/>
  <c r="E11" i="165"/>
  <c r="D11" i="165"/>
  <c r="C11" i="165"/>
  <c r="B11" i="165"/>
  <c r="G10" i="165"/>
  <c r="F10" i="165"/>
  <c r="E10" i="165"/>
  <c r="D10" i="165"/>
  <c r="C10" i="165"/>
  <c r="B10" i="165"/>
  <c r="G9" i="165"/>
  <c r="F9" i="165"/>
  <c r="E9" i="165"/>
  <c r="L9" i="165" s="1"/>
  <c r="D9" i="165"/>
  <c r="C9" i="165"/>
  <c r="B9" i="165"/>
  <c r="I10" i="165" s="1"/>
  <c r="B106" i="165" l="1"/>
  <c r="C16" i="165"/>
  <c r="G16" i="165"/>
  <c r="E16" i="165"/>
  <c r="J54" i="165"/>
  <c r="C106" i="165"/>
  <c r="G106" i="165"/>
  <c r="D106" i="165"/>
  <c r="F106" i="165"/>
  <c r="D16" i="165"/>
  <c r="B16" i="165"/>
  <c r="F16" i="165"/>
  <c r="D61" i="165"/>
  <c r="B61" i="165"/>
  <c r="F61" i="165"/>
  <c r="I9" i="165"/>
  <c r="J9" i="165"/>
  <c r="K9" i="165"/>
  <c r="K54" i="165"/>
  <c r="I99" i="165"/>
  <c r="I54" i="165"/>
  <c r="L54" i="165"/>
  <c r="J99" i="165"/>
  <c r="E106" i="165"/>
  <c r="L21" i="165"/>
  <c r="G61" i="165"/>
  <c r="I61" i="165" s="1"/>
  <c r="K61" i="165" l="1"/>
  <c r="L61" i="165"/>
  <c r="J61" i="165"/>
  <c r="N22" i="153" l="1"/>
  <c r="M22" i="153"/>
  <c r="L22" i="153"/>
  <c r="K22" i="153"/>
  <c r="J22" i="153"/>
  <c r="I22" i="153"/>
  <c r="H22" i="153"/>
  <c r="G22" i="153"/>
  <c r="F22" i="153"/>
  <c r="E22" i="153"/>
  <c r="D22" i="153"/>
  <c r="C22" i="153"/>
  <c r="N21" i="153"/>
  <c r="M21" i="153"/>
  <c r="L21" i="153"/>
  <c r="K21" i="153"/>
  <c r="J21" i="153"/>
  <c r="I21" i="153"/>
  <c r="H21" i="153"/>
  <c r="G21" i="153"/>
  <c r="F21" i="153"/>
  <c r="E21" i="153"/>
  <c r="D21" i="153"/>
  <c r="C21" i="153"/>
  <c r="N20" i="153"/>
  <c r="M20" i="153"/>
  <c r="L20" i="153"/>
  <c r="K20" i="153"/>
  <c r="J20" i="153"/>
  <c r="I20" i="153"/>
  <c r="H20" i="153"/>
  <c r="G20" i="153"/>
  <c r="F20" i="153"/>
  <c r="E20" i="153"/>
  <c r="D20" i="153"/>
  <c r="C20" i="153"/>
  <c r="N19" i="153"/>
  <c r="M19" i="153"/>
  <c r="L19" i="153"/>
  <c r="K19" i="153"/>
  <c r="J19" i="153"/>
  <c r="I19" i="153"/>
  <c r="H19" i="153"/>
  <c r="G19" i="153"/>
  <c r="F19" i="153"/>
  <c r="E19" i="153"/>
  <c r="D19" i="153"/>
  <c r="C19" i="153"/>
  <c r="N18" i="153"/>
  <c r="M18" i="153"/>
  <c r="L18" i="153"/>
  <c r="K18" i="153"/>
  <c r="J18" i="153"/>
  <c r="I18" i="153"/>
  <c r="H18" i="153"/>
  <c r="G18" i="153"/>
  <c r="F18" i="153"/>
  <c r="E18" i="153"/>
  <c r="D18" i="153"/>
  <c r="C18" i="153"/>
  <c r="N16" i="153"/>
  <c r="M16" i="153"/>
  <c r="L16" i="153"/>
  <c r="K16" i="153"/>
  <c r="J16" i="153"/>
  <c r="I16" i="153"/>
  <c r="H16" i="153"/>
  <c r="G16" i="153"/>
  <c r="F16" i="153"/>
  <c r="E16" i="153"/>
  <c r="D16" i="153"/>
  <c r="C16" i="153"/>
  <c r="N15" i="153"/>
  <c r="M15" i="153"/>
  <c r="L15" i="153"/>
  <c r="K15" i="153"/>
  <c r="J15" i="153"/>
  <c r="I15" i="153"/>
  <c r="H15" i="153"/>
  <c r="G15" i="153"/>
  <c r="F15" i="153"/>
  <c r="E15" i="153"/>
  <c r="D15" i="153"/>
  <c r="C15" i="153"/>
  <c r="N14" i="153"/>
  <c r="M14" i="153"/>
  <c r="L14" i="153"/>
  <c r="K14" i="153"/>
  <c r="J14" i="153"/>
  <c r="I14" i="153"/>
  <c r="H14" i="153"/>
  <c r="G14" i="153"/>
  <c r="F14" i="153"/>
  <c r="E14" i="153"/>
  <c r="D14" i="153"/>
  <c r="C14" i="153"/>
  <c r="N13" i="153"/>
  <c r="M13" i="153"/>
  <c r="L13" i="153"/>
  <c r="K13" i="153"/>
  <c r="J13" i="153"/>
  <c r="I13" i="153"/>
  <c r="H13" i="153"/>
  <c r="G13" i="153"/>
  <c r="F13" i="153"/>
  <c r="E13" i="153"/>
  <c r="D13" i="153"/>
  <c r="C13" i="153"/>
  <c r="N12" i="153"/>
  <c r="M12" i="153"/>
  <c r="L12" i="153"/>
  <c r="K12" i="153"/>
  <c r="J12" i="153"/>
  <c r="I12" i="153"/>
  <c r="H12" i="153"/>
  <c r="G12" i="153"/>
  <c r="F12" i="153"/>
  <c r="E12" i="153"/>
  <c r="D12" i="153"/>
  <c r="C12" i="153"/>
  <c r="D6" i="153"/>
  <c r="E6" i="153"/>
  <c r="F6" i="153"/>
  <c r="G6" i="153"/>
  <c r="H6" i="153"/>
  <c r="I6" i="153"/>
  <c r="J6" i="153"/>
  <c r="K6" i="153"/>
  <c r="L6" i="153"/>
  <c r="M6" i="153"/>
  <c r="N6" i="153"/>
  <c r="D7" i="153"/>
  <c r="E7" i="153"/>
  <c r="F7" i="153"/>
  <c r="G7" i="153"/>
  <c r="H7" i="153"/>
  <c r="I7" i="153"/>
  <c r="J7" i="153"/>
  <c r="K7" i="153"/>
  <c r="L7" i="153"/>
  <c r="M7" i="153"/>
  <c r="N7" i="153"/>
  <c r="D8" i="153"/>
  <c r="E8" i="153"/>
  <c r="F8" i="153"/>
  <c r="G8" i="153"/>
  <c r="H8" i="153"/>
  <c r="I8" i="153"/>
  <c r="J8" i="153"/>
  <c r="K8" i="153"/>
  <c r="L8" i="153"/>
  <c r="M8" i="153"/>
  <c r="N8" i="153"/>
  <c r="D9" i="153"/>
  <c r="E9" i="153"/>
  <c r="F9" i="153"/>
  <c r="G9" i="153"/>
  <c r="H9" i="153"/>
  <c r="I9" i="153"/>
  <c r="J9" i="153"/>
  <c r="K9" i="153"/>
  <c r="L9" i="153"/>
  <c r="M9" i="153"/>
  <c r="N9" i="153"/>
  <c r="D10" i="153"/>
  <c r="E10" i="153"/>
  <c r="F10" i="153"/>
  <c r="G10" i="153"/>
  <c r="H10" i="153"/>
  <c r="I10" i="153"/>
  <c r="J10" i="153"/>
  <c r="K10" i="153"/>
  <c r="L10" i="153"/>
  <c r="M10" i="153"/>
  <c r="N10" i="153"/>
  <c r="C7" i="153"/>
  <c r="C8" i="153"/>
  <c r="C9" i="153"/>
  <c r="C10" i="153"/>
  <c r="C6" i="153"/>
  <c r="F12" i="150"/>
  <c r="G12" i="150"/>
  <c r="H12" i="150"/>
  <c r="I12" i="150"/>
  <c r="F13" i="150"/>
  <c r="G13" i="150"/>
  <c r="H13" i="150"/>
  <c r="I13" i="150"/>
  <c r="F14" i="150"/>
  <c r="G14" i="150"/>
  <c r="H14" i="150"/>
  <c r="I14" i="150"/>
  <c r="E13" i="150"/>
  <c r="E14" i="150"/>
  <c r="E12" i="150"/>
  <c r="F8" i="150"/>
  <c r="G8" i="150"/>
  <c r="H8" i="150"/>
  <c r="I8" i="150"/>
  <c r="F9" i="150"/>
  <c r="G9" i="150"/>
  <c r="H9" i="150"/>
  <c r="I9" i="150"/>
  <c r="F10" i="150"/>
  <c r="G10" i="150"/>
  <c r="H10" i="150"/>
  <c r="I10" i="150"/>
  <c r="E9" i="150"/>
  <c r="E10" i="150"/>
  <c r="E8" i="150"/>
  <c r="F4" i="150"/>
  <c r="G4" i="150"/>
  <c r="H4" i="150"/>
  <c r="I4" i="150"/>
  <c r="F5" i="150"/>
  <c r="G5" i="150"/>
  <c r="H5" i="150"/>
  <c r="I5" i="150"/>
  <c r="F6" i="150"/>
  <c r="G6" i="150"/>
  <c r="H6" i="150"/>
  <c r="I6" i="150"/>
  <c r="E5" i="150"/>
  <c r="E6" i="150"/>
  <c r="E4" i="150"/>
  <c r="E5" i="147" l="1"/>
  <c r="F5" i="147"/>
  <c r="G5" i="147"/>
  <c r="H5" i="147"/>
  <c r="I5" i="147"/>
  <c r="E6" i="147"/>
  <c r="F6" i="147"/>
  <c r="G6" i="147"/>
  <c r="H6" i="147"/>
  <c r="I6" i="147"/>
  <c r="F4" i="147"/>
  <c r="G4" i="147"/>
  <c r="H4" i="147"/>
  <c r="I4" i="147"/>
  <c r="E4" i="147"/>
  <c r="K14" i="142"/>
  <c r="L14" i="142"/>
  <c r="M14" i="142"/>
  <c r="N14" i="142"/>
  <c r="O14" i="142"/>
  <c r="P14" i="142"/>
  <c r="Q14" i="142"/>
  <c r="R14" i="142"/>
  <c r="S14" i="142"/>
  <c r="T14" i="142"/>
  <c r="K15" i="142"/>
  <c r="L15" i="142"/>
  <c r="M15" i="142"/>
  <c r="N15" i="142"/>
  <c r="O15" i="142"/>
  <c r="P15" i="142"/>
  <c r="Q15" i="142"/>
  <c r="R15" i="142"/>
  <c r="S15" i="142"/>
  <c r="T15" i="142"/>
  <c r="K16" i="142"/>
  <c r="L16" i="142"/>
  <c r="M16" i="142"/>
  <c r="N16" i="142"/>
  <c r="O16" i="142"/>
  <c r="P16" i="142"/>
  <c r="Q16" i="142"/>
  <c r="R16" i="142"/>
  <c r="S16" i="142"/>
  <c r="T16" i="142"/>
  <c r="K17" i="142"/>
  <c r="L17" i="142"/>
  <c r="M17" i="142"/>
  <c r="N17" i="142"/>
  <c r="O17" i="142"/>
  <c r="P17" i="142"/>
  <c r="Q17" i="142"/>
  <c r="R17" i="142"/>
  <c r="S17" i="142"/>
  <c r="T17" i="142"/>
  <c r="J15" i="142"/>
  <c r="J16" i="142"/>
  <c r="J17" i="142"/>
  <c r="J14" i="142"/>
  <c r="K9" i="142"/>
  <c r="L9" i="142"/>
  <c r="M9" i="142"/>
  <c r="N9" i="142"/>
  <c r="O9" i="142"/>
  <c r="P9" i="142"/>
  <c r="Q9" i="142"/>
  <c r="R9" i="142"/>
  <c r="S9" i="142"/>
  <c r="T9" i="142"/>
  <c r="K10" i="142"/>
  <c r="L10" i="142"/>
  <c r="M10" i="142"/>
  <c r="N10" i="142"/>
  <c r="O10" i="142"/>
  <c r="P10" i="142"/>
  <c r="Q10" i="142"/>
  <c r="R10" i="142"/>
  <c r="S10" i="142"/>
  <c r="T10" i="142"/>
  <c r="K11" i="142"/>
  <c r="L11" i="142"/>
  <c r="M11" i="142"/>
  <c r="N11" i="142"/>
  <c r="O11" i="142"/>
  <c r="P11" i="142"/>
  <c r="Q11" i="142"/>
  <c r="R11" i="142"/>
  <c r="S11" i="142"/>
  <c r="T11" i="142"/>
  <c r="K12" i="142"/>
  <c r="L12" i="142"/>
  <c r="M12" i="142"/>
  <c r="N12" i="142"/>
  <c r="O12" i="142"/>
  <c r="P12" i="142"/>
  <c r="Q12" i="142"/>
  <c r="R12" i="142"/>
  <c r="S12" i="142"/>
  <c r="T12" i="142"/>
  <c r="J10" i="142"/>
  <c r="J11" i="142"/>
  <c r="J12" i="142"/>
  <c r="J9" i="142"/>
  <c r="E15" i="142"/>
  <c r="E16" i="142"/>
  <c r="E17" i="142"/>
  <c r="E14" i="142"/>
  <c r="E10" i="142"/>
  <c r="E11" i="142"/>
  <c r="E12" i="142"/>
  <c r="E9" i="142"/>
  <c r="E5" i="142"/>
  <c r="E6" i="142"/>
  <c r="E7" i="142"/>
  <c r="E4" i="142"/>
  <c r="K4" i="142"/>
  <c r="L4" i="142"/>
  <c r="M4" i="142"/>
  <c r="N4" i="142"/>
  <c r="O4" i="142"/>
  <c r="P4" i="142"/>
  <c r="Q4" i="142"/>
  <c r="R4" i="142"/>
  <c r="S4" i="142"/>
  <c r="T4" i="142"/>
  <c r="K5" i="142"/>
  <c r="L5" i="142"/>
  <c r="M5" i="142"/>
  <c r="N5" i="142"/>
  <c r="O5" i="142"/>
  <c r="P5" i="142"/>
  <c r="Q5" i="142"/>
  <c r="R5" i="142"/>
  <c r="S5" i="142"/>
  <c r="T5" i="142"/>
  <c r="K6" i="142"/>
  <c r="L6" i="142"/>
  <c r="M6" i="142"/>
  <c r="N6" i="142"/>
  <c r="O6" i="142"/>
  <c r="P6" i="142"/>
  <c r="Q6" i="142"/>
  <c r="R6" i="142"/>
  <c r="S6" i="142"/>
  <c r="T6" i="142"/>
  <c r="K7" i="142"/>
  <c r="L7" i="142"/>
  <c r="M7" i="142"/>
  <c r="N7" i="142"/>
  <c r="O7" i="142"/>
  <c r="P7" i="142"/>
  <c r="Q7" i="142"/>
  <c r="R7" i="142"/>
  <c r="S7" i="142"/>
  <c r="T7" i="142"/>
  <c r="J5" i="142"/>
  <c r="J6" i="142"/>
  <c r="J7" i="142"/>
  <c r="J4" i="142"/>
  <c r="K10" i="19"/>
  <c r="L10" i="19"/>
  <c r="M10" i="19"/>
  <c r="N10" i="19"/>
  <c r="O10" i="19"/>
  <c r="P10" i="19"/>
  <c r="Q10" i="19"/>
  <c r="R10" i="19"/>
  <c r="S10" i="19"/>
  <c r="T10" i="19"/>
  <c r="K11" i="19"/>
  <c r="L11" i="19"/>
  <c r="M11" i="19"/>
  <c r="N11" i="19"/>
  <c r="O11" i="19"/>
  <c r="P11" i="19"/>
  <c r="Q11" i="19"/>
  <c r="R11" i="19"/>
  <c r="S11" i="19"/>
  <c r="T11" i="19"/>
  <c r="J11" i="19"/>
  <c r="J10" i="19"/>
  <c r="E11" i="19"/>
  <c r="E10" i="19"/>
  <c r="E8" i="19"/>
  <c r="E7" i="19"/>
  <c r="E5" i="19"/>
  <c r="E4" i="19"/>
  <c r="J7" i="19"/>
  <c r="K7" i="19"/>
  <c r="L7" i="19"/>
  <c r="M7" i="19"/>
  <c r="N7" i="19"/>
  <c r="O7" i="19"/>
  <c r="P7" i="19"/>
  <c r="Q7" i="19"/>
  <c r="R7" i="19"/>
  <c r="J8" i="19"/>
  <c r="K8" i="19"/>
  <c r="L8" i="19"/>
  <c r="M8" i="19"/>
  <c r="N8" i="19"/>
  <c r="O8" i="19"/>
  <c r="P8" i="19"/>
  <c r="Q8" i="19"/>
  <c r="R8" i="19"/>
  <c r="J5" i="19"/>
  <c r="K5" i="19"/>
  <c r="L5" i="19"/>
  <c r="M5" i="19"/>
  <c r="N5" i="19"/>
  <c r="O5" i="19"/>
  <c r="P5" i="19"/>
  <c r="Q5" i="19"/>
  <c r="R5" i="19"/>
  <c r="S5" i="19"/>
  <c r="J4" i="19"/>
  <c r="K4" i="19"/>
  <c r="L4" i="19"/>
  <c r="M4" i="19"/>
  <c r="N4" i="19"/>
  <c r="O4" i="19"/>
  <c r="P4" i="19"/>
  <c r="Q4" i="19"/>
  <c r="R4" i="19"/>
  <c r="S4" i="19"/>
  <c r="G17" i="144" l="1"/>
  <c r="F17" i="144"/>
  <c r="E17" i="144"/>
  <c r="G16" i="144"/>
  <c r="F16" i="144"/>
  <c r="E16" i="144"/>
  <c r="G15" i="144"/>
  <c r="F15" i="144"/>
  <c r="E15" i="144"/>
  <c r="G14" i="144"/>
  <c r="F14" i="144"/>
  <c r="E14" i="144"/>
  <c r="G12" i="144"/>
  <c r="F12" i="144"/>
  <c r="E12" i="144"/>
  <c r="G11" i="144"/>
  <c r="F11" i="144"/>
  <c r="E11" i="144"/>
  <c r="G10" i="144"/>
  <c r="F10" i="144"/>
  <c r="E10" i="144"/>
  <c r="G9" i="144"/>
  <c r="F9" i="144"/>
  <c r="E9" i="144"/>
  <c r="G7" i="144"/>
  <c r="F7" i="144"/>
  <c r="E7" i="144"/>
  <c r="G6" i="144"/>
  <c r="F6" i="144"/>
  <c r="E6" i="144"/>
  <c r="G5" i="144"/>
  <c r="F5" i="144"/>
  <c r="E5" i="144"/>
  <c r="G4" i="144"/>
  <c r="F4" i="144"/>
  <c r="E4" i="144"/>
  <c r="S8" i="19" l="1"/>
  <c r="S7" i="19"/>
  <c r="E15" i="111" l="1"/>
  <c r="J15" i="111"/>
  <c r="M15" i="111"/>
  <c r="S15" i="111"/>
  <c r="E16" i="111"/>
  <c r="J16" i="111"/>
  <c r="M16" i="111"/>
  <c r="S16" i="111"/>
  <c r="E17" i="111"/>
  <c r="J17" i="111"/>
  <c r="M17" i="111"/>
  <c r="S17" i="111"/>
  <c r="J14" i="111"/>
  <c r="M14" i="111"/>
  <c r="S14" i="111"/>
  <c r="E14" i="111"/>
  <c r="I14" i="121"/>
  <c r="H14" i="121"/>
  <c r="G14" i="121"/>
  <c r="F14" i="121"/>
  <c r="E14" i="121"/>
  <c r="I13" i="121"/>
  <c r="H13" i="121"/>
  <c r="G13" i="121"/>
  <c r="F13" i="121"/>
  <c r="E13" i="121"/>
  <c r="I12" i="121"/>
  <c r="H12" i="121"/>
  <c r="G12" i="121"/>
  <c r="F12" i="121"/>
  <c r="E12" i="121"/>
  <c r="I14" i="120"/>
  <c r="H14" i="120"/>
  <c r="G14" i="120"/>
  <c r="F14" i="120"/>
  <c r="E14" i="120"/>
  <c r="I13" i="120"/>
  <c r="H13" i="120"/>
  <c r="G13" i="120"/>
  <c r="F13" i="120"/>
  <c r="E13" i="120"/>
  <c r="I12" i="120"/>
  <c r="H12" i="120"/>
  <c r="G12" i="120"/>
  <c r="F12" i="120"/>
  <c r="E12" i="120"/>
  <c r="I10" i="121"/>
  <c r="H10" i="121"/>
  <c r="G10" i="121"/>
  <c r="F10" i="121"/>
  <c r="E10" i="121"/>
  <c r="I9" i="121"/>
  <c r="H9" i="121"/>
  <c r="G9" i="121"/>
  <c r="F9" i="121"/>
  <c r="E9" i="121"/>
  <c r="I8" i="121"/>
  <c r="H8" i="121"/>
  <c r="G8" i="121"/>
  <c r="F8" i="121"/>
  <c r="E8" i="121"/>
  <c r="I6" i="121"/>
  <c r="H6" i="121"/>
  <c r="G6" i="121"/>
  <c r="F6" i="121"/>
  <c r="E6" i="121"/>
  <c r="I5" i="121"/>
  <c r="H5" i="121"/>
  <c r="G5" i="121"/>
  <c r="F5" i="121"/>
  <c r="E5" i="121"/>
  <c r="I4" i="121"/>
  <c r="H4" i="121"/>
  <c r="G4" i="121"/>
  <c r="F4" i="121"/>
  <c r="E4" i="121"/>
  <c r="I10" i="120"/>
  <c r="H10" i="120"/>
  <c r="G10" i="120"/>
  <c r="F10" i="120"/>
  <c r="E10" i="120"/>
  <c r="I9" i="120"/>
  <c r="H9" i="120"/>
  <c r="G9" i="120"/>
  <c r="F9" i="120"/>
  <c r="E9" i="120"/>
  <c r="I8" i="120"/>
  <c r="H8" i="120"/>
  <c r="G8" i="120"/>
  <c r="F8" i="120"/>
  <c r="E8" i="120"/>
  <c r="I6" i="120"/>
  <c r="H6" i="120"/>
  <c r="G6" i="120"/>
  <c r="F6" i="120"/>
  <c r="E6" i="120"/>
  <c r="I5" i="120"/>
  <c r="H5" i="120"/>
  <c r="G5" i="120"/>
  <c r="F5" i="120"/>
  <c r="E5" i="120"/>
  <c r="I4" i="120"/>
  <c r="H4" i="120"/>
  <c r="G4" i="120"/>
  <c r="F4" i="120"/>
  <c r="E4" i="120"/>
  <c r="S12" i="111"/>
  <c r="M12" i="111"/>
  <c r="J12" i="111"/>
  <c r="E12" i="111"/>
  <c r="S11" i="111"/>
  <c r="M11" i="111"/>
  <c r="J11" i="111"/>
  <c r="E11" i="111"/>
  <c r="S10" i="111"/>
  <c r="M10" i="111"/>
  <c r="J10" i="111"/>
  <c r="E10" i="111"/>
  <c r="S9" i="111"/>
  <c r="M9" i="111"/>
  <c r="J9" i="111"/>
  <c r="E9" i="111"/>
  <c r="S7" i="111"/>
  <c r="M7" i="111"/>
  <c r="J7" i="111"/>
  <c r="E7" i="111"/>
  <c r="S6" i="111"/>
  <c r="M6" i="111"/>
  <c r="J6" i="111"/>
  <c r="E6" i="111"/>
  <c r="S5" i="111"/>
  <c r="M5" i="111"/>
  <c r="J5" i="111"/>
  <c r="E5" i="111"/>
  <c r="S4" i="111"/>
  <c r="M4" i="111"/>
  <c r="J4" i="111"/>
  <c r="E4" i="111"/>
  <c r="T8" i="19"/>
  <c r="T7" i="19"/>
  <c r="T5" i="19"/>
  <c r="T4" i="19"/>
  <c r="Q14" i="18"/>
  <c r="Q13" i="18"/>
  <c r="Q11" i="18"/>
  <c r="Q10" i="18"/>
  <c r="Q8" i="18"/>
  <c r="Q7" i="18"/>
  <c r="Q5" i="18"/>
  <c r="Q4" i="18"/>
  <c r="L3" i="18"/>
  <c r="M3" i="18" s="1"/>
  <c r="N3" i="18" s="1"/>
  <c r="O3" i="18" s="1"/>
  <c r="P3" i="18" s="1"/>
  <c r="Q3" i="18" s="1"/>
</calcChain>
</file>

<file path=xl/sharedStrings.xml><?xml version="1.0" encoding="utf-8"?>
<sst xmlns="http://schemas.openxmlformats.org/spreadsheetml/2006/main" count="2232" uniqueCount="524">
  <si>
    <t>England</t>
  </si>
  <si>
    <t>Scotland</t>
  </si>
  <si>
    <t>Wales</t>
  </si>
  <si>
    <t>Northern Ireland</t>
  </si>
  <si>
    <t>United Kingdom</t>
  </si>
  <si>
    <t>Men</t>
  </si>
  <si>
    <t>Women</t>
  </si>
  <si>
    <t>All diagnoses</t>
  </si>
  <si>
    <t>All diseases of the circulatory system (I00-I99)</t>
  </si>
  <si>
    <t>Diabetes (E10-E14)</t>
  </si>
  <si>
    <t xml:space="preserve">Obesity (E66) </t>
  </si>
  <si>
    <t>All cancer (C00-D48)</t>
  </si>
  <si>
    <t xml:space="preserve">     Colo-rectal cancer (C18-C21)</t>
  </si>
  <si>
    <t xml:space="preserve">     Lung cancer (C33-C34)</t>
  </si>
  <si>
    <t xml:space="preserve">     Breast cancer (C50)</t>
  </si>
  <si>
    <t xml:space="preserve">     Bladder cancer (C67)</t>
  </si>
  <si>
    <t>All diseases of the nervous system (G00-G99)</t>
  </si>
  <si>
    <t>All diseases of the respiratory system (J00-J99)</t>
  </si>
  <si>
    <t>All diseases of the digestive system (K00-K93)</t>
  </si>
  <si>
    <t xml:space="preserve">All diseases of the genitourinary system (N00-N99) </t>
  </si>
  <si>
    <t>Injury and poisoning (S00-T98)</t>
  </si>
  <si>
    <t xml:space="preserve">All other diagnoses  </t>
  </si>
  <si>
    <t xml:space="preserve">Notes: </t>
  </si>
  <si>
    <t xml:space="preserve">Source: 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</si>
  <si>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</si>
  <si>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</si>
  <si>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</si>
  <si>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</si>
  <si>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</si>
  <si>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</si>
  <si>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</si>
  <si>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</si>
  <si>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</si>
  <si>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-</t>
  </si>
  <si>
    <t>Stroke</t>
  </si>
  <si>
    <t>%</t>
  </si>
  <si>
    <t>Myocardial infarction</t>
  </si>
  <si>
    <t>All adults</t>
  </si>
  <si>
    <t>Angina</t>
  </si>
  <si>
    <t>CHD</t>
  </si>
  <si>
    <t>Any CVD</t>
  </si>
  <si>
    <t>Notes:</t>
  </si>
  <si>
    <t>Source:</t>
  </si>
  <si>
    <t>Heart failure</t>
  </si>
  <si>
    <t>2004/05</t>
  </si>
  <si>
    <t>2014/15</t>
  </si>
  <si>
    <t>Stroke and TIA</t>
  </si>
  <si>
    <t>Coronary Heart Disease Register</t>
  </si>
  <si>
    <t>Stroke or Transient Ischaemic Attacks (TIA) Register</t>
  </si>
  <si>
    <t>Hypertension Register</t>
  </si>
  <si>
    <t>Heart Failure Register</t>
  </si>
  <si>
    <t>Peripheral Arterial Disease (PAD) Register</t>
  </si>
  <si>
    <t>UK</t>
  </si>
  <si>
    <t xml:space="preserve">Differences between countries in the categorisation of episodes: in both England and Scotland, a FCE ends when the consultant changes.  However, in Scotland a change of sub-specialty results in a new FCE, whereas in England it does not.  E.g. if a patient goes from a cardiac ward to an ITU and is still under the care of the same consultant, in England this would be counted as 1 FCE and in Scotland it would be counted as 2 FCE.
</t>
  </si>
  <si>
    <t xml:space="preserve">Finished consultant episodes (FCE); ordinary admissions and day cases combined. Pregnancy cases not included. ICD-10 codes in parentheses. </t>
  </si>
  <si>
    <t>Data have been weighted for non-response.</t>
  </si>
  <si>
    <t>N</t>
  </si>
  <si>
    <t>Coronary heart disease (I20-I25)</t>
  </si>
  <si>
    <t>Stroke (160-169)</t>
  </si>
  <si>
    <t>Angina pectoris (I20)</t>
  </si>
  <si>
    <t>Acute myocardial infarction (I21)</t>
  </si>
  <si>
    <t>Heart failure (I50)</t>
  </si>
  <si>
    <t>List size</t>
  </si>
  <si>
    <t>CHD: Coronary Heart Disease.</t>
  </si>
  <si>
    <t>TIA: Transient Ischaemic Attack.</t>
  </si>
  <si>
    <t>65-74</t>
  </si>
  <si>
    <t>75+</t>
  </si>
  <si>
    <t>For adults aged 16 years and over.</t>
  </si>
  <si>
    <t>Other cardiovascular disease</t>
  </si>
  <si>
    <t>Specific conditions:-</t>
  </si>
  <si>
    <t>Table 2.1 Inpatient episodes by main diagnosis in National Health Service hospitals by gender, England, Scotland, Wales, Northern Ireland and United Kingdom 2014/15</t>
  </si>
  <si>
    <t xml:space="preserve">Health &amp; Social Care Information Centre (2015). Hospital Episode Statistics 2014/15. www.hscic.gov.uk/(accessed Jan 2016). </t>
  </si>
  <si>
    <t xml:space="preserve">NHS Wales Informatics Service (2015). The Patient Episode Database for Wales- 2014/15. www.infoandstats.wales.nhs.uk (accessed Jan 2016). </t>
  </si>
  <si>
    <t>Information Services Division Scotland (2015) Main diagnosis discharges from hospital 2014/15. www.isdscotland.org  (accessed Jan 2016) and personal correspondence.</t>
  </si>
  <si>
    <t xml:space="preserve">Hospital Information Branch (2014). Northern Ireland Episode Based Inpatient and Day Case Activity Data (2014/15) www.dhsspsni.gov.uk (accessed Jan 2016). </t>
  </si>
  <si>
    <t xml:space="preserve">East Midlands </t>
  </si>
  <si>
    <t xml:space="preserve">East of England </t>
  </si>
  <si>
    <t xml:space="preserve">London </t>
  </si>
  <si>
    <t xml:space="preserve">West Midlands </t>
  </si>
  <si>
    <t xml:space="preserve">Yorkshire and The Humber </t>
  </si>
  <si>
    <t>2015/16</t>
  </si>
  <si>
    <t>Atrial Fibrillation Register</t>
  </si>
  <si>
    <t>Atrial fibrillation</t>
  </si>
  <si>
    <t>Nation/Region</t>
  </si>
  <si>
    <t>2016/17</t>
  </si>
  <si>
    <t>Total</t>
  </si>
  <si>
    <t>Diabetes</t>
  </si>
  <si>
    <t>2017/18</t>
  </si>
  <si>
    <t xml:space="preserve"> </t>
  </si>
  <si>
    <t>Atrial Fibrillation</t>
  </si>
  <si>
    <t>Chronic Heart Disease</t>
  </si>
  <si>
    <t>Heart Failure</t>
  </si>
  <si>
    <t>Hypertension</t>
  </si>
  <si>
    <t>Stroke &amp; Transient Ischaemic Attack</t>
  </si>
  <si>
    <t>Peripheral Arterial Disease</t>
  </si>
  <si>
    <t>Copyright © 2018 NHS Digital. NHS Digital is the trading name of The Health and Social Care Information Centre a non-departmental body created by statute.</t>
  </si>
  <si>
    <t>Both</t>
  </si>
  <si>
    <t>16-24</t>
  </si>
  <si>
    <t>25-34</t>
  </si>
  <si>
    <t>35-44</t>
  </si>
  <si>
    <t>45-54</t>
  </si>
  <si>
    <t>55-64</t>
  </si>
  <si>
    <t>For all adults aged 16 years and over.</t>
  </si>
  <si>
    <t>Aged 45-54</t>
  </si>
  <si>
    <t>Aged 55-64</t>
  </si>
  <si>
    <t>Aged 65-74</t>
  </si>
  <si>
    <t>Aged 75+</t>
  </si>
  <si>
    <t>Prevalence of cardiovascular conditions from national health survey by gender, England 2003-2017</t>
  </si>
  <si>
    <t>Prevalence of cardiovascular conditions from national health survey by age group, England 2003-2017</t>
  </si>
  <si>
    <t>Data for Figure 2.15</t>
  </si>
  <si>
    <t xml:space="preserve"> -</t>
  </si>
  <si>
    <t>CHD or Stroke</t>
  </si>
  <si>
    <t>BHF CVD estimate</t>
  </si>
  <si>
    <t>The Welsh Health Survey was replaced with the National Survey for Wales from 2016-17 onwards.</t>
  </si>
  <si>
    <t xml:space="preserve">This chapter reports on the morbidity of a number of heart and circulatory conditions, including cardiovascular disease (CVD), coronary heart disease (CHD), myocardial infarction (heart attack), heart failure, and stroke. </t>
  </si>
  <si>
    <t>Back to Table of Contents</t>
  </si>
  <si>
    <t>Region</t>
  </si>
  <si>
    <t xml:space="preserve"> Country</t>
  </si>
  <si>
    <t xml:space="preserve">GLOBAL </t>
  </si>
  <si>
    <t>EUROPE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</si>
  <si>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</si>
  <si>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</si>
  <si>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</si>
  <si>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</si>
  <si>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</si>
  <si>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</si>
  <si>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</si>
  <si>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</si>
  <si>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</si>
  <si>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Ireland</t>
  </si>
  <si>
    <t>Italy</t>
  </si>
  <si>
    <t>Netherlands</t>
  </si>
  <si>
    <t>Norway</t>
  </si>
  <si>
    <t>Poland</t>
  </si>
  <si>
    <t>Portugal</t>
  </si>
  <si>
    <t>Romania</t>
  </si>
  <si>
    <t>Russian Federation</t>
  </si>
  <si>
    <t>Spain</t>
  </si>
  <si>
    <t>Sweden</t>
  </si>
  <si>
    <t>Switzerland</t>
  </si>
  <si>
    <t>Ukraine</t>
  </si>
  <si>
    <t>NORTH AMERICA</t>
  </si>
  <si>
    <t>Canada</t>
  </si>
  <si>
    <t>United States</t>
  </si>
  <si>
    <t>LATIN AMERICA &amp; CARIBBEAN</t>
  </si>
  <si>
    <t>Brazil</t>
  </si>
  <si>
    <t>ASIA</t>
  </si>
  <si>
    <t>China</t>
  </si>
  <si>
    <t>India</t>
  </si>
  <si>
    <t>Japan</t>
  </si>
  <si>
    <t>Turkey</t>
  </si>
  <si>
    <t>United Arab Emirates</t>
  </si>
  <si>
    <t>AFRICA</t>
  </si>
  <si>
    <t>South Africa</t>
  </si>
  <si>
    <t>AUSTRALASIA</t>
  </si>
  <si>
    <t>Australia</t>
  </si>
  <si>
    <t>New Zealand</t>
  </si>
  <si>
    <t>ICD-10 codes for Cardiovascular disease (CVD) B33.2, G45-G46.8, I01-I01.9, I02.0, I05-I09.9, I11-I11.9, I20-I25.9, I28-I28.8, I30-I31.1, I31.8-I37.8, I38-I41.9, I42.1-I42.8,</t>
  </si>
  <si>
    <t>I43-I43.9, I47-I48.9, I51.0-I51.4, I60-I63.9, I65-I66.9, I67.0-I67.3, I67.5-I67.6, I68.0-I68.2, I69.0-I69.3, I70.2-I70.8, I71-I73.9, I77-I83.9, I86-I89.0, I89.9, I98, K75.1</t>
  </si>
  <si>
    <t>ICD-10 codes for Coronary Heart disease (CHD) I20-I25.9</t>
  </si>
  <si>
    <t>ICD-10 codes for Stroke (CBVD) G45-G46.8, I60-I63.9, I65-I66.9, I67.0-I67.3, I67.5-I67.6, I68.1-I68.2, I69.0-I69.3</t>
  </si>
  <si>
    <t>Prevalence CVD 2017 est</t>
  </si>
  <si>
    <t>Prevalence A/S CVD 2017 est</t>
  </si>
  <si>
    <t>Prevalence CHD 2017 est</t>
  </si>
  <si>
    <t>Prevalence A/S CHD 2017 est</t>
  </si>
  <si>
    <t>Prevalence Stroke 2017 est</t>
  </si>
  <si>
    <t>Prevalence Stroke A/S 2017</t>
  </si>
  <si>
    <t>Highest</t>
  </si>
  <si>
    <t>2nd</t>
  </si>
  <si>
    <t>3rd</t>
  </si>
  <si>
    <t>4th</t>
  </si>
  <si>
    <t>Lowest</t>
  </si>
  <si>
    <t>Equivalised household income quintile</t>
  </si>
  <si>
    <t>For all adults aged 35 years and over.</t>
  </si>
  <si>
    <t>CVD: Cardiovascular disease, i.e. doctor-diagnosed heart attack, angina, heart murmur, abnormal heart rhythm or stroke.</t>
  </si>
  <si>
    <t>CHD: Coronary heart disease, reported as doctor-diagnosed heart attack or angina.</t>
  </si>
  <si>
    <t>Prevalence of cardiovascular conditions from national health survey by equivalised household income and gender, England 2017</t>
  </si>
  <si>
    <t>Prevalence of cardiovascular conditions from national health survey by equivalised household income and gender, Scotland 2017</t>
  </si>
  <si>
    <t>Data for figure 2.12</t>
  </si>
  <si>
    <t>Data for Figure 2.13</t>
  </si>
  <si>
    <t>Data for Figure 2.16</t>
  </si>
  <si>
    <t>English Region</t>
  </si>
  <si>
    <t>East Midlands</t>
  </si>
  <si>
    <t>East of England</t>
  </si>
  <si>
    <t>Greater London</t>
  </si>
  <si>
    <t>North East England</t>
  </si>
  <si>
    <t>North West England</t>
  </si>
  <si>
    <t>South East England</t>
  </si>
  <si>
    <t>South West England</t>
  </si>
  <si>
    <t>West Midlands</t>
  </si>
  <si>
    <t>Yorkshire and the Humber</t>
  </si>
  <si>
    <t>Data in this table are age-standardised.</t>
  </si>
  <si>
    <t>16-34</t>
  </si>
  <si>
    <t>THIN base</t>
  </si>
  <si>
    <t>% of CHD patients with each comorbidity</t>
  </si>
  <si>
    <t>Dementia</t>
  </si>
  <si>
    <t>Dementia and/or 
Stroke</t>
  </si>
  <si>
    <t>Diabetes and/or Dementia and/or Stroke</t>
  </si>
  <si>
    <t>AF and/or 
Stroke and/or
Dementia</t>
  </si>
  <si>
    <t>Any CVD* comorbidity</t>
  </si>
  <si>
    <t>UK estimate</t>
  </si>
  <si>
    <t>Source</t>
  </si>
  <si>
    <t>Age band</t>
  </si>
  <si>
    <t>Townsend</t>
  </si>
  <si>
    <t>1 (Least deprived)</t>
  </si>
  <si>
    <t>5 (Most deprived)</t>
  </si>
  <si>
    <t>Age</t>
  </si>
  <si>
    <t>BMI category</t>
  </si>
  <si>
    <t>HF and/or 
Dementia</t>
  </si>
  <si>
    <t>Not obese</t>
  </si>
  <si>
    <t>Obese</t>
  </si>
  <si>
    <t>% of stroke patients with each comorbidity</t>
  </si>
  <si>
    <t>Dementia and/or 
CHD</t>
  </si>
  <si>
    <t>AF and/or 
CHD and/or
Dementia</t>
  </si>
  <si>
    <t>Diabetes and/or Dementia and/or CHD</t>
  </si>
  <si>
    <t>Townsend score</t>
  </si>
  <si>
    <t>HF and/or 
CHD</t>
  </si>
  <si>
    <t>HF and/or 
CHD and/or 
Dementia</t>
  </si>
  <si>
    <t>Notes</t>
  </si>
  <si>
    <t>Data for Figure 2.17</t>
  </si>
  <si>
    <t>Data for Figure 2.18</t>
  </si>
  <si>
    <t>T2.21</t>
  </si>
  <si>
    <t>T2.22</t>
  </si>
  <si>
    <t>T2.23</t>
  </si>
  <si>
    <t>T2.24</t>
  </si>
  <si>
    <t>T2.25</t>
  </si>
  <si>
    <t>T2.26</t>
  </si>
  <si>
    <t>T2.28</t>
  </si>
  <si>
    <t>Prevalence of heart and circulatory diseases (CVD), coronary heart disease (CHD), and stroke (CBVD) by UK nation and English region, 2017</t>
  </si>
  <si>
    <t>Nation</t>
  </si>
  <si>
    <t xml:space="preserve">Copyright © 2018 NHS Digital. NHS Digital is the trading name of The Health and Social Care Information Centre </t>
  </si>
  <si>
    <t>Stroke/ transient ischaemic attack (TIA)</t>
  </si>
  <si>
    <t>Data for 'Any CVD' for the years 2003, 2006, and 2011 is calculated as the unweighted average of male/female data.</t>
  </si>
  <si>
    <t>KEY: T=Table  F=Figure(Graph/Pie Chart)</t>
  </si>
  <si>
    <t>http://ghdx.healthdata.org/gbd-results-tool</t>
  </si>
  <si>
    <t>Global Health Data Exchange, GBD Results Tool</t>
  </si>
  <si>
    <t>https://www.health-ni.gov.uk/topics/doh-statistics-and-research/quality-outcomes-framework-qof</t>
  </si>
  <si>
    <t>BHF CVD estimates based on latest prevalence data; NHS Digital/ISD Scotland/StatsWales/DH Northern Ireland and health surveys with CVD fieldwork: NHS Digital (England) and Scottish Government.</t>
  </si>
  <si>
    <t xml:space="preserve">Global Health Data Exchange, GBD Results Tool </t>
  </si>
  <si>
    <t xml:space="preserve">England - Health and Social Care Information Centre. QOF achievement data, </t>
  </si>
  <si>
    <t>Wales - StatsWales. QOF achievement data</t>
  </si>
  <si>
    <t xml:space="preserve">Health Survey for England 2017, NHS Digital (2018) (accessed December 2018). </t>
  </si>
  <si>
    <t>https://digital.nhs.uk/data-and-information/publications/statistical/health-survey-for-england/2017</t>
  </si>
  <si>
    <t xml:space="preserve">For adults aged 16 years and over. Data have been weighted for non-response. </t>
  </si>
  <si>
    <t>Where an "all adults" percentage was not available, a crude average of male/female values has been used.</t>
  </si>
  <si>
    <t xml:space="preserve">The Scottish Government (2018). The Scottish Health Survey 2017.
</t>
  </si>
  <si>
    <t>Prevalence of heart and circulatory diseases (CVD), coronary heart disease (CHD), and stroke (CBVD), selected nations 2017</t>
  </si>
  <si>
    <t>All figures are estimates. A/S = age standardised rate per 100,000 inhabitants.</t>
  </si>
  <si>
    <t>These data show raw prevalence rates and unadjusted total numbers of people on GP patient registers in each area.</t>
  </si>
  <si>
    <t>ICD-10 codes for coronary heart disease (CHD) I20-I25.9</t>
  </si>
  <si>
    <t>ICD-10 codes for cardiovascular disease (CVD) B33.2, G45-G46.8, I01-I01.9, I02.0, I05-I09.9, I11-I11.9, I20-I25.9, I28-I28.8, I30-I31.1, I31.8-I37.8, I38-I41.9, I42.1-I42.8,</t>
  </si>
  <si>
    <t>ICD-10 codes for stroke (CBVD) G45-G46.8, I60-I63.9, I65-I66.9, I67.0-I67.3, I67.5-I67.6, I68.1-I68.2, I69.0-I69.3</t>
  </si>
  <si>
    <t xml:space="preserve">Regions and countries as defined by the Global Health Data Exchange </t>
  </si>
  <si>
    <t>http://ghdx.healthdata.org/countries</t>
  </si>
  <si>
    <t>United Kingdom #</t>
  </si>
  <si>
    <t>England #</t>
  </si>
  <si>
    <t>Scotland #</t>
  </si>
  <si>
    <t>Wales #</t>
  </si>
  <si>
    <t>Northern Ireland #</t>
  </si>
  <si>
    <t>PVD</t>
  </si>
  <si>
    <t>Stroke &amp; TIA</t>
  </si>
  <si>
    <t>45-54 years</t>
  </si>
  <si>
    <t>55-64 years</t>
  </si>
  <si>
    <t>65-74 years</t>
  </si>
  <si>
    <t>75+ years</t>
  </si>
  <si>
    <t>Prevalence of selected cardiovascular conditions by age and gender, United Kingdom - 2017</t>
  </si>
  <si>
    <t>Prevalence of selected cardiovascular conditions by age and gender, England - 2017</t>
  </si>
  <si>
    <t>Prevalence of selected cardiovascular conditions by age and gender, Scotland - 2017</t>
  </si>
  <si>
    <t>Prevalence of selected cardiovascular conditions by age and gender, Wales - 2017</t>
  </si>
  <si>
    <t>Prevalence of selected cardiovascular conditions by age and gender, Northern Ireland - 2017</t>
  </si>
  <si>
    <t>Any of these conditions</t>
  </si>
  <si>
    <t>Heart and circulatory system</t>
  </si>
  <si>
    <t>The Scottish Government (2019). The Scottish Health Survey 2018.</t>
  </si>
  <si>
    <t>2018/19</t>
  </si>
  <si>
    <t>England - Health and Social Care Information Centre. QOF achievement data 2018/19</t>
  </si>
  <si>
    <t>Wales - StatsWales. QOF achievement data  2018/19</t>
  </si>
  <si>
    <t>Scotland - ISD Scotland. prevalence data 2018/19 obtained via personal communication</t>
  </si>
  <si>
    <t>Northern Ireland - Department of Health, Social Services and Public Safety. QOF exception reporting data 2018/19</t>
  </si>
  <si>
    <t>https://digital.nhs.uk/data-and-information/publications/statistical/quality-and-outcomes-framework-achievement-prevalence-and-exceptions-data/2018-19-pas</t>
  </si>
  <si>
    <t>https://gov.wales/general-medical-services-contract-quality-and-outcomes-framework-april-2018-march-2019</t>
  </si>
  <si>
    <t xml:space="preserve">QOF England - Copyright © Health and Social Care Information Centre 2019.  </t>
  </si>
  <si>
    <t>Scotland - ISD Scotland. QOF achievement data to 2015/16. Prevalence data for 2016/17 to 2018/19 obtained via personal communication</t>
  </si>
  <si>
    <t>Department of Health, Social Services and Public Safety. QOF exception reporting data 2018/19</t>
  </si>
  <si>
    <t>Heart attack, angina</t>
  </si>
  <si>
    <t>Other heart problems</t>
  </si>
  <si>
    <t>Heart and Circulatory Conditions</t>
  </si>
  <si>
    <t>Stroke/cerebral haemorrhage/thrombosis</t>
  </si>
  <si>
    <t>National Survey for Wales: April 2018 to March 2019 (accessed November 2019)</t>
  </si>
  <si>
    <t>https://gov.wales/national-survey-wales-april-2018-march-2019</t>
  </si>
  <si>
    <t>Data for Figure 2.16(2)</t>
  </si>
  <si>
    <t>England totals include some 2017/18 data because several dozen practices were missing in 2018/19 (Cornwall &amp; Devon)</t>
  </si>
  <si>
    <t>For Scotland, adjustments have been made for areas where patients were missing from lists.</t>
  </si>
  <si>
    <t>Least deprived quintile</t>
  </si>
  <si>
    <t>Most deprived quintile</t>
  </si>
  <si>
    <t>https://digital.nhs.uk/data-and-information/publications/statistical/health-survey-for-england/2018</t>
  </si>
  <si>
    <t xml:space="preserve">Copyright © 2019 NHS Digital. NHS Digital is the trading name of The Health and Social Care Information Centre </t>
  </si>
  <si>
    <t>Data in this table have been age-standardised. For more information see the HSE 2018 Methods report.</t>
  </si>
  <si>
    <t>For information on the Index of Multiple Deprivation and how it is derived, see the HSE 2018 Methods report.</t>
  </si>
  <si>
    <t>Least
deprived
quintile</t>
  </si>
  <si>
    <t>Most
deprived
quintile</t>
  </si>
  <si>
    <t>Prevalence of selected cardiovascular conditions by UK nation and English region, United Kingdom - 2018/19</t>
  </si>
  <si>
    <t>Prevalence of cardiovascular conditions from GP patient registers (QOF), England 2004/05-2018/19</t>
  </si>
  <si>
    <t>Prevalence of cardiovascular conditions from GP patient registers (QOF), Scotland 2008/09-2018/19</t>
  </si>
  <si>
    <t>Prevalence of cardiovascular conditions from GP patient registers (QOF), Wales 2006/07-2018/19</t>
  </si>
  <si>
    <t>Prevalence of cardiovascular conditions from GP patient registers (QOF), Northern Ireland 2004/05-2018/19</t>
  </si>
  <si>
    <t>Prevalence of heart conditions and stroke from national health survey by gender, Wales 2016/17-2018/19</t>
  </si>
  <si>
    <t>Prevalence of cardiovascular conditions from national health survey by gender, Scotland 2003-2018</t>
  </si>
  <si>
    <t>Prevalence of cardiovascular conditions from national health survey by age group, Scotland 2003-2018</t>
  </si>
  <si>
    <t>Prevalence of heart and circulatory conditions from national health survey by Index of Multiple Deprivation (IMD) and gender, England 2017/18</t>
  </si>
  <si>
    <t>SIMD Quintiles</t>
  </si>
  <si>
    <t>IMD Quintiles</t>
  </si>
  <si>
    <t xml:space="preserve">The Scottish Government (2019). The Scottish Health Survey 2018.
</t>
  </si>
  <si>
    <t>All Adults</t>
  </si>
  <si>
    <t>https://www2.gov.scot/Topics/Statistics/Browse/Health/scottish-health-survey</t>
  </si>
  <si>
    <t>The Health Improvement Network (THIN) 2019</t>
  </si>
  <si>
    <t>\</t>
  </si>
  <si>
    <t>Population estimates - local authority based by single year of age</t>
  </si>
  <si>
    <t>ONS Crown Copyright Reserved [from Nomis on 2 October 2019]</t>
  </si>
  <si>
    <t>date</t>
  </si>
  <si>
    <t>gender</t>
  </si>
  <si>
    <t>Great Britain</t>
  </si>
  <si>
    <t>E92000001</t>
  </si>
  <si>
    <t>S92000003</t>
  </si>
  <si>
    <t>W92000004</t>
  </si>
  <si>
    <t>N92000002</t>
  </si>
  <si>
    <t>K03000001</t>
  </si>
  <si>
    <t>K02000001</t>
  </si>
  <si>
    <t>Aged 16 to 24</t>
  </si>
  <si>
    <t>All Ages</t>
  </si>
  <si>
    <t>Aged 16 to 64</t>
  </si>
  <si>
    <t>Aged 18 to 24</t>
  </si>
  <si>
    <t>16-44</t>
  </si>
  <si>
    <t>45-64</t>
  </si>
  <si>
    <t>Aged 65+</t>
  </si>
  <si>
    <t>Age 16</t>
  </si>
  <si>
    <t>Age 17</t>
  </si>
  <si>
    <t>Age 18</t>
  </si>
  <si>
    <t>Age 19</t>
  </si>
  <si>
    <t>Aged 20-24</t>
  </si>
  <si>
    <t>Aged 25-29</t>
  </si>
  <si>
    <t>Aged 30-34</t>
  </si>
  <si>
    <t>Aged 35-39</t>
  </si>
  <si>
    <t>Aged 40-44</t>
  </si>
  <si>
    <t>Aged 45-49</t>
  </si>
  <si>
    <t>Aged 50-54</t>
  </si>
  <si>
    <t>Aged 55-59</t>
  </si>
  <si>
    <t>Aged 60-64</t>
  </si>
  <si>
    <t>Aged 65-69</t>
  </si>
  <si>
    <t>Aged 70-74</t>
  </si>
  <si>
    <t>Aged 75-79</t>
  </si>
  <si>
    <t>Aged 80-84</t>
  </si>
  <si>
    <t>Aged 85+</t>
  </si>
  <si>
    <t>Male</t>
  </si>
  <si>
    <t>Female</t>
  </si>
  <si>
    <t>ONS Crown Copyright Reserved [from Nomis on 5 April 2019]</t>
  </si>
  <si>
    <t>England and Wales</t>
  </si>
  <si>
    <t>K04000001</t>
  </si>
  <si>
    <t>16+</t>
  </si>
  <si>
    <t>18-24</t>
  </si>
  <si>
    <t>19-24</t>
  </si>
  <si>
    <t>18+</t>
  </si>
  <si>
    <t>19+</t>
  </si>
  <si>
    <t>19-64</t>
  </si>
  <si>
    <t>18-29</t>
  </si>
  <si>
    <t>30-44</t>
  </si>
  <si>
    <t>45-59</t>
  </si>
  <si>
    <t>60-75</t>
  </si>
  <si>
    <t>Age 75</t>
  </si>
  <si>
    <t>PREVALENCE - Quality Outcomes Framework (QOF)</t>
  </si>
  <si>
    <t>PREVALENCE - Health Surveys</t>
  </si>
  <si>
    <t>GLOBAL PREVALENCE</t>
  </si>
  <si>
    <t xml:space="preserve">Health Survey for England 2018, NHS Digital (2019) (accessed December 2019). </t>
  </si>
  <si>
    <t>THIN HF base</t>
  </si>
  <si>
    <t>Anxiety</t>
  </si>
  <si>
    <t>Depression</t>
  </si>
  <si>
    <t>Dementia and/or stroke</t>
  </si>
  <si>
    <t>Diabetes and/or dementia and/or stroke</t>
  </si>
  <si>
    <t>% of HF patients with each comorbidity</t>
  </si>
  <si>
    <t>Drawing on data from GP registers and national health surveys, we present current estimates as well as trend data for prevalence of these conditions.</t>
  </si>
  <si>
    <t>Table 2.21 Prevalence of selected cardiovascular conditions by nation and region, United Kingdom 2018/19</t>
  </si>
  <si>
    <t>Table 2.22 Prevalence of selected cardiovascular conditions, England 2004/05-2018/19</t>
  </si>
  <si>
    <t>Table 2.23 Prevalence of selected cardiovascular conditions, Scotland 2008/09-2018/19</t>
  </si>
  <si>
    <t>Table 2.24 Prevalence of selected cardiovascular conditions, Wales 2006/07-2018/19</t>
  </si>
  <si>
    <t>Table 2.25 Prevalence of selected cardiovascular conditions, Northern Ireland 2004/05-2018/19</t>
  </si>
  <si>
    <t>Table 2.26 Prevalence of selected cardiovascular conditions by gender, England 2003-2017</t>
  </si>
  <si>
    <t>Table 2.27 Prevalence of selected cardiovascular conditions by gender, Scotland 2003-2018</t>
  </si>
  <si>
    <t>Table 2.28 Prevalence of selected heart conditions and stroke by gender, Wales 2016/17-2018/19</t>
  </si>
  <si>
    <t>Table 2.29 Prevalence of selected cardiovascular conditions by age group, England 2003 to 2017</t>
  </si>
  <si>
    <t>Table 2.30 Prevalence of selected cardiovascular conditions by age group, Scotland 2003-2018</t>
  </si>
  <si>
    <t>Table 2.31 Prevalence of heart and circulatory complaints by gender and age group, Wales 2016/17-2018/19</t>
  </si>
  <si>
    <t>Table 2.32 Prevalence of selected cardiovascular conditions by equivalised household income and gender, England 2017</t>
  </si>
  <si>
    <t>Table 2.33 Prevalence of selected cardiovascular conditions by Index of Multiple Deprivation (IMD) and gender, England 2017/18</t>
  </si>
  <si>
    <t>Table 2.34 Prevalence of selected cardiovascular conditions by equivalised household income and gender, Scotland 2017</t>
  </si>
  <si>
    <t>Table 2.35 Prevalence of selected cardiovascular conditions by Scottish Index of Multiple Deprivation (SIMD) and gender, Scotland 2018</t>
  </si>
  <si>
    <t>Table 2.36 Prevalence of any cardiovascular condition by Scottish Index of Multiple Deprivation (SIMD) and gender, Scotland 2013-2018</t>
  </si>
  <si>
    <t>Table 2.37 Prevalence of selected cardiovascular conditions by age and gender, United Kingdom 2017</t>
  </si>
  <si>
    <t>Table 2.38 Prevalence of selected cardiovascular conditions by age and gender, England 2017</t>
  </si>
  <si>
    <t>Table 2.39 Prevalence of selected cardiovascular conditions by age and gender, Scotland 2017</t>
  </si>
  <si>
    <t>Table 2.40 Prevalence of selected cardiovascular conditions by age and gender, Wales 2017</t>
  </si>
  <si>
    <t>Table 2.41 Prevalence of selected cardiovascular conditions by age and gender, Northern Ireland 2017</t>
  </si>
  <si>
    <t>Table 2.42 Prevalence of cardiovascular disease (CVD), coronary heart disease (CHD), and stroke (CBVD) by nation and region, United Kingdom 2017</t>
  </si>
  <si>
    <t>Table 2.43 Prevalence of cardiovascular disease (CVD), coronary heart disease (CHD), and stroke (CBVD), 2017</t>
  </si>
  <si>
    <t>The Health Improvement Network (THIN) 2020</t>
  </si>
  <si>
    <t>F2.22</t>
  </si>
  <si>
    <t>F2.23</t>
  </si>
  <si>
    <t>F2.24</t>
  </si>
  <si>
    <t>F2.25</t>
  </si>
  <si>
    <t>F2.26</t>
  </si>
  <si>
    <t>T2.27</t>
  </si>
  <si>
    <t>F2.27</t>
  </si>
  <si>
    <t>T2.29</t>
  </si>
  <si>
    <t>F2.29</t>
  </si>
  <si>
    <t>T2.30</t>
  </si>
  <si>
    <t>F2.30</t>
  </si>
  <si>
    <t>T2.31</t>
  </si>
  <si>
    <t>F2.31</t>
  </si>
  <si>
    <t>T2.32</t>
  </si>
  <si>
    <t>F2.32</t>
  </si>
  <si>
    <t>T2.33</t>
  </si>
  <si>
    <t>F2.33</t>
  </si>
  <si>
    <t>T2.34</t>
  </si>
  <si>
    <t>F2.34</t>
  </si>
  <si>
    <t>T2.35</t>
  </si>
  <si>
    <t>F2.35</t>
  </si>
  <si>
    <t>T2.36</t>
  </si>
  <si>
    <t>F2.36</t>
  </si>
  <si>
    <t>Prevalence of heart and circulatory complaints from national health survey by gender and age group, Wales 2016/17-2018/19</t>
  </si>
  <si>
    <t>T2.37</t>
  </si>
  <si>
    <t>T2.38</t>
  </si>
  <si>
    <t>T2.39</t>
  </si>
  <si>
    <t>T2.40</t>
  </si>
  <si>
    <t>T2.41</t>
  </si>
  <si>
    <t>T2.42</t>
  </si>
  <si>
    <t>T2.43</t>
  </si>
  <si>
    <t>T2.44</t>
  </si>
  <si>
    <t>T2.45</t>
  </si>
  <si>
    <t>T2.46</t>
  </si>
  <si>
    <t>T2.47</t>
  </si>
  <si>
    <t>T2.48</t>
  </si>
  <si>
    <t>T2.49</t>
  </si>
  <si>
    <t>T2.50</t>
  </si>
  <si>
    <t>T2.51</t>
  </si>
  <si>
    <t>T2.52</t>
  </si>
  <si>
    <t>Any CVD: Any cardiovascular condition, including IHD (heart attack or angina), stroke, heart murmur, abnormal heart rhythm or 'other heart trouble' - excludes diabetes and high blood pressure.</t>
  </si>
  <si>
    <t>The definition of 'Heart and circulatory conditions' here is different to that of 'Any CVD' used in previous versions of the Health Survey for England.</t>
  </si>
  <si>
    <t xml:space="preserve">Age-standardised for All Adults (aged 15 and above) </t>
  </si>
  <si>
    <t>PREVALENCE - PRIMARY CARE RECORDS (THIN)</t>
  </si>
  <si>
    <t>Any CVD: Any cardiovascular condition, including CHD (heart attack or angina), stroke, heart murmur, abnormal heart rhythm or 'other heart trouble' - excludes diabetes and high blood pressure</t>
  </si>
  <si>
    <t>CVD: Cardiovascular disease, i.e. had cardiovascular condition; excludes high blood pressure</t>
  </si>
  <si>
    <t>Any CVD: Any cardiovascular condition, including CHD (heart attack or angina), stroke, heart murmur, abnormal heart rhythm or 'other heart trouble' - excludes high blood pressure</t>
  </si>
  <si>
    <t>Heart and Circulatory Disease Statistics 2020 - Chapter 2b - Morbidity - Prevalence (Primary Care, Health Surveys, Comorbidities)</t>
  </si>
  <si>
    <t>COMORBIDITIES</t>
  </si>
  <si>
    <t>Note - UK prevalence calculated from population-weighted patient data from each UK nation</t>
  </si>
  <si>
    <t>Townsend score is a deprivation indicator based on patient postcode</t>
  </si>
  <si>
    <t>BMI = Body Mass Index - obesity is a BMI score of 30 or more</t>
  </si>
  <si>
    <t>% of Stroke patients with each comorbidity by BMI category and age</t>
  </si>
  <si>
    <t>% of CHD patients with each comorbidity by BMI category and age</t>
  </si>
  <si>
    <t>Table 2.44 Percentage of coronary heart disease (CHD) patients with selected comorbidities 4N and UK, 2018</t>
  </si>
  <si>
    <t>Table 2.45 Percentage of coronary heart disease (CHD) patients with selected comorbidities by age band, UK 2018</t>
  </si>
  <si>
    <t>Table 2.46 Percentage of coronary heart disease (CHD) patients with selected comorbidities by Townsend score, UK 2018</t>
  </si>
  <si>
    <t>Table 2.47 Percentage of coronary heart disease (CHD) patients with selected comorbidities by age band and BMI category, UK 2018</t>
  </si>
  <si>
    <t>Table 2.48 Percentage of stroke (CBVD) patients with selected comorbidities 4N and UK, 2018</t>
  </si>
  <si>
    <t>UK prevalence calculated from population-weighted patient data from each UK nation; comorbidties Jan 2018</t>
  </si>
  <si>
    <t>UK prevalence calculated from population-weighted patient data from each UK nation, comorbidties Jan 2018</t>
  </si>
  <si>
    <t>Table 2.49 Percentage of stroke (CBVD) patients with selected comorbidities by age band, UK 2018</t>
  </si>
  <si>
    <t>Table 2.50 Percentage of stroke (CBVD) patients with selected comorbidities by Townsend score, UK 2018</t>
  </si>
  <si>
    <t>Table 2.51 Percentage of stroke (CBVD) patients with selected comorbidities by age band and BMI category, UK 2018</t>
  </si>
  <si>
    <t>Table 2.52 Percentage of heart failure (HF) patients with selected comorbidities 4N and UK, 2018</t>
  </si>
  <si>
    <t>UK prevalence calculated from population-weighted patient data from each UK nation; comorbidities Jan 2018</t>
  </si>
  <si>
    <t>Percentage of coronary heart disease (CHD) patients with selected comorbidities, UK 4N 2018</t>
  </si>
  <si>
    <t>Percentage of coronary heart disease (CHD) patients with selected comorbidities by age band, UK 2018</t>
  </si>
  <si>
    <t>Percentage of coronary heart disease (CHD) patients with selected comorbidities by Townsend score, UK 2018</t>
  </si>
  <si>
    <t>Percentage of coronary heart disease (CHD) patients with selected comorbidities by age band and BMI category, UK 2018</t>
  </si>
  <si>
    <t>Percentage of stroke (CBVD) patients with selected comorbidities, UK 4N 2018</t>
  </si>
  <si>
    <t>Percentage of stroke (CBVD) patients with selected comorbidities by age band, UK 2018</t>
  </si>
  <si>
    <t>Percentage of stroke (CBVD) patients with selected comorbidities by Townsend score, UK 2018</t>
  </si>
  <si>
    <t>Percentage of stroke (CBVD) patients with selected comorbidities by age band and BMI category, UK 2018</t>
  </si>
  <si>
    <t>Percentage of heart failure (HF) patients with selected comorbidities for each UK nation and UK 2018</t>
  </si>
  <si>
    <t>A/S = age standardised rate per 100,000 inhabitants.</t>
  </si>
  <si>
    <t>All figures are modelled estimates. For UK patient data please consult earlier tables in this chapter.</t>
  </si>
  <si>
    <t>Heart failure (HF)</t>
  </si>
  <si>
    <t>HBP and/or 
Dementia</t>
  </si>
  <si>
    <t>HBP and/or 
Stroke</t>
  </si>
  <si>
    <t>HF and/or 
Stroke</t>
  </si>
  <si>
    <t>HF and/or 
Stroke and/or 
Dementia</t>
  </si>
  <si>
    <t>HBP and/or 
Stroke and/or 
Dementia</t>
  </si>
  <si>
    <t>Hyper- tension (HBP; high blood pressure)</t>
  </si>
  <si>
    <t>Any CVD* comorbidity or HBP</t>
  </si>
  <si>
    <t>Atrial 
fibrillation 
(AF)</t>
  </si>
  <si>
    <t>Peripheral vascular disease (PVD)</t>
  </si>
  <si>
    <t>Coronary heart disease (CHD)</t>
  </si>
  <si>
    <t>HBP and/or 
CHD</t>
  </si>
  <si>
    <t>HBP and/or 
CHD and/or 
Dementia</t>
  </si>
  <si>
    <t>Any CVD* comorbidity
or HBP or dementia</t>
  </si>
  <si>
    <t>Any CVD* comorbidity
or HBP or Dementia</t>
  </si>
  <si>
    <t>Any CVD* comorbidity or HBP or Dementia</t>
  </si>
  <si>
    <t>CHD and/or Stroke</t>
  </si>
  <si>
    <t>CHD and/or HBP</t>
  </si>
  <si>
    <t>HBP and/or dementia</t>
  </si>
  <si>
    <t>HBP and/or stroke</t>
  </si>
  <si>
    <t>HBP and/or stroke and/or dementia</t>
  </si>
  <si>
    <t>CHD and/or Dementia</t>
  </si>
  <si>
    <t>AF and/or stroke and/or dementia</t>
  </si>
  <si>
    <t>Diabetes and/or dementia and/or CHD</t>
  </si>
  <si>
    <t>Any CVD* comorbidity and/or HBP</t>
  </si>
  <si>
    <t>Any CVD* comorbidity and/or HBP and/or Dementia</t>
  </si>
  <si>
    <t>Serious Mental Illness (SMI)</t>
  </si>
  <si>
    <t>Anxiety and/or depression and/or SMI</t>
  </si>
  <si>
    <t>Any comordibity 
(at least 1) #</t>
  </si>
  <si>
    <t>3 or more comorbidities #</t>
  </si>
  <si>
    <t>* CVD here includes: atrial fibrillation (AF), heart failure (HF), stroke/TIA and peripheral vascular disease (PVD)  # including other long term conditions not shown</t>
  </si>
  <si>
    <t>* CVD here includes: atrial fibrillation (AF), heart failure (HF), stroke/TIA and peripheral vascular disease (PVD); comorbidties Jan 2018    # including other long term conditions not shown</t>
  </si>
  <si>
    <t>* CVD here includes: atrial fibrillation (AF), heart failure (HF), stroke/TIA and peripheral vascular disease (PVD); comorbidties Jan 2018   # including other long term conditions not shown</t>
  </si>
  <si>
    <t>* CVD here includes: coronary heart disease (CHD), atrial fibrillation (AF), heart failure (HF) and peripheral vascular disease (PVD)   # including other long term conditions not shown</t>
  </si>
  <si>
    <t>* CVD here includes: coronary heart disease (CHD), atrial fibrillation (AF), heart failure (HF) and peripheral vascular disease (PVD); comorbidties Jan 2018   # including other long term conditions not shown</t>
  </si>
  <si>
    <t>* CVD here includes: coronary heart disease (CHD), atrial fibrillation (AF), heart failure (HF) and peripheral vascular disease (PVD); comorbidities Jan 2018   # including other long term conditions not shown</t>
  </si>
  <si>
    <t>* CVD here includes: coronary heart disease (CHD), atrial fibrillation (AF), stroke/TIA and peripheral vascular disease (PVD)   # including other long term conditions not shown</t>
  </si>
  <si>
    <t>Prevalance of selected heart and circulatory diseases by age and gender, UK 2017 (%)</t>
  </si>
  <si>
    <t>Prevalance of selected heart and circulatory diseases by age and gender, England 2017 (%)</t>
  </si>
  <si>
    <t>Prevalance of selected heart and circulatory diseases by age and gender, Scotland 2017 (%)</t>
  </si>
  <si>
    <t>Prevalance of selected heart and circulatory diseases by age and gender, Wales 2017 (%)</t>
  </si>
  <si>
    <t>Prevalance of selected heart and circulatory diseases by age and gender, Northern Ireland 2017 (%)</t>
  </si>
  <si>
    <t>Prevalence of cardiovascular conditions from national health survey by Scottish Index of Multiple Deprivation (SIMD) and gender, Scotland 2018</t>
  </si>
  <si>
    <t>Prevalence of any cardiovascular condition from national health survey by Scottish Index of Multiple Deprivation (SIMD) and gender, Scotland 2003-2018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</si>
</sst>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"/>
    <numFmt numFmtId="165" formatCode="#,##0.0"/>
    <numFmt numFmtId="166" formatCode="_(* #,##0.00_);_(* \(#,##0.00\);_(* &quot;-&quot;??_);_(@_)"/>
    <numFmt numFmtId="167" formatCode="_-* #,##0_-;\-* #,##0_-;_-* &quot;-&quot;??_-;_-@_-"/>
    <numFmt numFmtId="168" formatCode="0.0%"/>
    <numFmt numFmtId="169" formatCode="#,##0_ ;\-#,##0\ "/>
    <numFmt numFmtId="170" formatCode="#,##0.0000"/>
    <numFmt numFmtId="171" formatCode="0.00000000"/>
  </numFmts>
  <fonts count="1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4"/>
      <name val="Calibri"/>
      <family val="2"/>
      <scheme val="minor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2"/>
      <name val="Arial"/>
      <family val="2"/>
    </font>
    <font>
      <sz val="11"/>
      <color theme="1"/>
      <name val="Trebuchet MS"/>
      <family val="2"/>
    </font>
    <font>
      <b/>
      <sz val="12"/>
      <color theme="0"/>
      <name val="Trebuchet MS"/>
      <family val="2"/>
    </font>
    <font>
      <b/>
      <sz val="10"/>
      <name val="Trebuchet MS"/>
      <family val="2"/>
    </font>
    <font>
      <u/>
      <sz val="10"/>
      <color theme="10"/>
      <name val="Trebuchet MS"/>
      <family val="2"/>
    </font>
    <font>
      <sz val="10"/>
      <color theme="1"/>
      <name val="Trebuchet MS"/>
      <family val="2"/>
    </font>
    <font>
      <sz val="10"/>
      <name val="Trebuchet MS"/>
      <family val="2"/>
    </font>
    <font>
      <b/>
      <sz val="10"/>
      <color theme="1"/>
      <name val="Trebuchet MS"/>
      <family val="2"/>
    </font>
    <font>
      <u/>
      <sz val="11"/>
      <color theme="10"/>
      <name val="Trebuchet MS"/>
      <family val="2"/>
    </font>
    <font>
      <b/>
      <i/>
      <sz val="14"/>
      <color theme="1"/>
      <name val="Trebuchet MS"/>
      <family val="2"/>
    </font>
    <font>
      <b/>
      <sz val="11"/>
      <color theme="1"/>
      <name val="Trebuchet MS"/>
      <family val="2"/>
    </font>
    <font>
      <b/>
      <i/>
      <sz val="14"/>
      <name val="Trebuchet MS"/>
      <family val="2"/>
    </font>
    <font>
      <i/>
      <sz val="8"/>
      <color theme="1"/>
      <name val="Trebuchet MS"/>
      <family val="2"/>
    </font>
    <font>
      <sz val="8"/>
      <color theme="1"/>
      <name val="Trebuchet MS"/>
      <family val="2"/>
    </font>
    <font>
      <i/>
      <sz val="11"/>
      <color theme="1"/>
      <name val="Trebuchet MS"/>
      <family val="2"/>
    </font>
    <font>
      <u val="singleAccounting"/>
      <sz val="8"/>
      <name val="Trebuchet MS"/>
      <family val="2"/>
    </font>
    <font>
      <sz val="8"/>
      <name val="Trebuchet MS"/>
      <family val="2"/>
    </font>
    <font>
      <b/>
      <i/>
      <sz val="10"/>
      <name val="Trebuchet MS"/>
      <family val="2"/>
    </font>
    <font>
      <i/>
      <sz val="10"/>
      <color theme="1"/>
      <name val="Trebuchet MS"/>
      <family val="2"/>
    </font>
    <font>
      <b/>
      <sz val="10"/>
      <color rgb="FFFF0000"/>
      <name val="Trebuchet MS"/>
      <family val="2"/>
    </font>
    <font>
      <b/>
      <i/>
      <sz val="12"/>
      <color theme="0"/>
      <name val="Trebuchet MS"/>
      <family val="2"/>
    </font>
    <font>
      <b/>
      <i/>
      <sz val="10"/>
      <color theme="1"/>
      <name val="Trebuchet MS"/>
      <family val="2"/>
    </font>
    <font>
      <i/>
      <sz val="11"/>
      <color theme="0"/>
      <name val="Trebuchet MS"/>
      <family val="2"/>
    </font>
    <font>
      <sz val="11"/>
      <color theme="0"/>
      <name val="Trebuchet MS"/>
      <family val="2"/>
    </font>
    <font>
      <i/>
      <sz val="10"/>
      <name val="Trebuchet MS"/>
      <family val="2"/>
    </font>
    <font>
      <b/>
      <i/>
      <sz val="11"/>
      <color theme="1"/>
      <name val="Trebuchet MS"/>
      <family val="2"/>
    </font>
    <font>
      <sz val="11"/>
      <name val="Trebuchet MS"/>
      <family val="2"/>
    </font>
    <font>
      <sz val="10"/>
      <color rgb="FFFF0000"/>
      <name val="Trebuchet MS"/>
      <family val="2"/>
    </font>
    <font>
      <b/>
      <sz val="8"/>
      <color theme="1"/>
      <name val="Trebuchet MS"/>
      <family val="2"/>
    </font>
    <font>
      <sz val="10"/>
      <name val="Arial"/>
      <family val="2"/>
    </font>
    <font>
      <u/>
      <sz val="10"/>
      <color theme="11"/>
      <name val="Trebuchet MS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u/>
      <sz val="10"/>
      <color indexed="3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indexed="30"/>
      <name val="Trebuchet MS"/>
      <family val="2"/>
    </font>
    <font>
      <sz val="12"/>
      <color theme="0"/>
      <name val="Trebuchet MS"/>
      <family val="2"/>
    </font>
    <font>
      <i/>
      <u/>
      <sz val="8"/>
      <color indexed="30"/>
      <name val="Trebuchet MS"/>
      <family val="2"/>
    </font>
    <font>
      <b/>
      <sz val="11"/>
      <name val="Trebuchet MS"/>
      <family val="2"/>
    </font>
    <font>
      <b/>
      <i/>
      <sz val="11"/>
      <name val="Trebuchet MS"/>
      <family val="2"/>
    </font>
    <font>
      <sz val="9"/>
      <color theme="1"/>
      <name val="Trebuchet MS"/>
      <family val="2"/>
    </font>
    <font>
      <b/>
      <sz val="9"/>
      <color theme="1"/>
      <name val="Trebuchet MS"/>
      <family val="2"/>
    </font>
    <font>
      <b/>
      <u/>
      <sz val="9"/>
      <color theme="1"/>
      <name val="Trebuchet MS"/>
      <family val="2"/>
    </font>
    <font>
      <sz val="9"/>
      <color rgb="FF000000"/>
      <name val="Trebuchet MS"/>
      <family val="2"/>
    </font>
    <font>
      <u/>
      <sz val="9"/>
      <color theme="10"/>
      <name val="Trebuchet MS"/>
      <family val="2"/>
    </font>
    <font>
      <sz val="9"/>
      <name val="Trebuchet MS"/>
      <family val="2"/>
    </font>
    <font>
      <sz val="11"/>
      <color rgb="FFFF0000"/>
      <name val="Trebuchet MS"/>
      <family val="2"/>
    </font>
    <font>
      <b/>
      <u/>
      <sz val="10"/>
      <color theme="1"/>
      <name val="Trebuchet MS"/>
      <family val="2"/>
    </font>
    <font>
      <b/>
      <sz val="10"/>
      <color theme="0"/>
      <name val="Trebuchet MS"/>
      <family val="2"/>
    </font>
    <font>
      <b/>
      <sz val="12"/>
      <color theme="1"/>
      <name val="Trebuchet MS"/>
      <family val="2"/>
    </font>
    <font>
      <sz val="9"/>
      <color rgb="FFFF0000"/>
      <name val="Trebuchet MS"/>
      <family val="2"/>
    </font>
    <font>
      <sz val="12"/>
      <color theme="1"/>
      <name val="Trebuchet MS"/>
      <family val="2"/>
    </font>
    <font>
      <b/>
      <sz val="10"/>
      <color theme="0" tint="-0.34998626667073579"/>
      <name val="Trebuchet MS"/>
      <family val="2"/>
    </font>
    <font>
      <sz val="10"/>
      <color theme="0" tint="-0.34998626667073579"/>
      <name val="Trebuchet MS"/>
      <family val="2"/>
    </font>
    <font>
      <b/>
      <i/>
      <sz val="10"/>
      <color theme="0"/>
      <name val="Trebuchet MS"/>
      <family val="2"/>
    </font>
    <font>
      <b/>
      <sz val="9"/>
      <color theme="0"/>
      <name val="Trebuchet MS"/>
      <family val="2"/>
    </font>
    <font>
      <sz val="9"/>
      <color rgb="FFC00000"/>
      <name val="Trebuchet MS"/>
      <family val="2"/>
    </font>
    <font>
      <b/>
      <sz val="9"/>
      <name val="Trebuchet MS"/>
      <family val="2"/>
    </font>
    <font>
      <u/>
      <sz val="9"/>
      <color indexed="30"/>
      <name val="Trebuchet MS"/>
      <family val="2"/>
    </font>
    <font>
      <b/>
      <i/>
      <sz val="9"/>
      <color rgb="FFFF0000"/>
      <name val="Trebuchet MS"/>
      <family val="2"/>
    </font>
    <font>
      <i/>
      <sz val="9"/>
      <color rgb="FFFF0000"/>
      <name val="Trebuchet MS"/>
      <family val="2"/>
    </font>
    <font>
      <b/>
      <i/>
      <u/>
      <sz val="9"/>
      <name val="Trebuchet MS"/>
      <family val="2"/>
    </font>
    <font>
      <b/>
      <i/>
      <sz val="9"/>
      <name val="Trebuchet MS"/>
      <family val="2"/>
    </font>
    <font>
      <i/>
      <sz val="9"/>
      <color theme="1"/>
      <name val="Trebuchet MS"/>
      <family val="2"/>
    </font>
    <font>
      <b/>
      <sz val="10"/>
      <color rgb="FFC00000"/>
      <name val="Trebuchet MS"/>
      <family val="2"/>
    </font>
    <font>
      <sz val="11"/>
      <color indexed="8"/>
      <name val="Calibri"/>
      <family val="2"/>
      <scheme val="minor"/>
    </font>
    <font>
      <b/>
      <sz val="12"/>
      <name val="Trebuchet MS"/>
      <family val="2"/>
    </font>
    <font>
      <sz val="11"/>
      <color indexed="8"/>
      <name val="Trebuchet MS"/>
      <family val="2"/>
    </font>
    <font>
      <sz val="10"/>
      <color indexed="8"/>
      <name val="Trebuchet MS"/>
      <family val="2"/>
    </font>
  </fonts>
  <fills count="6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E3052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1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indexed="64"/>
      </right>
      <top/>
      <bottom style="thin">
        <color theme="0" tint="-0.1499679555650502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theme="0" tint="-0.14996795556505021"/>
      </bottom>
      <diagonal/>
    </border>
    <border>
      <left style="thin">
        <color auto="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auto="1"/>
      </right>
      <top/>
      <bottom/>
      <diagonal/>
    </border>
    <border>
      <left/>
      <right/>
      <top/>
      <bottom style="thin">
        <color theme="1"/>
      </bottom>
      <diagonal/>
    </border>
    <border>
      <left style="thin">
        <color theme="0" tint="-0.499984740745262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1"/>
      </right>
      <top/>
      <bottom/>
      <diagonal/>
    </border>
    <border>
      <left/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auto="1"/>
      </right>
      <top style="thin">
        <color theme="0" tint="-0.24994659260841701"/>
      </top>
      <bottom/>
      <diagonal/>
    </border>
    <border>
      <left style="thin">
        <color theme="0" tint="-0.499984740745262"/>
      </left>
      <right style="thin">
        <color theme="1"/>
      </right>
      <top style="thin">
        <color theme="0" tint="-0.2499465926084170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theme="1"/>
      </right>
      <top/>
      <bottom/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/>
      <diagonal/>
    </border>
    <border>
      <left style="thin">
        <color auto="1"/>
      </left>
      <right style="thin">
        <color theme="1"/>
      </right>
      <top style="thin">
        <color theme="0" tint="-0.24994659260841701"/>
      </top>
      <bottom/>
      <diagonal/>
    </border>
    <border>
      <left/>
      <right style="thin">
        <color auto="1"/>
      </right>
      <top style="thin">
        <color theme="0" tint="-0.499984740745262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theme="0" tint="-0.499984740745262"/>
      </top>
      <bottom style="thin">
        <color theme="0" tint="-0.24994659260841701"/>
      </bottom>
      <diagonal/>
    </border>
    <border>
      <left style="thin">
        <color auto="1"/>
      </left>
      <right style="thin">
        <color theme="1"/>
      </right>
      <top style="thin">
        <color theme="0" tint="-0.499984740745262"/>
      </top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auto="1"/>
      </right>
      <top/>
      <bottom style="thin">
        <color theme="0" tint="-0.24994659260841701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 style="thin">
        <color theme="0" tint="-0.499984740745262"/>
      </left>
      <right style="thin">
        <color auto="1"/>
      </right>
      <top/>
      <bottom style="double">
        <color indexed="64"/>
      </bottom>
      <diagonal/>
    </border>
    <border>
      <left/>
      <right style="thin">
        <color auto="1"/>
      </right>
      <top/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1"/>
      </right>
      <top/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theme="0" tint="-0.24994659260841701"/>
      </bottom>
      <diagonal/>
    </border>
    <border>
      <left style="thin">
        <color auto="1"/>
      </left>
      <right style="thin">
        <color theme="1"/>
      </right>
      <top/>
      <bottom style="thin">
        <color theme="0" tint="-0.24994659260841701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theme="1"/>
      </right>
      <top/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 style="thin">
        <color theme="0" tint="-0.24994659260841701"/>
      </top>
      <bottom/>
      <diagonal/>
    </border>
    <border>
      <left style="thin">
        <color theme="1"/>
      </left>
      <right/>
      <top style="thin">
        <color theme="0" tint="-0.24994659260841701"/>
      </top>
      <bottom/>
      <diagonal/>
    </border>
    <border>
      <left/>
      <right style="thin">
        <color theme="1"/>
      </right>
      <top style="thin">
        <color theme="0" tint="-0.499984740745262"/>
      </top>
      <bottom style="thin">
        <color theme="0" tint="-0.24994659260841701"/>
      </bottom>
      <diagonal/>
    </border>
    <border>
      <left style="thin">
        <color theme="1"/>
      </left>
      <right/>
      <top style="thin">
        <color theme="0" tint="-0.499984740745262"/>
      </top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1"/>
      </right>
      <top style="thin">
        <color theme="0" tint="-0.499984740745262"/>
      </top>
      <bottom style="thin">
        <color theme="0" tint="-0.24994659260841701"/>
      </bottom>
      <diagonal/>
    </border>
    <border>
      <left/>
      <right/>
      <top/>
      <bottom style="double">
        <color theme="1"/>
      </bottom>
      <diagonal/>
    </border>
    <border>
      <left style="thin">
        <color theme="0" tint="-0.499984740745262"/>
      </left>
      <right style="thin">
        <color theme="1"/>
      </right>
      <top/>
      <bottom style="double">
        <color theme="1"/>
      </bottom>
      <diagonal/>
    </border>
    <border>
      <left/>
      <right/>
      <top style="thin">
        <color theme="1"/>
      </top>
      <bottom style="double">
        <color indexed="64"/>
      </bottom>
      <diagonal/>
    </border>
    <border>
      <left/>
      <right style="thin">
        <color theme="1"/>
      </right>
      <top/>
      <bottom style="thin">
        <color theme="0" tint="-0.24994659260841701"/>
      </bottom>
      <diagonal/>
    </border>
    <border>
      <left style="thin">
        <color theme="1"/>
      </left>
      <right/>
      <top/>
      <bottom style="thin">
        <color theme="0" tint="-0.24994659260841701"/>
      </bottom>
      <diagonal/>
    </border>
    <border>
      <left/>
      <right style="thin">
        <color theme="1"/>
      </right>
      <top style="thin">
        <color theme="1"/>
      </top>
      <bottom style="double">
        <color theme="1"/>
      </bottom>
      <diagonal/>
    </border>
    <border>
      <left style="thin">
        <color theme="1"/>
      </left>
      <right/>
      <top style="thin">
        <color theme="1"/>
      </top>
      <bottom style="double">
        <color theme="1"/>
      </bottom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14996795556505021"/>
      </top>
      <bottom/>
      <diagonal/>
    </border>
    <border>
      <left/>
      <right style="thin">
        <color indexed="64"/>
      </right>
      <top style="thin">
        <color theme="0" tint="-0.1499679555650502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 style="thin">
        <color auto="1"/>
      </left>
      <right/>
      <top style="thin">
        <color theme="0" tint="-0.1499679555650502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 style="thin">
        <color indexed="64"/>
      </bottom>
      <diagonal/>
    </border>
    <border>
      <left/>
      <right/>
      <top/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thin">
        <color theme="0" tint="-0.499984740745262"/>
      </left>
      <right style="thin">
        <color auto="1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auto="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499984740745262"/>
      </left>
      <right style="thin">
        <color theme="1"/>
      </right>
      <top style="thin">
        <color theme="0" tint="-0.2499465926084170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 style="thin">
        <color indexed="64"/>
      </bottom>
      <diagonal/>
    </border>
    <border>
      <left style="thin">
        <color auto="1"/>
      </left>
      <right style="thin">
        <color theme="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1"/>
      </left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theme="1"/>
      </right>
      <top style="thin">
        <color theme="0" tint="-0.24994659260841701"/>
      </top>
      <bottom style="thin">
        <color indexed="64"/>
      </bottom>
      <diagonal/>
    </border>
    <border>
      <left style="thin">
        <color auto="1"/>
      </left>
      <right style="thin">
        <color theme="0" tint="-0.14996795556505021"/>
      </right>
      <top style="thin">
        <color indexed="64"/>
      </top>
      <bottom style="double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theme="0" tint="-0.14996795556505021"/>
      </right>
      <top/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1"/>
      </right>
      <top/>
      <bottom style="thin">
        <color theme="0" tint="-0.2499465926084170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1"/>
      </left>
      <right style="thin">
        <color theme="0" tint="-0.14996795556505021"/>
      </right>
      <top style="thin">
        <color indexed="64"/>
      </top>
      <bottom style="double">
        <color indexed="64"/>
      </bottom>
      <diagonal/>
    </border>
    <border>
      <left style="thin">
        <color theme="1"/>
      </left>
      <right style="thin">
        <color theme="0" tint="-0.14996795556505021"/>
      </right>
      <top/>
      <bottom style="thin">
        <color theme="0" tint="-0.24994659260841701"/>
      </bottom>
      <diagonal/>
    </border>
    <border>
      <left style="thin">
        <color theme="1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/>
      </left>
      <right style="thin">
        <color theme="0" tint="-0.1499679555650502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1"/>
      </left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 style="thin">
        <color theme="1"/>
      </right>
      <top style="thin">
        <color theme="0" tint="-0.24994659260841701"/>
      </top>
      <bottom/>
      <diagonal/>
    </border>
    <border>
      <left style="thin">
        <color theme="1"/>
      </left>
      <right style="thin">
        <color theme="0" tint="-0.14996795556505021"/>
      </right>
      <top style="thin">
        <color theme="0" tint="-0.499984740745262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499984740745262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1"/>
      </right>
      <top style="thin">
        <color theme="0" tint="-0.499984740745262"/>
      </top>
      <bottom style="thin">
        <color theme="0" tint="-0.24994659260841701"/>
      </bottom>
      <diagonal/>
    </border>
    <border>
      <left style="thin">
        <color theme="1"/>
      </left>
      <right style="thin">
        <color theme="0" tint="-0.14996795556505021"/>
      </right>
      <top style="thin">
        <color theme="1"/>
      </top>
      <bottom style="double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/>
      </top>
      <bottom style="double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/>
      </top>
      <bottom style="double">
        <color theme="1"/>
      </bottom>
      <diagonal/>
    </border>
    <border>
      <left style="thin">
        <color theme="0" tint="-0.14996795556505021"/>
      </left>
      <right style="thin">
        <color auto="1"/>
      </right>
      <top/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1499679555650502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/>
      <right style="thin">
        <color theme="0" tint="-0.14993743705557422"/>
      </right>
      <top/>
      <bottom/>
      <diagonal/>
    </border>
    <border>
      <left/>
      <right style="thin">
        <color theme="0" tint="-0.14993743705557422"/>
      </right>
      <top/>
      <bottom style="thin">
        <color indexed="64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</borders>
  <cellStyleXfs count="126">
    <xf numFmtId="0" fontId="0" fillId="0" borderId="0"/>
    <xf numFmtId="0" fontId="43" fillId="0" borderId="0" applyNumberFormat="0" applyFill="0" applyBorder="0" applyAlignment="0" applyProtection="0"/>
    <xf numFmtId="0" fontId="8" fillId="0" borderId="0"/>
    <xf numFmtId="0" fontId="5" fillId="0" borderId="0"/>
    <xf numFmtId="9" fontId="9" fillId="0" borderId="0" applyFont="0" applyFill="0" applyBorder="0" applyAlignment="0" applyProtection="0"/>
    <xf numFmtId="0" fontId="10" fillId="0" borderId="0" applyNumberFormat="0" applyFont="0" applyBorder="0" applyAlignment="0" applyProtection="0"/>
    <xf numFmtId="0" fontId="5" fillId="0" borderId="0" applyNumberFormat="0" applyFill="0" applyBorder="0" applyAlignment="0" applyProtection="0"/>
    <xf numFmtId="0" fontId="5" fillId="0" borderId="0" applyFill="0" applyProtection="0"/>
    <xf numFmtId="0" fontId="5" fillId="0" borderId="0" applyFill="0" applyProtection="0"/>
    <xf numFmtId="0" fontId="16" fillId="0" borderId="0" applyNumberFormat="0" applyFill="0" applyBorder="0" applyAlignment="0" applyProtection="0"/>
    <xf numFmtId="0" fontId="9" fillId="0" borderId="0"/>
    <xf numFmtId="0" fontId="17" fillId="0" borderId="0" applyNumberFormat="0" applyFill="0" applyBorder="0" applyAlignment="0" applyProtection="0">
      <alignment vertical="top"/>
      <protection locked="0"/>
    </xf>
    <xf numFmtId="44" fontId="5" fillId="0" borderId="0" applyFont="0" applyFill="0" applyBorder="0" applyAlignment="0" applyProtection="0"/>
    <xf numFmtId="0" fontId="18" fillId="0" borderId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9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3" borderId="0" applyNumberFormat="0" applyBorder="0" applyAlignment="0" applyProtection="0"/>
    <xf numFmtId="0" fontId="21" fillId="7" borderId="0" applyNumberFormat="0" applyBorder="0" applyAlignment="0" applyProtection="0"/>
    <xf numFmtId="0" fontId="22" fillId="24" borderId="2" applyNumberFormat="0" applyAlignment="0" applyProtection="0"/>
    <xf numFmtId="0" fontId="23" fillId="25" borderId="3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8" borderId="0" applyNumberFormat="0" applyBorder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8" fillId="0" borderId="6" applyNumberFormat="0" applyFill="0" applyAlignment="0" applyProtection="0"/>
    <xf numFmtId="0" fontId="28" fillId="0" borderId="0" applyNumberFormat="0" applyFill="0" applyBorder="0" applyAlignment="0" applyProtection="0"/>
    <xf numFmtId="0" fontId="29" fillId="11" borderId="2" applyNumberFormat="0" applyAlignment="0" applyProtection="0"/>
    <xf numFmtId="0" fontId="30" fillId="0" borderId="7" applyNumberFormat="0" applyFill="0" applyAlignment="0" applyProtection="0"/>
    <xf numFmtId="0" fontId="31" fillId="26" borderId="0" applyNumberFormat="0" applyBorder="0" applyAlignment="0" applyProtection="0"/>
    <xf numFmtId="0" fontId="5" fillId="27" borderId="8" applyNumberFormat="0" applyFont="0" applyAlignment="0" applyProtection="0"/>
    <xf numFmtId="0" fontId="5" fillId="27" borderId="8" applyNumberFormat="0" applyFont="0" applyAlignment="0" applyProtection="0"/>
    <xf numFmtId="0" fontId="5" fillId="27" borderId="8" applyNumberFormat="0" applyFont="0" applyAlignment="0" applyProtection="0"/>
    <xf numFmtId="0" fontId="32" fillId="24" borderId="9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0" applyNumberFormat="0" applyFill="0" applyAlignment="0" applyProtection="0"/>
    <xf numFmtId="0" fontId="35" fillId="0" borderId="0" applyNumberForma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36" fillId="0" borderId="0"/>
    <xf numFmtId="0" fontId="9" fillId="0" borderId="0"/>
    <xf numFmtId="0" fontId="3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9" fillId="0" borderId="0"/>
    <xf numFmtId="0" fontId="5" fillId="0" borderId="0"/>
    <xf numFmtId="0" fontId="38" fillId="0" borderId="0"/>
    <xf numFmtId="0" fontId="39" fillId="0" borderId="0"/>
    <xf numFmtId="0" fontId="68" fillId="0" borderId="0"/>
    <xf numFmtId="0" fontId="69" fillId="0" borderId="0" applyNumberFormat="0" applyFill="0" applyBorder="0" applyAlignment="0" applyProtection="0"/>
    <xf numFmtId="0" fontId="70" fillId="0" borderId="25" applyNumberFormat="0" applyFill="0" applyAlignment="0" applyProtection="0"/>
    <xf numFmtId="0" fontId="71" fillId="0" borderId="26" applyNumberFormat="0" applyFill="0" applyAlignment="0" applyProtection="0"/>
    <xf numFmtId="0" fontId="72" fillId="0" borderId="27" applyNumberFormat="0" applyFill="0" applyAlignment="0" applyProtection="0"/>
    <xf numFmtId="0" fontId="72" fillId="0" borderId="0" applyNumberFormat="0" applyFill="0" applyBorder="0" applyAlignment="0" applyProtection="0"/>
    <xf numFmtId="0" fontId="73" fillId="30" borderId="0" applyNumberFormat="0" applyBorder="0" applyAlignment="0" applyProtection="0"/>
    <xf numFmtId="0" fontId="74" fillId="31" borderId="0" applyNumberFormat="0" applyBorder="0" applyAlignment="0" applyProtection="0"/>
    <xf numFmtId="0" fontId="75" fillId="32" borderId="0" applyNumberFormat="0" applyBorder="0" applyAlignment="0" applyProtection="0"/>
    <xf numFmtId="0" fontId="76" fillId="33" borderId="28" applyNumberFormat="0" applyAlignment="0" applyProtection="0"/>
    <xf numFmtId="0" fontId="77" fillId="34" borderId="29" applyNumberFormat="0" applyAlignment="0" applyProtection="0"/>
    <xf numFmtId="0" fontId="78" fillId="34" borderId="28" applyNumberFormat="0" applyAlignment="0" applyProtection="0"/>
    <xf numFmtId="0" fontId="79" fillId="0" borderId="30" applyNumberFormat="0" applyFill="0" applyAlignment="0" applyProtection="0"/>
    <xf numFmtId="0" fontId="80" fillId="35" borderId="31" applyNumberFormat="0" applyAlignment="0" applyProtection="0"/>
    <xf numFmtId="0" fontId="11" fillId="0" borderId="0" applyNumberFormat="0" applyFill="0" applyBorder="0" applyAlignment="0" applyProtection="0"/>
    <xf numFmtId="0" fontId="9" fillId="36" borderId="32" applyNumberFormat="0" applyFont="0" applyAlignment="0" applyProtection="0"/>
    <xf numFmtId="0" fontId="81" fillId="0" borderId="0" applyNumberFormat="0" applyFill="0" applyBorder="0" applyAlignment="0" applyProtection="0"/>
    <xf numFmtId="0" fontId="1" fillId="0" borderId="33" applyNumberFormat="0" applyFill="0" applyAlignment="0" applyProtection="0"/>
    <xf numFmtId="0" fontId="82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82" fillId="40" borderId="0" applyNumberFormat="0" applyBorder="0" applyAlignment="0" applyProtection="0"/>
    <xf numFmtId="0" fontId="82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3" borderId="0" applyNumberFormat="0" applyBorder="0" applyAlignment="0" applyProtection="0"/>
    <xf numFmtId="0" fontId="82" fillId="44" borderId="0" applyNumberFormat="0" applyBorder="0" applyAlignment="0" applyProtection="0"/>
    <xf numFmtId="0" fontId="82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47" borderId="0" applyNumberFormat="0" applyBorder="0" applyAlignment="0" applyProtection="0"/>
    <xf numFmtId="0" fontId="82" fillId="48" borderId="0" applyNumberFormat="0" applyBorder="0" applyAlignment="0" applyProtection="0"/>
    <xf numFmtId="0" fontId="82" fillId="49" borderId="0" applyNumberFormat="0" applyBorder="0" applyAlignment="0" applyProtection="0"/>
    <xf numFmtId="0" fontId="9" fillId="50" borderId="0" applyNumberFormat="0" applyBorder="0" applyAlignment="0" applyProtection="0"/>
    <xf numFmtId="0" fontId="9" fillId="51" borderId="0" applyNumberFormat="0" applyBorder="0" applyAlignment="0" applyProtection="0"/>
    <xf numFmtId="0" fontId="82" fillId="52" borderId="0" applyNumberFormat="0" applyBorder="0" applyAlignment="0" applyProtection="0"/>
    <xf numFmtId="0" fontId="82" fillId="53" borderId="0" applyNumberFormat="0" applyBorder="0" applyAlignment="0" applyProtection="0"/>
    <xf numFmtId="0" fontId="9" fillId="54" borderId="0" applyNumberFormat="0" applyBorder="0" applyAlignment="0" applyProtection="0"/>
    <xf numFmtId="0" fontId="9" fillId="55" borderId="0" applyNumberFormat="0" applyBorder="0" applyAlignment="0" applyProtection="0"/>
    <xf numFmtId="0" fontId="82" fillId="56" borderId="0" applyNumberFormat="0" applyBorder="0" applyAlignment="0" applyProtection="0"/>
    <xf numFmtId="0" fontId="82" fillId="57" borderId="0" applyNumberFormat="0" applyBorder="0" applyAlignment="0" applyProtection="0"/>
    <xf numFmtId="0" fontId="9" fillId="58" borderId="0" applyNumberFormat="0" applyBorder="0" applyAlignment="0" applyProtection="0"/>
    <xf numFmtId="0" fontId="9" fillId="59" borderId="0" applyNumberFormat="0" applyBorder="0" applyAlignment="0" applyProtection="0"/>
    <xf numFmtId="0" fontId="82" fillId="60" borderId="0" applyNumberFormat="0" applyBorder="0" applyAlignment="0" applyProtection="0"/>
    <xf numFmtId="43" fontId="9" fillId="0" borderId="0" applyFont="0" applyFill="0" applyBorder="0" applyAlignment="0" applyProtection="0"/>
    <xf numFmtId="0" fontId="83" fillId="0" borderId="0" applyNumberFormat="0" applyFill="0" applyBorder="0" applyAlignment="0" applyProtection="0"/>
    <xf numFmtId="0" fontId="9" fillId="0" borderId="0"/>
    <xf numFmtId="0" fontId="8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>
      <alignment vertical="top"/>
      <protection locked="0"/>
    </xf>
    <xf numFmtId="0" fontId="9" fillId="0" borderId="0"/>
    <xf numFmtId="43" fontId="9" fillId="0" borderId="0" applyFont="0" applyFill="0" applyBorder="0" applyAlignment="0" applyProtection="0"/>
    <xf numFmtId="0" fontId="116" fillId="0" borderId="0"/>
  </cellStyleXfs>
  <cellXfs count="65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/>
    <xf numFmtId="3" fontId="0" fillId="0" borderId="0" xfId="0" applyNumberFormat="1" applyFill="1"/>
    <xf numFmtId="0" fontId="6" fillId="0" borderId="0" xfId="0" applyFont="1"/>
    <xf numFmtId="0" fontId="0" fillId="0" borderId="0" xfId="0" applyBorder="1"/>
    <xf numFmtId="0" fontId="3" fillId="0" borderId="0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/>
    <xf numFmtId="0" fontId="12" fillId="0" borderId="0" xfId="0" applyFont="1"/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/>
    <xf numFmtId="0" fontId="11" fillId="0" borderId="0" xfId="0" applyFont="1" applyAlignment="1">
      <alignment horizontal="center"/>
    </xf>
    <xf numFmtId="3" fontId="0" fillId="0" borderId="0" xfId="0" applyNumberFormat="1"/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3" fontId="0" fillId="3" borderId="0" xfId="0" applyNumberFormat="1" applyFill="1" applyAlignment="1">
      <alignment horizontal="center"/>
    </xf>
    <xf numFmtId="3" fontId="0" fillId="4" borderId="0" xfId="0" applyNumberFormat="1" applyFill="1" applyAlignment="1">
      <alignment horizontal="center"/>
    </xf>
    <xf numFmtId="3" fontId="0" fillId="5" borderId="0" xfId="0" applyNumberFormat="1" applyFill="1" applyAlignment="1">
      <alignment horizontal="center"/>
    </xf>
    <xf numFmtId="3" fontId="0" fillId="0" borderId="0" xfId="0" applyNumberFormat="1" applyFill="1" applyAlignment="1">
      <alignment horizontal="center"/>
    </xf>
    <xf numFmtId="0" fontId="7" fillId="0" borderId="0" xfId="13" applyFont="1" applyAlignment="1">
      <alignment horizontal="center" vertical="top"/>
    </xf>
    <xf numFmtId="0" fontId="7" fillId="3" borderId="0" xfId="13" applyFont="1" applyFill="1" applyAlignment="1">
      <alignment horizontal="center" vertical="top"/>
    </xf>
    <xf numFmtId="0" fontId="4" fillId="0" borderId="0" xfId="0" applyFont="1" applyBorder="1"/>
    <xf numFmtId="0" fontId="1" fillId="0" borderId="0" xfId="0" applyFont="1" applyBorder="1"/>
    <xf numFmtId="0" fontId="1" fillId="5" borderId="0" xfId="0" applyFont="1" applyFill="1" applyBorder="1"/>
    <xf numFmtId="0" fontId="1" fillId="4" borderId="0" xfId="0" applyFont="1" applyFill="1" applyBorder="1"/>
    <xf numFmtId="0" fontId="1" fillId="3" borderId="0" xfId="0" applyFont="1" applyFill="1" applyBorder="1"/>
    <xf numFmtId="0" fontId="6" fillId="0" borderId="0" xfId="0" applyFont="1" applyBorder="1"/>
    <xf numFmtId="3" fontId="0" fillId="0" borderId="0" xfId="0" applyNumberFormat="1" applyBorder="1" applyAlignment="1">
      <alignment horizontal="center"/>
    </xf>
    <xf numFmtId="3" fontId="0" fillId="5" borderId="0" xfId="0" applyNumberFormat="1" applyFill="1" applyBorder="1" applyAlignment="1">
      <alignment horizontal="center"/>
    </xf>
    <xf numFmtId="3" fontId="0" fillId="4" borderId="0" xfId="0" applyNumberFormat="1" applyFill="1" applyBorder="1" applyAlignment="1">
      <alignment horizontal="center"/>
    </xf>
    <xf numFmtId="3" fontId="0" fillId="3" borderId="0" xfId="0" applyNumberFormat="1" applyFill="1" applyBorder="1" applyAlignment="1">
      <alignment horizontal="center"/>
    </xf>
    <xf numFmtId="0" fontId="3" fillId="0" borderId="0" xfId="0" applyFont="1" applyBorder="1" applyAlignment="1">
      <alignment horizontal="left" vertical="top" wrapText="1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Alignment="1">
      <alignment horizontal="center"/>
    </xf>
    <xf numFmtId="0" fontId="40" fillId="0" borderId="0" xfId="0" applyFont="1"/>
    <xf numFmtId="0" fontId="41" fillId="29" borderId="0" xfId="0" applyFont="1" applyFill="1"/>
    <xf numFmtId="0" fontId="41" fillId="0" borderId="0" xfId="0" applyFont="1" applyFill="1"/>
    <xf numFmtId="0" fontId="40" fillId="0" borderId="0" xfId="0" applyFont="1" applyFill="1"/>
    <xf numFmtId="0" fontId="44" fillId="0" borderId="11" xfId="0" applyFont="1" applyBorder="1"/>
    <xf numFmtId="0" fontId="44" fillId="0" borderId="0" xfId="0" applyFont="1"/>
    <xf numFmtId="0" fontId="45" fillId="0" borderId="0" xfId="0" applyFont="1"/>
    <xf numFmtId="0" fontId="48" fillId="0" borderId="0" xfId="0" applyFont="1"/>
    <xf numFmtId="0" fontId="49" fillId="0" borderId="0" xfId="0" applyFont="1" applyAlignment="1">
      <alignment horizontal="center"/>
    </xf>
    <xf numFmtId="164" fontId="40" fillId="0" borderId="0" xfId="0" applyNumberFormat="1" applyFont="1" applyAlignment="1">
      <alignment horizontal="center"/>
    </xf>
    <xf numFmtId="0" fontId="47" fillId="0" borderId="0" xfId="0" applyFont="1"/>
    <xf numFmtId="0" fontId="48" fillId="0" borderId="0" xfId="0" applyFont="1" applyAlignment="1">
      <alignment vertical="center"/>
    </xf>
    <xf numFmtId="0" fontId="40" fillId="0" borderId="0" xfId="0" applyFont="1" applyAlignment="1"/>
    <xf numFmtId="0" fontId="40" fillId="0" borderId="0" xfId="0" applyFont="1" applyAlignment="1">
      <alignment vertical="center"/>
    </xf>
    <xf numFmtId="0" fontId="44" fillId="0" borderId="1" xfId="0" applyFont="1" applyBorder="1"/>
    <xf numFmtId="0" fontId="46" fillId="0" borderId="1" xfId="0" applyFont="1" applyBorder="1" applyAlignment="1">
      <alignment horizontal="center"/>
    </xf>
    <xf numFmtId="0" fontId="46" fillId="0" borderId="0" xfId="0" applyFont="1" applyAlignment="1">
      <alignment horizontal="center"/>
    </xf>
    <xf numFmtId="164" fontId="44" fillId="0" borderId="11" xfId="0" applyNumberFormat="1" applyFont="1" applyBorder="1" applyAlignment="1">
      <alignment horizontal="center"/>
    </xf>
    <xf numFmtId="164" fontId="44" fillId="0" borderId="11" xfId="0" applyNumberFormat="1" applyFont="1" applyFill="1" applyBorder="1" applyAlignment="1">
      <alignment horizontal="center"/>
    </xf>
    <xf numFmtId="0" fontId="44" fillId="3" borderId="0" xfId="0" applyFont="1" applyFill="1"/>
    <xf numFmtId="164" fontId="44" fillId="3" borderId="0" xfId="0" applyNumberFormat="1" applyFont="1" applyFill="1" applyBorder="1" applyAlignment="1">
      <alignment horizontal="center"/>
    </xf>
    <xf numFmtId="164" fontId="44" fillId="3" borderId="0" xfId="0" applyNumberFormat="1" applyFont="1" applyFill="1" applyAlignment="1">
      <alignment horizontal="center"/>
    </xf>
    <xf numFmtId="0" fontId="46" fillId="0" borderId="11" xfId="0" applyFont="1" applyBorder="1"/>
    <xf numFmtId="0" fontId="46" fillId="4" borderId="0" xfId="0" applyFont="1" applyFill="1"/>
    <xf numFmtId="164" fontId="46" fillId="4" borderId="0" xfId="0" applyNumberFormat="1" applyFont="1" applyFill="1" applyBorder="1" applyAlignment="1">
      <alignment horizontal="center"/>
    </xf>
    <xf numFmtId="164" fontId="44" fillId="3" borderId="0" xfId="0" applyNumberFormat="1" applyFont="1" applyFill="1" applyBorder="1" applyAlignment="1">
      <alignment horizontal="left"/>
    </xf>
    <xf numFmtId="0" fontId="44" fillId="3" borderId="0" xfId="0" applyFont="1" applyFill="1" applyAlignment="1">
      <alignment horizontal="center"/>
    </xf>
    <xf numFmtId="0" fontId="51" fillId="0" borderId="0" xfId="0" applyFont="1"/>
    <xf numFmtId="0" fontId="52" fillId="0" borderId="0" xfId="0" applyFont="1"/>
    <xf numFmtId="0" fontId="53" fillId="0" borderId="0" xfId="0" applyFont="1"/>
    <xf numFmtId="1" fontId="54" fillId="28" borderId="0" xfId="0" applyNumberFormat="1" applyFont="1" applyFill="1" applyBorder="1" applyAlignment="1">
      <alignment horizontal="right"/>
    </xf>
    <xf numFmtId="1" fontId="55" fillId="28" borderId="0" xfId="0" applyNumberFormat="1" applyFont="1" applyFill="1" applyAlignment="1">
      <alignment horizontal="left"/>
    </xf>
    <xf numFmtId="1" fontId="55" fillId="28" borderId="0" xfId="0" applyNumberFormat="1" applyFont="1" applyFill="1" applyAlignment="1"/>
    <xf numFmtId="1" fontId="55" fillId="28" borderId="0" xfId="0" applyNumberFormat="1" applyFont="1" applyFill="1" applyAlignment="1">
      <alignment horizontal="right"/>
    </xf>
    <xf numFmtId="0" fontId="40" fillId="0" borderId="0" xfId="0" applyFont="1" applyBorder="1"/>
    <xf numFmtId="0" fontId="42" fillId="0" borderId="0" xfId="0" applyFont="1" applyBorder="1" applyAlignment="1">
      <alignment horizontal="center" vertical="top" wrapText="1"/>
    </xf>
    <xf numFmtId="0" fontId="46" fillId="0" borderId="0" xfId="0" applyFont="1" applyAlignment="1">
      <alignment horizontal="center" vertical="center"/>
    </xf>
    <xf numFmtId="0" fontId="42" fillId="0" borderId="0" xfId="0" applyFont="1" applyFill="1" applyBorder="1" applyAlignment="1">
      <alignment horizontal="center" vertical="top" wrapText="1"/>
    </xf>
    <xf numFmtId="0" fontId="56" fillId="0" borderId="0" xfId="0" applyFont="1" applyFill="1" applyBorder="1" applyAlignment="1">
      <alignment horizontal="center" vertical="top" wrapText="1"/>
    </xf>
    <xf numFmtId="164" fontId="45" fillId="0" borderId="0" xfId="0" applyNumberFormat="1" applyFont="1" applyFill="1" applyBorder="1" applyAlignment="1">
      <alignment horizontal="right" vertical="top" wrapText="1"/>
    </xf>
    <xf numFmtId="0" fontId="44" fillId="0" borderId="0" xfId="0" applyFont="1" applyAlignment="1">
      <alignment horizontal="right"/>
    </xf>
    <xf numFmtId="164" fontId="53" fillId="0" borderId="0" xfId="0" applyNumberFormat="1" applyFont="1" applyAlignment="1">
      <alignment horizontal="center"/>
    </xf>
    <xf numFmtId="164" fontId="40" fillId="0" borderId="0" xfId="0" applyNumberFormat="1" applyFont="1"/>
    <xf numFmtId="0" fontId="40" fillId="0" borderId="0" xfId="0" applyFont="1" applyAlignment="1">
      <alignment horizontal="center"/>
    </xf>
    <xf numFmtId="0" fontId="40" fillId="3" borderId="0" xfId="0" applyFont="1" applyFill="1" applyAlignment="1">
      <alignment horizontal="center"/>
    </xf>
    <xf numFmtId="164" fontId="57" fillId="0" borderId="0" xfId="0" applyNumberFormat="1" applyFont="1" applyAlignment="1">
      <alignment vertical="center"/>
    </xf>
    <xf numFmtId="164" fontId="44" fillId="0" borderId="0" xfId="0" applyNumberFormat="1" applyFont="1" applyAlignment="1">
      <alignment vertical="center"/>
    </xf>
    <xf numFmtId="1" fontId="46" fillId="0" borderId="0" xfId="0" applyNumberFormat="1" applyFont="1" applyAlignment="1">
      <alignment horizontal="center" vertical="center"/>
    </xf>
    <xf numFmtId="164" fontId="44" fillId="0" borderId="1" xfId="0" applyNumberFormat="1" applyFont="1" applyBorder="1"/>
    <xf numFmtId="164" fontId="46" fillId="0" borderId="1" xfId="0" applyNumberFormat="1" applyFont="1" applyBorder="1" applyAlignment="1">
      <alignment horizontal="center"/>
    </xf>
    <xf numFmtId="164" fontId="44" fillId="0" borderId="0" xfId="0" applyNumberFormat="1" applyFont="1"/>
    <xf numFmtId="164" fontId="46" fillId="0" borderId="0" xfId="0" applyNumberFormat="1" applyFont="1" applyAlignment="1">
      <alignment horizontal="center"/>
    </xf>
    <xf numFmtId="164" fontId="44" fillId="0" borderId="11" xfId="0" applyNumberFormat="1" applyFont="1" applyBorder="1"/>
    <xf numFmtId="0" fontId="44" fillId="0" borderId="11" xfId="0" applyFont="1" applyBorder="1" applyAlignment="1">
      <alignment horizontal="center"/>
    </xf>
    <xf numFmtId="164" fontId="44" fillId="0" borderId="17" xfId="0" applyNumberFormat="1" applyFont="1" applyBorder="1"/>
    <xf numFmtId="164" fontId="44" fillId="0" borderId="17" xfId="0" applyNumberFormat="1" applyFont="1" applyBorder="1" applyAlignment="1">
      <alignment horizontal="center"/>
    </xf>
    <xf numFmtId="0" fontId="44" fillId="0" borderId="17" xfId="0" applyFont="1" applyBorder="1" applyAlignment="1">
      <alignment horizontal="center"/>
    </xf>
    <xf numFmtId="164" fontId="44" fillId="3" borderId="0" xfId="0" applyNumberFormat="1" applyFont="1" applyFill="1"/>
    <xf numFmtId="164" fontId="44" fillId="0" borderId="0" xfId="0" applyNumberFormat="1" applyFont="1" applyAlignment="1">
      <alignment horizontal="center"/>
    </xf>
    <xf numFmtId="0" fontId="44" fillId="0" borderId="0" xfId="0" applyFont="1" applyAlignment="1">
      <alignment horizontal="center"/>
    </xf>
    <xf numFmtId="164" fontId="46" fillId="0" borderId="0" xfId="0" applyNumberFormat="1" applyFont="1"/>
    <xf numFmtId="164" fontId="46" fillId="0" borderId="11" xfId="0" applyNumberFormat="1" applyFont="1" applyBorder="1"/>
    <xf numFmtId="164" fontId="46" fillId="0" borderId="17" xfId="0" applyNumberFormat="1" applyFont="1" applyBorder="1"/>
    <xf numFmtId="164" fontId="46" fillId="4" borderId="0" xfId="0" applyNumberFormat="1" applyFont="1" applyFill="1"/>
    <xf numFmtId="164" fontId="46" fillId="4" borderId="0" xfId="0" applyNumberFormat="1" applyFont="1" applyFill="1" applyAlignment="1">
      <alignment horizontal="center"/>
    </xf>
    <xf numFmtId="0" fontId="46" fillId="4" borderId="0" xfId="0" applyFont="1" applyFill="1" applyAlignment="1">
      <alignment horizontal="center"/>
    </xf>
    <xf numFmtId="0" fontId="40" fillId="0" borderId="0" xfId="0" applyFont="1" applyBorder="1" applyAlignment="1">
      <alignment horizontal="center"/>
    </xf>
    <xf numFmtId="0" fontId="57" fillId="0" borderId="0" xfId="0" applyFont="1"/>
    <xf numFmtId="0" fontId="44" fillId="0" borderId="0" xfId="0" applyFont="1" applyBorder="1"/>
    <xf numFmtId="0" fontId="46" fillId="0" borderId="0" xfId="0" applyFont="1" applyBorder="1" applyAlignment="1">
      <alignment horizontal="center"/>
    </xf>
    <xf numFmtId="0" fontId="49" fillId="0" borderId="0" xfId="0" applyFont="1" applyFill="1" applyBorder="1" applyAlignment="1">
      <alignment horizontal="center"/>
    </xf>
    <xf numFmtId="0" fontId="44" fillId="0" borderId="17" xfId="0" applyFont="1" applyBorder="1"/>
    <xf numFmtId="0" fontId="44" fillId="4" borderId="0" xfId="0" applyFont="1" applyFill="1"/>
    <xf numFmtId="0" fontId="53" fillId="0" borderId="0" xfId="0" applyFont="1" applyAlignment="1">
      <alignment horizontal="left" vertical="top"/>
    </xf>
    <xf numFmtId="0" fontId="44" fillId="0" borderId="0" xfId="0" applyFont="1" applyAlignment="1">
      <alignment vertical="center"/>
    </xf>
    <xf numFmtId="0" fontId="50" fillId="0" borderId="0" xfId="0" applyFont="1" applyAlignment="1">
      <alignment horizontal="left" vertical="top" wrapText="1"/>
    </xf>
    <xf numFmtId="0" fontId="59" fillId="29" borderId="0" xfId="0" applyFont="1" applyFill="1"/>
    <xf numFmtId="0" fontId="46" fillId="0" borderId="0" xfId="0" applyFont="1" applyFill="1" applyBorder="1" applyAlignment="1">
      <alignment horizontal="center"/>
    </xf>
    <xf numFmtId="0" fontId="44" fillId="0" borderId="13" xfId="0" applyFont="1" applyBorder="1"/>
    <xf numFmtId="164" fontId="44" fillId="0" borderId="13" xfId="0" applyNumberFormat="1" applyFont="1" applyBorder="1" applyAlignment="1">
      <alignment horizontal="center"/>
    </xf>
    <xf numFmtId="164" fontId="44" fillId="0" borderId="13" xfId="0" applyNumberFormat="1" applyFont="1" applyFill="1" applyBorder="1" applyAlignment="1">
      <alignment horizontal="center"/>
    </xf>
    <xf numFmtId="10" fontId="40" fillId="0" borderId="0" xfId="0" applyNumberFormat="1" applyFont="1"/>
    <xf numFmtId="0" fontId="57" fillId="0" borderId="0" xfId="0" applyFont="1" applyAlignment="1">
      <alignment vertical="center"/>
    </xf>
    <xf numFmtId="0" fontId="46" fillId="0" borderId="0" xfId="0" applyFont="1" applyBorder="1" applyAlignment="1">
      <alignment horizontal="center" vertical="center"/>
    </xf>
    <xf numFmtId="0" fontId="46" fillId="0" borderId="0" xfId="0" applyFont="1" applyFill="1" applyBorder="1" applyAlignment="1">
      <alignment horizontal="center" vertical="center"/>
    </xf>
    <xf numFmtId="0" fontId="60" fillId="0" borderId="1" xfId="0" applyFont="1" applyBorder="1" applyAlignment="1">
      <alignment horizontal="center"/>
    </xf>
    <xf numFmtId="0" fontId="44" fillId="0" borderId="15" xfId="0" applyFont="1" applyBorder="1"/>
    <xf numFmtId="164" fontId="44" fillId="0" borderId="15" xfId="0" applyNumberFormat="1" applyFont="1" applyBorder="1" applyAlignment="1">
      <alignment horizontal="center"/>
    </xf>
    <xf numFmtId="164" fontId="44" fillId="0" borderId="15" xfId="4" applyNumberFormat="1" applyFont="1" applyBorder="1" applyAlignment="1">
      <alignment horizontal="center"/>
    </xf>
    <xf numFmtId="0" fontId="44" fillId="0" borderId="16" xfId="0" applyFont="1" applyBorder="1"/>
    <xf numFmtId="164" fontId="44" fillId="0" borderId="16" xfId="0" applyNumberFormat="1" applyFont="1" applyBorder="1" applyAlignment="1">
      <alignment horizontal="center"/>
    </xf>
    <xf numFmtId="0" fontId="40" fillId="0" borderId="0" xfId="0" applyFont="1" applyFill="1" applyBorder="1"/>
    <xf numFmtId="0" fontId="48" fillId="0" borderId="0" xfId="0" applyFont="1" applyAlignment="1">
      <alignment horizontal="left" vertical="center"/>
    </xf>
    <xf numFmtId="0" fontId="46" fillId="0" borderId="1" xfId="0" applyFont="1" applyFill="1" applyBorder="1" applyAlignment="1">
      <alignment horizontal="center"/>
    </xf>
    <xf numFmtId="0" fontId="44" fillId="0" borderId="13" xfId="0" applyFont="1" applyBorder="1" applyAlignment="1">
      <alignment horizontal="center"/>
    </xf>
    <xf numFmtId="3" fontId="40" fillId="0" borderId="0" xfId="0" applyNumberFormat="1" applyFont="1" applyAlignment="1"/>
    <xf numFmtId="3" fontId="40" fillId="0" borderId="0" xfId="0" applyNumberFormat="1" applyFont="1"/>
    <xf numFmtId="0" fontId="61" fillId="0" borderId="0" xfId="0" applyFont="1"/>
    <xf numFmtId="0" fontId="62" fillId="0" borderId="0" xfId="0" applyFont="1"/>
    <xf numFmtId="0" fontId="46" fillId="0" borderId="0" xfId="0" applyFont="1" applyAlignment="1">
      <alignment horizontal="left" vertical="center" wrapText="1"/>
    </xf>
    <xf numFmtId="0" fontId="46" fillId="0" borderId="0" xfId="0" applyFont="1" applyBorder="1" applyAlignment="1">
      <alignment horizontal="right" vertical="center"/>
    </xf>
    <xf numFmtId="0" fontId="40" fillId="0" borderId="0" xfId="0" applyFont="1" applyAlignment="1">
      <alignment wrapText="1"/>
    </xf>
    <xf numFmtId="0" fontId="40" fillId="0" borderId="0" xfId="0" applyFont="1" applyAlignment="1">
      <alignment vertical="top"/>
    </xf>
    <xf numFmtId="0" fontId="46" fillId="0" borderId="1" xfId="0" applyFont="1" applyBorder="1" applyAlignment="1">
      <alignment horizontal="left" vertical="center"/>
    </xf>
    <xf numFmtId="0" fontId="60" fillId="0" borderId="1" xfId="0" applyFont="1" applyBorder="1" applyAlignment="1">
      <alignment horizontal="right" vertical="center"/>
    </xf>
    <xf numFmtId="0" fontId="46" fillId="0" borderId="1" xfId="0" applyFont="1" applyBorder="1" applyAlignment="1">
      <alignment horizontal="right" vertical="center"/>
    </xf>
    <xf numFmtId="0" fontId="40" fillId="0" borderId="0" xfId="0" applyFont="1" applyBorder="1" applyAlignment="1">
      <alignment vertical="center"/>
    </xf>
    <xf numFmtId="0" fontId="44" fillId="0" borderId="13" xfId="0" applyFont="1" applyFill="1" applyBorder="1" applyAlignment="1">
      <alignment horizontal="left"/>
    </xf>
    <xf numFmtId="3" fontId="63" fillId="0" borderId="13" xfId="0" applyNumberFormat="1" applyFont="1" applyBorder="1" applyAlignment="1">
      <alignment horizontal="right"/>
    </xf>
    <xf numFmtId="3" fontId="45" fillId="0" borderId="13" xfId="0" applyNumberFormat="1" applyFont="1" applyBorder="1" applyAlignment="1">
      <alignment horizontal="right"/>
    </xf>
    <xf numFmtId="165" fontId="45" fillId="0" borderId="13" xfId="0" applyNumberFormat="1" applyFont="1" applyBorder="1" applyAlignment="1">
      <alignment horizontal="center"/>
    </xf>
    <xf numFmtId="0" fontId="44" fillId="0" borderId="11" xfId="0" applyFont="1" applyFill="1" applyBorder="1" applyAlignment="1">
      <alignment horizontal="left"/>
    </xf>
    <xf numFmtId="3" fontId="63" fillId="0" borderId="11" xfId="0" applyNumberFormat="1" applyFont="1" applyBorder="1" applyAlignment="1">
      <alignment horizontal="right"/>
    </xf>
    <xf numFmtId="3" fontId="45" fillId="0" borderId="11" xfId="0" applyNumberFormat="1" applyFont="1" applyBorder="1" applyAlignment="1">
      <alignment horizontal="right"/>
    </xf>
    <xf numFmtId="165" fontId="45" fillId="0" borderId="11" xfId="0" applyNumberFormat="1" applyFont="1" applyBorder="1" applyAlignment="1">
      <alignment horizontal="center"/>
    </xf>
    <xf numFmtId="0" fontId="44" fillId="3" borderId="14" xfId="0" applyFont="1" applyFill="1" applyBorder="1" applyAlignment="1">
      <alignment horizontal="left"/>
    </xf>
    <xf numFmtId="3" fontId="63" fillId="3" borderId="14" xfId="0" applyNumberFormat="1" applyFont="1" applyFill="1" applyBorder="1" applyAlignment="1">
      <alignment horizontal="right"/>
    </xf>
    <xf numFmtId="3" fontId="45" fillId="3" borderId="14" xfId="0" applyNumberFormat="1" applyFont="1" applyFill="1" applyBorder="1" applyAlignment="1">
      <alignment horizontal="right"/>
    </xf>
    <xf numFmtId="165" fontId="45" fillId="3" borderId="14" xfId="0" applyNumberFormat="1" applyFont="1" applyFill="1" applyBorder="1" applyAlignment="1">
      <alignment horizontal="center"/>
    </xf>
    <xf numFmtId="0" fontId="46" fillId="4" borderId="0" xfId="0" applyFont="1" applyFill="1" applyAlignment="1">
      <alignment horizontal="left"/>
    </xf>
    <xf numFmtId="3" fontId="56" fillId="4" borderId="0" xfId="0" applyNumberFormat="1" applyFont="1" applyFill="1" applyAlignment="1">
      <alignment horizontal="right"/>
    </xf>
    <xf numFmtId="3" fontId="42" fillId="4" borderId="0" xfId="0" applyNumberFormat="1" applyFont="1" applyFill="1" applyAlignment="1">
      <alignment horizontal="right"/>
    </xf>
    <xf numFmtId="165" fontId="42" fillId="4" borderId="0" xfId="0" applyNumberFormat="1" applyFont="1" applyFill="1" applyAlignment="1">
      <alignment horizontal="center"/>
    </xf>
    <xf numFmtId="165" fontId="45" fillId="4" borderId="0" xfId="0" applyNumberFormat="1" applyFont="1" applyFill="1" applyAlignment="1">
      <alignment horizontal="center"/>
    </xf>
    <xf numFmtId="0" fontId="40" fillId="0" borderId="0" xfId="0" applyFont="1" applyAlignment="1">
      <alignment horizontal="left"/>
    </xf>
    <xf numFmtId="3" fontId="53" fillId="0" borderId="0" xfId="0" applyNumberFormat="1" applyFont="1"/>
    <xf numFmtId="0" fontId="64" fillId="0" borderId="0" xfId="0" applyFont="1"/>
    <xf numFmtId="0" fontId="40" fillId="0" borderId="0" xfId="0" applyFont="1" applyAlignment="1">
      <alignment horizontal="right"/>
    </xf>
    <xf numFmtId="0" fontId="49" fillId="0" borderId="0" xfId="0" applyFont="1"/>
    <xf numFmtId="0" fontId="66" fillId="0" borderId="0" xfId="0" applyFont="1" applyFill="1" applyBorder="1"/>
    <xf numFmtId="0" fontId="40" fillId="0" borderId="0" xfId="0" applyFont="1" applyAlignment="1">
      <alignment horizontal="center"/>
    </xf>
    <xf numFmtId="0" fontId="46" fillId="0" borderId="1" xfId="0" applyFont="1" applyBorder="1" applyAlignment="1">
      <alignment horizontal="center"/>
    </xf>
    <xf numFmtId="0" fontId="46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41" fillId="29" borderId="0" xfId="71" applyFont="1" applyFill="1"/>
    <xf numFmtId="0" fontId="87" fillId="29" borderId="0" xfId="71" applyFont="1" applyFill="1"/>
    <xf numFmtId="0" fontId="87" fillId="0" borderId="0" xfId="71" applyFont="1" applyFill="1"/>
    <xf numFmtId="0" fontId="45" fillId="0" borderId="0" xfId="71" applyFont="1"/>
    <xf numFmtId="0" fontId="44" fillId="0" borderId="0" xfId="123" applyFont="1"/>
    <xf numFmtId="0" fontId="44" fillId="0" borderId="0" xfId="123" applyFont="1" applyAlignment="1">
      <alignment horizontal="center"/>
    </xf>
    <xf numFmtId="0" fontId="46" fillId="0" borderId="34" xfId="123" applyFont="1" applyBorder="1" applyAlignment="1">
      <alignment horizontal="left"/>
    </xf>
    <xf numFmtId="0" fontId="44" fillId="0" borderId="34" xfId="123" applyFont="1" applyBorder="1"/>
    <xf numFmtId="0" fontId="46" fillId="0" borderId="34" xfId="123" applyFont="1" applyBorder="1" applyAlignment="1">
      <alignment horizontal="center"/>
    </xf>
    <xf numFmtId="0" fontId="46" fillId="5" borderId="35" xfId="123" applyFont="1" applyFill="1" applyBorder="1" applyAlignment="1">
      <alignment horizontal="left"/>
    </xf>
    <xf numFmtId="0" fontId="44" fillId="5" borderId="35" xfId="123" applyFont="1" applyFill="1" applyBorder="1"/>
    <xf numFmtId="1" fontId="44" fillId="5" borderId="35" xfId="123" applyNumberFormat="1" applyFont="1" applyFill="1" applyBorder="1" applyAlignment="1">
      <alignment horizontal="center"/>
    </xf>
    <xf numFmtId="0" fontId="46" fillId="4" borderId="16" xfId="123" applyFont="1" applyFill="1" applyBorder="1" applyAlignment="1">
      <alignment horizontal="left"/>
    </xf>
    <xf numFmtId="0" fontId="44" fillId="4" borderId="16" xfId="123" applyFont="1" applyFill="1" applyBorder="1"/>
    <xf numFmtId="1" fontId="44" fillId="4" borderId="16" xfId="123" applyNumberFormat="1" applyFont="1" applyFill="1" applyBorder="1" applyAlignment="1">
      <alignment horizontal="center"/>
    </xf>
    <xf numFmtId="3" fontId="45" fillId="0" borderId="0" xfId="71" applyNumberFormat="1" applyFont="1"/>
    <xf numFmtId="0" fontId="44" fillId="0" borderId="16" xfId="123" applyFont="1" applyBorder="1" applyAlignment="1">
      <alignment horizontal="left"/>
    </xf>
    <xf numFmtId="1" fontId="44" fillId="0" borderId="16" xfId="123" applyNumberFormat="1" applyFont="1" applyBorder="1" applyAlignment="1">
      <alignment horizontal="center"/>
    </xf>
    <xf numFmtId="0" fontId="44" fillId="0" borderId="11" xfId="123" applyFont="1" applyBorder="1" applyAlignment="1">
      <alignment horizontal="left"/>
    </xf>
    <xf numFmtId="1" fontId="44" fillId="0" borderId="11" xfId="123" applyNumberFormat="1" applyFont="1" applyBorder="1" applyAlignment="1">
      <alignment horizontal="center"/>
    </xf>
    <xf numFmtId="0" fontId="46" fillId="61" borderId="11" xfId="123" applyFont="1" applyFill="1" applyBorder="1" applyAlignment="1">
      <alignment horizontal="left"/>
    </xf>
    <xf numFmtId="1" fontId="46" fillId="61" borderId="11" xfId="123" applyNumberFormat="1" applyFont="1" applyFill="1" applyBorder="1" applyAlignment="1">
      <alignment horizontal="center"/>
    </xf>
    <xf numFmtId="1" fontId="57" fillId="61" borderId="11" xfId="123" applyNumberFormat="1" applyFont="1" applyFill="1" applyBorder="1" applyAlignment="1">
      <alignment horizontal="left"/>
    </xf>
    <xf numFmtId="0" fontId="46" fillId="4" borderId="11" xfId="123" applyFont="1" applyFill="1" applyBorder="1" applyAlignment="1">
      <alignment horizontal="left"/>
    </xf>
    <xf numFmtId="0" fontId="44" fillId="4" borderId="11" xfId="123" applyFont="1" applyFill="1" applyBorder="1"/>
    <xf numFmtId="1" fontId="44" fillId="4" borderId="11" xfId="123" applyNumberFormat="1" applyFont="1" applyFill="1" applyBorder="1" applyAlignment="1">
      <alignment horizontal="center"/>
    </xf>
    <xf numFmtId="0" fontId="44" fillId="4" borderId="11" xfId="123" applyFont="1" applyFill="1" applyBorder="1" applyAlignment="1">
      <alignment horizontal="left"/>
    </xf>
    <xf numFmtId="0" fontId="44" fillId="0" borderId="17" xfId="123" applyFont="1" applyBorder="1" applyAlignment="1">
      <alignment horizontal="left"/>
    </xf>
    <xf numFmtId="1" fontId="44" fillId="0" borderId="17" xfId="123" applyNumberFormat="1" applyFont="1" applyBorder="1" applyAlignment="1">
      <alignment horizontal="center"/>
    </xf>
    <xf numFmtId="0" fontId="44" fillId="0" borderId="0" xfId="123" applyFont="1" applyBorder="1" applyAlignment="1">
      <alignment horizontal="left"/>
    </xf>
    <xf numFmtId="1" fontId="44" fillId="0" borderId="0" xfId="123" applyNumberFormat="1" applyFont="1" applyBorder="1" applyAlignment="1">
      <alignment horizontal="center"/>
    </xf>
    <xf numFmtId="3" fontId="44" fillId="0" borderId="0" xfId="123" applyNumberFormat="1" applyFont="1" applyBorder="1" applyAlignment="1">
      <alignment horizontal="center"/>
    </xf>
    <xf numFmtId="0" fontId="46" fillId="4" borderId="0" xfId="123" applyFont="1" applyFill="1" applyBorder="1" applyAlignment="1">
      <alignment horizontal="left"/>
    </xf>
    <xf numFmtId="0" fontId="44" fillId="4" borderId="0" xfId="123" applyFont="1" applyFill="1" applyBorder="1" applyAlignment="1">
      <alignment horizontal="left"/>
    </xf>
    <xf numFmtId="1" fontId="44" fillId="4" borderId="0" xfId="123" applyNumberFormat="1" applyFont="1" applyFill="1" applyBorder="1" applyAlignment="1">
      <alignment horizontal="center"/>
    </xf>
    <xf numFmtId="0" fontId="46" fillId="2" borderId="0" xfId="123" applyFont="1" applyFill="1" applyBorder="1" applyAlignment="1">
      <alignment horizontal="center"/>
    </xf>
    <xf numFmtId="0" fontId="44" fillId="2" borderId="0" xfId="123" applyFont="1" applyFill="1" applyBorder="1"/>
    <xf numFmtId="1" fontId="44" fillId="2" borderId="0" xfId="123" applyNumberFormat="1" applyFont="1" applyFill="1" applyBorder="1" applyAlignment="1">
      <alignment horizontal="center"/>
    </xf>
    <xf numFmtId="164" fontId="44" fillId="2" borderId="0" xfId="123" applyNumberFormat="1" applyFont="1" applyFill="1" applyBorder="1" applyAlignment="1">
      <alignment horizontal="center"/>
    </xf>
    <xf numFmtId="0" fontId="45" fillId="2" borderId="0" xfId="71" applyFont="1" applyFill="1"/>
    <xf numFmtId="0" fontId="51" fillId="0" borderId="0" xfId="123" applyFont="1"/>
    <xf numFmtId="0" fontId="52" fillId="0" borderId="0" xfId="123" applyFont="1"/>
    <xf numFmtId="0" fontId="55" fillId="0" borderId="0" xfId="71" applyFont="1"/>
    <xf numFmtId="0" fontId="67" fillId="0" borderId="0" xfId="123" applyFont="1"/>
    <xf numFmtId="3" fontId="52" fillId="0" borderId="0" xfId="123" applyNumberFormat="1" applyFont="1"/>
    <xf numFmtId="0" fontId="88" fillId="0" borderId="0" xfId="122" applyFont="1" applyAlignment="1" applyProtection="1"/>
    <xf numFmtId="0" fontId="43" fillId="0" borderId="0" xfId="1"/>
    <xf numFmtId="0" fontId="89" fillId="0" borderId="0" xfId="0" applyFont="1" applyBorder="1" applyAlignment="1">
      <alignment horizontal="center" vertical="top" wrapText="1"/>
    </xf>
    <xf numFmtId="0" fontId="49" fillId="0" borderId="0" xfId="0" applyFont="1" applyAlignment="1">
      <alignment horizontal="center" vertical="center"/>
    </xf>
    <xf numFmtId="0" fontId="89" fillId="0" borderId="0" xfId="0" applyFont="1" applyFill="1" applyBorder="1" applyAlignment="1">
      <alignment horizontal="center" vertical="top" wrapText="1"/>
    </xf>
    <xf numFmtId="0" fontId="90" fillId="0" borderId="0" xfId="0" applyFont="1" applyFill="1" applyBorder="1" applyAlignment="1">
      <alignment horizontal="center" vertical="top" wrapText="1"/>
    </xf>
    <xf numFmtId="164" fontId="65" fillId="0" borderId="0" xfId="0" applyNumberFormat="1" applyFont="1" applyFill="1" applyBorder="1" applyAlignment="1">
      <alignment horizontal="right" vertical="top" wrapText="1"/>
    </xf>
    <xf numFmtId="0" fontId="91" fillId="0" borderId="0" xfId="0" applyFont="1"/>
    <xf numFmtId="3" fontId="91" fillId="0" borderId="0" xfId="0" applyNumberFormat="1" applyFont="1"/>
    <xf numFmtId="0" fontId="91" fillId="0" borderId="0" xfId="0" applyFont="1" applyFill="1" applyBorder="1"/>
    <xf numFmtId="0" fontId="91" fillId="0" borderId="0" xfId="0" applyFont="1" applyAlignment="1">
      <alignment horizontal="left" vertical="top" wrapText="1"/>
    </xf>
    <xf numFmtId="0" fontId="91" fillId="0" borderId="0" xfId="0" applyFont="1" applyBorder="1"/>
    <xf numFmtId="0" fontId="91" fillId="0" borderId="0" xfId="0" applyFont="1" applyFill="1"/>
    <xf numFmtId="0" fontId="91" fillId="0" borderId="0" xfId="0" applyFont="1" applyAlignment="1"/>
    <xf numFmtId="0" fontId="93" fillId="0" borderId="0" xfId="0" applyFont="1" applyBorder="1"/>
    <xf numFmtId="0" fontId="91" fillId="0" borderId="0" xfId="0" applyFont="1" applyAlignment="1">
      <alignment wrapText="1"/>
    </xf>
    <xf numFmtId="0" fontId="93" fillId="0" borderId="0" xfId="0" applyFont="1"/>
    <xf numFmtId="0" fontId="94" fillId="0" borderId="0" xfId="0" applyFont="1"/>
    <xf numFmtId="0" fontId="91" fillId="0" borderId="0" xfId="0" applyFont="1" applyAlignment="1">
      <alignment horizontal="left"/>
    </xf>
    <xf numFmtId="0" fontId="91" fillId="0" borderId="0" xfId="0" applyFont="1" applyBorder="1" applyAlignment="1">
      <alignment wrapText="1"/>
    </xf>
    <xf numFmtId="0" fontId="91" fillId="0" borderId="0" xfId="0" applyFont="1" applyBorder="1" applyAlignment="1"/>
    <xf numFmtId="0" fontId="91" fillId="0" borderId="0" xfId="0" applyFont="1" applyAlignment="1">
      <alignment horizontal="left" vertical="top"/>
    </xf>
    <xf numFmtId="164" fontId="91" fillId="0" borderId="0" xfId="0" applyNumberFormat="1" applyFont="1"/>
    <xf numFmtId="164" fontId="95" fillId="0" borderId="0" xfId="0" applyNumberFormat="1" applyFont="1"/>
    <xf numFmtId="164" fontId="93" fillId="0" borderId="0" xfId="0" applyNumberFormat="1" applyFont="1"/>
    <xf numFmtId="0" fontId="95" fillId="0" borderId="0" xfId="1" applyFont="1"/>
    <xf numFmtId="0" fontId="91" fillId="0" borderId="0" xfId="123" applyFont="1"/>
    <xf numFmtId="0" fontId="96" fillId="0" borderId="0" xfId="71" applyFont="1"/>
    <xf numFmtId="0" fontId="92" fillId="0" borderId="0" xfId="123" applyFont="1"/>
    <xf numFmtId="0" fontId="93" fillId="0" borderId="0" xfId="123" applyFont="1"/>
    <xf numFmtId="1" fontId="44" fillId="0" borderId="16" xfId="123" applyNumberFormat="1" applyFont="1" applyBorder="1" applyAlignment="1">
      <alignment horizontal="left"/>
    </xf>
    <xf numFmtId="0" fontId="46" fillId="0" borderId="0" xfId="123" applyFont="1" applyBorder="1" applyAlignment="1">
      <alignment horizontal="center"/>
    </xf>
    <xf numFmtId="9" fontId="45" fillId="0" borderId="0" xfId="4" applyFont="1"/>
    <xf numFmtId="0" fontId="0" fillId="2" borderId="0" xfId="0" applyFill="1"/>
    <xf numFmtId="0" fontId="40" fillId="2" borderId="0" xfId="0" applyFont="1" applyFill="1" applyBorder="1"/>
    <xf numFmtId="0" fontId="91" fillId="2" borderId="0" xfId="0" applyFont="1" applyFill="1" applyBorder="1"/>
    <xf numFmtId="0" fontId="91" fillId="2" borderId="0" xfId="0" applyFont="1" applyFill="1"/>
    <xf numFmtId="0" fontId="44" fillId="2" borderId="0" xfId="0" applyFont="1" applyFill="1" applyBorder="1"/>
    <xf numFmtId="0" fontId="46" fillId="2" borderId="35" xfId="0" applyFont="1" applyFill="1" applyBorder="1" applyAlignment="1">
      <alignment horizontal="left" vertical="center" wrapText="1"/>
    </xf>
    <xf numFmtId="169" fontId="44" fillId="0" borderId="51" xfId="124" applyNumberFormat="1" applyFont="1" applyFill="1" applyBorder="1" applyAlignment="1">
      <alignment horizontal="center" vertical="center" wrapText="1"/>
    </xf>
    <xf numFmtId="0" fontId="46" fillId="2" borderId="16" xfId="0" applyFont="1" applyFill="1" applyBorder="1" applyAlignment="1">
      <alignment horizontal="left" vertical="center" wrapText="1"/>
    </xf>
    <xf numFmtId="169" fontId="44" fillId="0" borderId="38" xfId="124" applyNumberFormat="1" applyFont="1" applyFill="1" applyBorder="1" applyAlignment="1">
      <alignment horizontal="center" vertical="center" wrapText="1"/>
    </xf>
    <xf numFmtId="0" fontId="44" fillId="2" borderId="0" xfId="0" applyFont="1" applyFill="1"/>
    <xf numFmtId="0" fontId="93" fillId="2" borderId="0" xfId="0" applyFont="1" applyFill="1"/>
    <xf numFmtId="0" fontId="44" fillId="0" borderId="0" xfId="0" applyFont="1" applyFill="1" applyBorder="1" applyAlignment="1">
      <alignment horizontal="center" vertical="center" wrapText="1"/>
    </xf>
    <xf numFmtId="0" fontId="91" fillId="2" borderId="0" xfId="0" applyFont="1" applyFill="1" applyBorder="1" applyAlignment="1">
      <alignment horizontal="left" vertical="center"/>
    </xf>
    <xf numFmtId="0" fontId="44" fillId="2" borderId="0" xfId="0" applyFont="1" applyFill="1" applyBorder="1" applyAlignment="1">
      <alignment horizontal="left" vertical="center"/>
    </xf>
    <xf numFmtId="0" fontId="100" fillId="2" borderId="0" xfId="0" applyFont="1" applyFill="1" applyBorder="1"/>
    <xf numFmtId="10" fontId="91" fillId="2" borderId="0" xfId="0" applyNumberFormat="1" applyFont="1" applyFill="1" applyBorder="1"/>
    <xf numFmtId="167" fontId="91" fillId="2" borderId="0" xfId="124" applyNumberFormat="1" applyFont="1" applyFill="1" applyBorder="1"/>
    <xf numFmtId="0" fontId="44" fillId="0" borderId="0" xfId="0" applyFont="1" applyFill="1" applyBorder="1"/>
    <xf numFmtId="0" fontId="44" fillId="2" borderId="0" xfId="0" applyFont="1" applyFill="1" applyBorder="1" applyAlignment="1">
      <alignment horizontal="center"/>
    </xf>
    <xf numFmtId="0" fontId="44" fillId="0" borderId="0" xfId="0" applyFont="1" applyFill="1" applyBorder="1" applyAlignment="1">
      <alignment horizontal="center"/>
    </xf>
    <xf numFmtId="10" fontId="44" fillId="2" borderId="0" xfId="0" applyNumberFormat="1" applyFont="1" applyFill="1" applyBorder="1" applyAlignment="1">
      <alignment horizontal="center"/>
    </xf>
    <xf numFmtId="167" fontId="44" fillId="2" borderId="0" xfId="124" applyNumberFormat="1" applyFont="1" applyFill="1" applyBorder="1" applyAlignment="1">
      <alignment horizontal="center"/>
    </xf>
    <xf numFmtId="0" fontId="97" fillId="0" borderId="0" xfId="0" applyFont="1" applyFill="1" applyBorder="1"/>
    <xf numFmtId="0" fontId="43" fillId="0" borderId="0" xfId="1" applyFill="1"/>
    <xf numFmtId="0" fontId="58" fillId="0" borderId="0" xfId="0" applyFont="1" applyFill="1" applyBorder="1" applyAlignment="1">
      <alignment horizontal="left" vertical="center"/>
    </xf>
    <xf numFmtId="0" fontId="46" fillId="0" borderId="35" xfId="0" applyFont="1" applyFill="1" applyBorder="1" applyAlignment="1">
      <alignment horizontal="left" vertical="center" wrapText="1"/>
    </xf>
    <xf numFmtId="0" fontId="46" fillId="0" borderId="16" xfId="0" applyFont="1" applyFill="1" applyBorder="1" applyAlignment="1">
      <alignment horizontal="left" vertical="center" wrapText="1"/>
    </xf>
    <xf numFmtId="0" fontId="44" fillId="0" borderId="0" xfId="0" applyFont="1" applyFill="1" applyBorder="1" applyAlignment="1">
      <alignment horizontal="left" vertical="center"/>
    </xf>
    <xf numFmtId="0" fontId="46" fillId="0" borderId="0" xfId="0" applyFont="1" applyFill="1" applyBorder="1"/>
    <xf numFmtId="3" fontId="58" fillId="0" borderId="0" xfId="0" applyNumberFormat="1" applyFont="1" applyFill="1" applyBorder="1"/>
    <xf numFmtId="0" fontId="93" fillId="0" borderId="0" xfId="0" applyFont="1" applyFill="1" applyBorder="1" applyAlignment="1">
      <alignment horizontal="left" vertical="center" wrapText="1"/>
    </xf>
    <xf numFmtId="0" fontId="91" fillId="0" borderId="0" xfId="0" applyFont="1" applyFill="1" applyBorder="1" applyAlignment="1">
      <alignment horizontal="left" vertical="center"/>
    </xf>
    <xf numFmtId="0" fontId="92" fillId="0" borderId="0" xfId="0" applyFont="1" applyFill="1"/>
    <xf numFmtId="0" fontId="92" fillId="0" borderId="0" xfId="0" applyFont="1" applyFill="1" applyBorder="1" applyAlignment="1">
      <alignment horizontal="right" vertical="center" wrapText="1"/>
    </xf>
    <xf numFmtId="0" fontId="93" fillId="0" borderId="0" xfId="0" applyFont="1" applyFill="1"/>
    <xf numFmtId="0" fontId="46" fillId="0" borderId="0" xfId="0" applyFont="1" applyFill="1" applyBorder="1" applyAlignment="1">
      <alignment horizontal="left" vertical="center" wrapText="1"/>
    </xf>
    <xf numFmtId="3" fontId="44" fillId="0" borderId="0" xfId="0" applyNumberFormat="1" applyFont="1" applyFill="1" applyBorder="1" applyAlignment="1">
      <alignment horizontal="center" vertical="center"/>
    </xf>
    <xf numFmtId="0" fontId="99" fillId="0" borderId="0" xfId="0" applyFont="1" applyFill="1" applyBorder="1" applyAlignment="1">
      <alignment horizontal="center" vertical="center"/>
    </xf>
    <xf numFmtId="0" fontId="46" fillId="0" borderId="40" xfId="0" applyFont="1" applyFill="1" applyBorder="1" applyAlignment="1">
      <alignment horizontal="left" vertical="center" wrapText="1"/>
    </xf>
    <xf numFmtId="3" fontId="58" fillId="0" borderId="0" xfId="0" applyNumberFormat="1" applyFont="1" applyFill="1" applyBorder="1" applyAlignment="1">
      <alignment horizontal="center"/>
    </xf>
    <xf numFmtId="0" fontId="66" fillId="0" borderId="0" xfId="0" applyFont="1" applyFill="1" applyBorder="1" applyAlignment="1">
      <alignment horizontal="center"/>
    </xf>
    <xf numFmtId="0" fontId="101" fillId="0" borderId="0" xfId="0" applyFont="1" applyFill="1" applyBorder="1"/>
    <xf numFmtId="0" fontId="46" fillId="0" borderId="0" xfId="0" applyFont="1" applyFill="1"/>
    <xf numFmtId="0" fontId="44" fillId="0" borderId="0" xfId="0" applyFont="1" applyFill="1"/>
    <xf numFmtId="0" fontId="46" fillId="0" borderId="46" xfId="0" applyFont="1" applyFill="1" applyBorder="1" applyAlignment="1">
      <alignment horizontal="left" vertical="center" wrapText="1"/>
    </xf>
    <xf numFmtId="0" fontId="46" fillId="0" borderId="49" xfId="0" applyFont="1" applyFill="1" applyBorder="1" applyAlignment="1">
      <alignment horizontal="left" vertical="center" wrapText="1"/>
    </xf>
    <xf numFmtId="3" fontId="58" fillId="0" borderId="0" xfId="0" applyNumberFormat="1" applyFont="1" applyFill="1"/>
    <xf numFmtId="0" fontId="102" fillId="2" borderId="0" xfId="0" applyFont="1" applyFill="1" applyBorder="1"/>
    <xf numFmtId="0" fontId="46" fillId="0" borderId="57" xfId="0" applyFont="1" applyFill="1" applyBorder="1" applyAlignment="1">
      <alignment horizontal="left" vertical="center" wrapText="1"/>
    </xf>
    <xf numFmtId="0" fontId="41" fillId="29" borderId="0" xfId="0" applyFont="1" applyFill="1" applyAlignment="1">
      <alignment vertical="center"/>
    </xf>
    <xf numFmtId="0" fontId="40" fillId="29" borderId="0" xfId="0" applyFont="1" applyFill="1" applyBorder="1"/>
    <xf numFmtId="0" fontId="100" fillId="29" borderId="0" xfId="0" applyFont="1" applyFill="1" applyBorder="1"/>
    <xf numFmtId="0" fontId="99" fillId="29" borderId="0" xfId="0" applyFont="1" applyFill="1" applyAlignment="1">
      <alignment vertical="center"/>
    </xf>
    <xf numFmtId="0" fontId="44" fillId="29" borderId="0" xfId="0" applyFont="1" applyFill="1" applyBorder="1" applyAlignment="1">
      <alignment horizontal="center"/>
    </xf>
    <xf numFmtId="0" fontId="102" fillId="29" borderId="0" xfId="0" applyFont="1" applyFill="1" applyBorder="1"/>
    <xf numFmtId="0" fontId="102" fillId="2" borderId="0" xfId="0" applyFont="1" applyFill="1"/>
    <xf numFmtId="0" fontId="102" fillId="29" borderId="0" xfId="0" applyFont="1" applyFill="1"/>
    <xf numFmtId="0" fontId="44" fillId="0" borderId="62" xfId="0" applyFont="1" applyFill="1" applyBorder="1"/>
    <xf numFmtId="0" fontId="98" fillId="0" borderId="0" xfId="0" applyFont="1" applyFill="1"/>
    <xf numFmtId="3" fontId="46" fillId="0" borderId="0" xfId="0" applyNumberFormat="1" applyFont="1" applyFill="1" applyBorder="1"/>
    <xf numFmtId="10" fontId="44" fillId="0" borderId="0" xfId="0" applyNumberFormat="1" applyFont="1" applyFill="1" applyBorder="1"/>
    <xf numFmtId="167" fontId="44" fillId="0" borderId="0" xfId="124" applyNumberFormat="1" applyFont="1" applyFill="1" applyBorder="1"/>
    <xf numFmtId="0" fontId="40" fillId="29" borderId="0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44" fillId="0" borderId="0" xfId="0" applyFont="1" applyFill="1" applyAlignment="1">
      <alignment horizontal="center"/>
    </xf>
    <xf numFmtId="0" fontId="46" fillId="0" borderId="74" xfId="0" applyFont="1" applyFill="1" applyBorder="1" applyAlignment="1">
      <alignment horizontal="left" vertical="center" wrapText="1"/>
    </xf>
    <xf numFmtId="0" fontId="46" fillId="0" borderId="66" xfId="0" applyFont="1" applyFill="1" applyBorder="1" applyAlignment="1">
      <alignment horizontal="left" vertical="center" wrapText="1"/>
    </xf>
    <xf numFmtId="0" fontId="46" fillId="0" borderId="68" xfId="0" applyFont="1" applyFill="1" applyBorder="1" applyAlignment="1">
      <alignment horizontal="left" vertical="center" wrapText="1"/>
    </xf>
    <xf numFmtId="0" fontId="46" fillId="0" borderId="0" xfId="0" applyFont="1" applyFill="1" applyAlignment="1">
      <alignment horizontal="center"/>
    </xf>
    <xf numFmtId="3" fontId="58" fillId="0" borderId="0" xfId="0" applyNumberFormat="1" applyFont="1" applyFill="1" applyAlignment="1">
      <alignment horizontal="center"/>
    </xf>
    <xf numFmtId="0" fontId="9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99" fillId="0" borderId="16" xfId="123" applyFont="1" applyBorder="1" applyAlignment="1">
      <alignment horizontal="center"/>
    </xf>
    <xf numFmtId="0" fontId="99" fillId="0" borderId="11" xfId="123" applyFont="1" applyBorder="1" applyAlignment="1">
      <alignment horizontal="center"/>
    </xf>
    <xf numFmtId="0" fontId="103" fillId="61" borderId="11" xfId="123" applyFont="1" applyFill="1" applyBorder="1" applyAlignment="1">
      <alignment horizontal="center"/>
    </xf>
    <xf numFmtId="0" fontId="104" fillId="61" borderId="11" xfId="123" applyFont="1" applyFill="1" applyBorder="1"/>
    <xf numFmtId="0" fontId="99" fillId="0" borderId="11" xfId="123" applyFont="1" applyBorder="1" applyAlignment="1">
      <alignment horizontal="left"/>
    </xf>
    <xf numFmtId="0" fontId="99" fillId="0" borderId="17" xfId="123" applyFont="1" applyBorder="1" applyAlignment="1">
      <alignment horizontal="left"/>
    </xf>
    <xf numFmtId="0" fontId="99" fillId="0" borderId="0" xfId="123" applyFont="1" applyBorder="1" applyAlignment="1">
      <alignment horizontal="center"/>
    </xf>
    <xf numFmtId="0" fontId="105" fillId="0" borderId="16" xfId="123" applyFont="1" applyBorder="1" applyAlignment="1">
      <alignment horizontal="center"/>
    </xf>
    <xf numFmtId="0" fontId="91" fillId="0" borderId="0" xfId="0" applyFont="1" applyFill="1" applyBorder="1" applyAlignment="1"/>
    <xf numFmtId="0" fontId="93" fillId="0" borderId="0" xfId="0" applyFont="1" applyFill="1" applyBorder="1"/>
    <xf numFmtId="0" fontId="106" fillId="29" borderId="0" xfId="0" applyFont="1" applyFill="1"/>
    <xf numFmtId="0" fontId="107" fillId="0" borderId="0" xfId="0" applyFont="1" applyFill="1"/>
    <xf numFmtId="0" fontId="106" fillId="0" borderId="0" xfId="0" applyFont="1" applyFill="1"/>
    <xf numFmtId="0" fontId="95" fillId="0" borderId="11" xfId="1" applyFont="1" applyBorder="1"/>
    <xf numFmtId="0" fontId="91" fillId="0" borderId="11" xfId="0" applyFont="1" applyBorder="1"/>
    <xf numFmtId="0" fontId="91" fillId="0" borderId="11" xfId="0" applyFont="1" applyFill="1" applyBorder="1"/>
    <xf numFmtId="0" fontId="96" fillId="0" borderId="11" xfId="0" applyFont="1" applyBorder="1"/>
    <xf numFmtId="0" fontId="108" fillId="62" borderId="0" xfId="0" applyFont="1" applyFill="1"/>
    <xf numFmtId="0" fontId="95" fillId="0" borderId="11" xfId="1" applyFont="1" applyFill="1" applyBorder="1"/>
    <xf numFmtId="0" fontId="95" fillId="0" borderId="12" xfId="1" applyFont="1" applyBorder="1" applyAlignment="1" applyProtection="1"/>
    <xf numFmtId="0" fontId="109" fillId="0" borderId="12" xfId="1" applyFont="1" applyBorder="1" applyAlignment="1" applyProtection="1"/>
    <xf numFmtId="0" fontId="96" fillId="0" borderId="12" xfId="0" applyFont="1" applyBorder="1" applyAlignment="1">
      <alignment vertical="center"/>
    </xf>
    <xf numFmtId="0" fontId="110" fillId="0" borderId="12" xfId="0" applyFont="1" applyBorder="1"/>
    <xf numFmtId="0" fontId="111" fillId="0" borderId="12" xfId="0" applyFont="1" applyBorder="1"/>
    <xf numFmtId="0" fontId="101" fillId="0" borderId="12" xfId="0" applyFont="1" applyBorder="1"/>
    <xf numFmtId="0" fontId="95" fillId="0" borderId="11" xfId="1" applyFont="1" applyBorder="1" applyAlignment="1" applyProtection="1"/>
    <xf numFmtId="0" fontId="109" fillId="0" borderId="11" xfId="1" applyFont="1" applyBorder="1" applyAlignment="1" applyProtection="1"/>
    <xf numFmtId="0" fontId="108" fillId="63" borderId="0" xfId="0" applyFont="1" applyFill="1"/>
    <xf numFmtId="0" fontId="95" fillId="63" borderId="0" xfId="1" applyFont="1" applyFill="1"/>
    <xf numFmtId="0" fontId="91" fillId="63" borderId="0" xfId="0" applyFont="1" applyFill="1"/>
    <xf numFmtId="0" fontId="96" fillId="63" borderId="0" xfId="0" applyFont="1" applyFill="1"/>
    <xf numFmtId="0" fontId="52" fillId="0" borderId="0" xfId="0" applyFont="1" applyFill="1"/>
    <xf numFmtId="0" fontId="114" fillId="0" borderId="0" xfId="0" applyFont="1"/>
    <xf numFmtId="0" fontId="95" fillId="0" borderId="0" xfId="1" applyFont="1" applyFill="1"/>
    <xf numFmtId="0" fontId="45" fillId="0" borderId="0" xfId="71" applyFont="1" applyAlignment="1">
      <alignment vertical="top"/>
    </xf>
    <xf numFmtId="0" fontId="91" fillId="0" borderId="0" xfId="0" applyFont="1" applyAlignment="1">
      <alignment wrapText="1"/>
    </xf>
    <xf numFmtId="0" fontId="99" fillId="0" borderId="12" xfId="123" applyFont="1" applyBorder="1" applyAlignment="1">
      <alignment horizontal="center"/>
    </xf>
    <xf numFmtId="0" fontId="44" fillId="0" borderId="12" xfId="123" applyFont="1" applyBorder="1" applyAlignment="1">
      <alignment horizontal="left"/>
    </xf>
    <xf numFmtId="1" fontId="44" fillId="0" borderId="12" xfId="123" applyNumberFormat="1" applyFont="1" applyBorder="1" applyAlignment="1">
      <alignment horizontal="center"/>
    </xf>
    <xf numFmtId="3" fontId="57" fillId="0" borderId="55" xfId="124" applyNumberFormat="1" applyFont="1" applyFill="1" applyBorder="1" applyAlignment="1">
      <alignment horizontal="center" vertical="center" wrapText="1"/>
    </xf>
    <xf numFmtId="3" fontId="57" fillId="0" borderId="43" xfId="124" applyNumberFormat="1" applyFont="1" applyFill="1" applyBorder="1" applyAlignment="1">
      <alignment horizontal="center" vertical="center" wrapText="1"/>
    </xf>
    <xf numFmtId="3" fontId="57" fillId="0" borderId="69" xfId="124" applyNumberFormat="1" applyFont="1" applyFill="1" applyBorder="1" applyAlignment="1">
      <alignment horizontal="center" vertical="center" wrapText="1"/>
    </xf>
    <xf numFmtId="3" fontId="57" fillId="0" borderId="51" xfId="124" applyNumberFormat="1" applyFont="1" applyFill="1" applyBorder="1" applyAlignment="1">
      <alignment horizontal="center" vertical="center" wrapText="1"/>
    </xf>
    <xf numFmtId="3" fontId="57" fillId="0" borderId="38" xfId="124" applyNumberFormat="1" applyFont="1" applyFill="1" applyBorder="1" applyAlignment="1">
      <alignment horizontal="center" vertical="center" wrapText="1"/>
    </xf>
    <xf numFmtId="169" fontId="57" fillId="2" borderId="55" xfId="124" applyNumberFormat="1" applyFont="1" applyFill="1" applyBorder="1" applyAlignment="1">
      <alignment horizontal="center" vertical="center" wrapText="1"/>
    </xf>
    <xf numFmtId="169" fontId="57" fillId="2" borderId="41" xfId="124" applyNumberFormat="1" applyFont="1" applyFill="1" applyBorder="1" applyAlignment="1">
      <alignment horizontal="center" vertical="center" wrapText="1"/>
    </xf>
    <xf numFmtId="169" fontId="57" fillId="0" borderId="58" xfId="124" applyNumberFormat="1" applyFont="1" applyFill="1" applyBorder="1" applyAlignment="1">
      <alignment horizontal="center" vertical="center" wrapText="1"/>
    </xf>
    <xf numFmtId="169" fontId="57" fillId="0" borderId="47" xfId="124" applyNumberFormat="1" applyFont="1" applyFill="1" applyBorder="1" applyAlignment="1">
      <alignment horizontal="center" vertical="center" wrapText="1"/>
    </xf>
    <xf numFmtId="169" fontId="57" fillId="0" borderId="50" xfId="124" applyNumberFormat="1" applyFont="1" applyFill="1" applyBorder="1" applyAlignment="1">
      <alignment horizontal="center" vertical="center" wrapText="1"/>
    </xf>
    <xf numFmtId="3" fontId="114" fillId="0" borderId="0" xfId="0" applyNumberFormat="1" applyFont="1"/>
    <xf numFmtId="3" fontId="44" fillId="0" borderId="77" xfId="123" applyNumberFormat="1" applyFont="1" applyBorder="1" applyAlignment="1">
      <alignment horizontal="center"/>
    </xf>
    <xf numFmtId="3" fontId="57" fillId="61" borderId="78" xfId="123" applyNumberFormat="1" applyFont="1" applyFill="1" applyBorder="1" applyAlignment="1">
      <alignment horizontal="center"/>
    </xf>
    <xf numFmtId="0" fontId="44" fillId="0" borderId="52" xfId="123" applyFont="1" applyBorder="1" applyAlignment="1">
      <alignment vertical="top"/>
    </xf>
    <xf numFmtId="0" fontId="46" fillId="0" borderId="52" xfId="123" applyFont="1" applyBorder="1" applyAlignment="1">
      <alignment horizontal="left" vertical="top"/>
    </xf>
    <xf numFmtId="0" fontId="46" fillId="0" borderId="79" xfId="123" applyFont="1" applyBorder="1" applyAlignment="1">
      <alignment horizontal="center" vertical="top" wrapText="1"/>
    </xf>
    <xf numFmtId="0" fontId="92" fillId="0" borderId="0" xfId="0" applyFont="1" applyBorder="1" applyAlignment="1">
      <alignment horizontal="center"/>
    </xf>
    <xf numFmtId="0" fontId="114" fillId="0" borderId="0" xfId="0" applyFont="1" applyAlignment="1">
      <alignment horizontal="left" vertical="top"/>
    </xf>
    <xf numFmtId="0" fontId="115" fillId="2" borderId="0" xfId="0" applyFont="1" applyFill="1"/>
    <xf numFmtId="0" fontId="46" fillId="0" borderId="80" xfId="123" applyFont="1" applyBorder="1" applyAlignment="1">
      <alignment horizontal="center" wrapText="1"/>
    </xf>
    <xf numFmtId="3" fontId="46" fillId="5" borderId="81" xfId="123" applyNumberFormat="1" applyFont="1" applyFill="1" applyBorder="1" applyAlignment="1">
      <alignment horizontal="center"/>
    </xf>
    <xf numFmtId="3" fontId="46" fillId="4" borderId="82" xfId="123" applyNumberFormat="1" applyFont="1" applyFill="1" applyBorder="1" applyAlignment="1">
      <alignment horizontal="center"/>
    </xf>
    <xf numFmtId="3" fontId="44" fillId="0" borderId="82" xfId="123" applyNumberFormat="1" applyFont="1" applyBorder="1" applyAlignment="1">
      <alignment horizontal="center"/>
    </xf>
    <xf numFmtId="3" fontId="44" fillId="0" borderId="24" xfId="123" applyNumberFormat="1" applyFont="1" applyBorder="1" applyAlignment="1">
      <alignment horizontal="center"/>
    </xf>
    <xf numFmtId="3" fontId="46" fillId="61" borderId="24" xfId="123" applyNumberFormat="1" applyFont="1" applyFill="1" applyBorder="1" applyAlignment="1">
      <alignment horizontal="center"/>
    </xf>
    <xf numFmtId="3" fontId="57" fillId="61" borderId="24" xfId="123" applyNumberFormat="1" applyFont="1" applyFill="1" applyBorder="1" applyAlignment="1">
      <alignment horizontal="center"/>
    </xf>
    <xf numFmtId="3" fontId="46" fillId="4" borderId="24" xfId="123" applyNumberFormat="1" applyFont="1" applyFill="1" applyBorder="1" applyAlignment="1">
      <alignment horizontal="center"/>
    </xf>
    <xf numFmtId="3" fontId="44" fillId="0" borderId="83" xfId="123" applyNumberFormat="1" applyFont="1" applyBorder="1" applyAlignment="1">
      <alignment horizontal="center"/>
    </xf>
    <xf numFmtId="3" fontId="46" fillId="4" borderId="22" xfId="123" applyNumberFormat="1" applyFont="1" applyFill="1" applyBorder="1" applyAlignment="1">
      <alignment horizontal="center"/>
    </xf>
    <xf numFmtId="3" fontId="44" fillId="0" borderId="22" xfId="123" applyNumberFormat="1" applyFont="1" applyBorder="1" applyAlignment="1">
      <alignment horizontal="center"/>
    </xf>
    <xf numFmtId="3" fontId="44" fillId="0" borderId="23" xfId="123" applyNumberFormat="1" applyFont="1" applyBorder="1" applyAlignment="1">
      <alignment horizontal="center"/>
    </xf>
    <xf numFmtId="0" fontId="46" fillId="0" borderId="59" xfId="123" applyFont="1" applyBorder="1" applyAlignment="1">
      <alignment horizontal="center" wrapText="1"/>
    </xf>
    <xf numFmtId="3" fontId="46" fillId="5" borderId="54" xfId="123" applyNumberFormat="1" applyFont="1" applyFill="1" applyBorder="1" applyAlignment="1">
      <alignment horizontal="center"/>
    </xf>
    <xf numFmtId="3" fontId="46" fillId="4" borderId="40" xfId="123" applyNumberFormat="1" applyFont="1" applyFill="1" applyBorder="1" applyAlignment="1">
      <alignment horizontal="center"/>
    </xf>
    <xf numFmtId="3" fontId="44" fillId="0" borderId="40" xfId="123" applyNumberFormat="1" applyFont="1" applyBorder="1" applyAlignment="1">
      <alignment horizontal="center"/>
    </xf>
    <xf numFmtId="3" fontId="44" fillId="0" borderId="20" xfId="123" applyNumberFormat="1" applyFont="1" applyBorder="1" applyAlignment="1">
      <alignment horizontal="center"/>
    </xf>
    <xf numFmtId="3" fontId="46" fillId="61" borderId="20" xfId="123" applyNumberFormat="1" applyFont="1" applyFill="1" applyBorder="1" applyAlignment="1">
      <alignment horizontal="center"/>
    </xf>
    <xf numFmtId="3" fontId="57" fillId="61" borderId="20" xfId="123" applyNumberFormat="1" applyFont="1" applyFill="1" applyBorder="1" applyAlignment="1">
      <alignment horizontal="center"/>
    </xf>
    <xf numFmtId="3" fontId="46" fillId="4" borderId="20" xfId="123" applyNumberFormat="1" applyFont="1" applyFill="1" applyBorder="1" applyAlignment="1">
      <alignment horizontal="center"/>
    </xf>
    <xf numFmtId="3" fontId="44" fillId="0" borderId="84" xfId="123" applyNumberFormat="1" applyFont="1" applyBorder="1" applyAlignment="1">
      <alignment horizontal="center"/>
    </xf>
    <xf numFmtId="3" fontId="46" fillId="4" borderId="19" xfId="123" applyNumberFormat="1" applyFont="1" applyFill="1" applyBorder="1" applyAlignment="1">
      <alignment horizontal="center"/>
    </xf>
    <xf numFmtId="3" fontId="44" fillId="0" borderId="19" xfId="123" applyNumberFormat="1" applyFont="1" applyBorder="1" applyAlignment="1">
      <alignment horizontal="center"/>
    </xf>
    <xf numFmtId="3" fontId="44" fillId="0" borderId="18" xfId="123" applyNumberFormat="1" applyFont="1" applyBorder="1" applyAlignment="1">
      <alignment horizontal="center"/>
    </xf>
    <xf numFmtId="168" fontId="53" fillId="0" borderId="0" xfId="4" applyNumberFormat="1" applyFont="1"/>
    <xf numFmtId="10" fontId="53" fillId="0" borderId="0" xfId="4" applyNumberFormat="1" applyFont="1"/>
    <xf numFmtId="170" fontId="53" fillId="0" borderId="0" xfId="0" applyNumberFormat="1" applyFont="1"/>
    <xf numFmtId="170" fontId="40" fillId="0" borderId="0" xfId="0" applyNumberFormat="1" applyFont="1"/>
    <xf numFmtId="0" fontId="40" fillId="0" borderId="0" xfId="0" applyFont="1" applyAlignment="1">
      <alignment horizontal="center"/>
    </xf>
    <xf numFmtId="0" fontId="46" fillId="0" borderId="1" xfId="0" applyFont="1" applyBorder="1" applyAlignment="1">
      <alignment horizontal="center"/>
    </xf>
    <xf numFmtId="0" fontId="46" fillId="0" borderId="1" xfId="0" applyFont="1" applyFill="1" applyBorder="1" applyAlignment="1">
      <alignment horizontal="center"/>
    </xf>
    <xf numFmtId="1" fontId="46" fillId="0" borderId="0" xfId="0" applyNumberFormat="1" applyFont="1" applyAlignment="1">
      <alignment horizontal="center" vertical="center"/>
    </xf>
    <xf numFmtId="0" fontId="49" fillId="0" borderId="0" xfId="0" applyFont="1" applyBorder="1" applyAlignment="1">
      <alignment vertical="center"/>
    </xf>
    <xf numFmtId="0" fontId="53" fillId="0" borderId="0" xfId="0" applyFont="1" applyFill="1"/>
    <xf numFmtId="1" fontId="46" fillId="0" borderId="0" xfId="0" applyNumberFormat="1" applyFont="1" applyAlignment="1">
      <alignment horizontal="center" vertical="center"/>
    </xf>
    <xf numFmtId="1" fontId="46" fillId="0" borderId="0" xfId="0" applyNumberFormat="1" applyFont="1" applyAlignment="1">
      <alignment horizontal="center" vertical="center" wrapText="1"/>
    </xf>
    <xf numFmtId="0" fontId="99" fillId="0" borderId="87" xfId="123" applyFont="1" applyBorder="1" applyAlignment="1">
      <alignment horizontal="center"/>
    </xf>
    <xf numFmtId="0" fontId="44" fillId="0" borderId="87" xfId="123" applyFont="1" applyBorder="1" applyAlignment="1">
      <alignment horizontal="left"/>
    </xf>
    <xf numFmtId="1" fontId="44" fillId="0" borderId="87" xfId="123" applyNumberFormat="1" applyFont="1" applyBorder="1" applyAlignment="1">
      <alignment horizontal="center"/>
    </xf>
    <xf numFmtId="3" fontId="44" fillId="0" borderId="88" xfId="123" applyNumberFormat="1" applyFont="1" applyBorder="1" applyAlignment="1">
      <alignment horizontal="center"/>
    </xf>
    <xf numFmtId="3" fontId="44" fillId="0" borderId="86" xfId="123" applyNumberFormat="1" applyFont="1" applyBorder="1" applyAlignment="1">
      <alignment horizontal="center"/>
    </xf>
    <xf numFmtId="164" fontId="63" fillId="0" borderId="0" xfId="0" applyNumberFormat="1" applyFont="1" applyFill="1" applyBorder="1" applyAlignment="1">
      <alignment horizontal="right" vertical="top" wrapText="1"/>
    </xf>
    <xf numFmtId="164" fontId="44" fillId="0" borderId="12" xfId="0" applyNumberFormat="1" applyFont="1" applyBorder="1"/>
    <xf numFmtId="0" fontId="40" fillId="0" borderId="1" xfId="0" applyFont="1" applyBorder="1"/>
    <xf numFmtId="164" fontId="44" fillId="0" borderId="12" xfId="0" applyNumberFormat="1" applyFont="1" applyBorder="1" applyAlignment="1">
      <alignment horizontal="center"/>
    </xf>
    <xf numFmtId="0" fontId="46" fillId="61" borderId="87" xfId="123" applyFont="1" applyFill="1" applyBorder="1" applyAlignment="1">
      <alignment horizontal="left"/>
    </xf>
    <xf numFmtId="1" fontId="46" fillId="61" borderId="87" xfId="123" applyNumberFormat="1" applyFont="1" applyFill="1" applyBorder="1" applyAlignment="1">
      <alignment horizontal="center"/>
    </xf>
    <xf numFmtId="3" fontId="46" fillId="61" borderId="89" xfId="123" applyNumberFormat="1" applyFont="1" applyFill="1" applyBorder="1" applyAlignment="1">
      <alignment horizontal="center"/>
    </xf>
    <xf numFmtId="0" fontId="40" fillId="0" borderId="0" xfId="0" applyFont="1" applyAlignment="1">
      <alignment horizontal="center"/>
    </xf>
    <xf numFmtId="0" fontId="46" fillId="0" borderId="1" xfId="0" applyFont="1" applyBorder="1" applyAlignment="1">
      <alignment horizontal="center"/>
    </xf>
    <xf numFmtId="1" fontId="46" fillId="0" borderId="0" xfId="0" applyNumberFormat="1" applyFont="1" applyAlignment="1">
      <alignment horizontal="center" vertical="center"/>
    </xf>
    <xf numFmtId="1" fontId="46" fillId="0" borderId="0" xfId="0" applyNumberFormat="1" applyFont="1" applyAlignment="1">
      <alignment vertical="center"/>
    </xf>
    <xf numFmtId="164" fontId="46" fillId="0" borderId="11" xfId="0" applyNumberFormat="1" applyFont="1" applyBorder="1" applyAlignment="1">
      <alignment vertical="top"/>
    </xf>
    <xf numFmtId="164" fontId="44" fillId="0" borderId="11" xfId="0" applyNumberFormat="1" applyFont="1" applyBorder="1" applyAlignment="1">
      <alignment horizontal="left" wrapText="1"/>
    </xf>
    <xf numFmtId="164" fontId="44" fillId="0" borderId="17" xfId="0" applyNumberFormat="1" applyFont="1" applyBorder="1" applyAlignment="1">
      <alignment horizontal="left" wrapText="1"/>
    </xf>
    <xf numFmtId="164" fontId="44" fillId="0" borderId="11" xfId="0" applyNumberFormat="1" applyFont="1" applyBorder="1" applyAlignment="1">
      <alignment horizontal="center" vertical="center"/>
    </xf>
    <xf numFmtId="164" fontId="44" fillId="0" borderId="17" xfId="0" applyNumberFormat="1" applyFont="1" applyBorder="1" applyAlignment="1">
      <alignment horizontal="center" vertical="center"/>
    </xf>
    <xf numFmtId="0" fontId="46" fillId="0" borderId="0" xfId="0" applyFont="1" applyBorder="1" applyAlignment="1"/>
    <xf numFmtId="0" fontId="46" fillId="0" borderId="0" xfId="0" applyFont="1" applyAlignment="1"/>
    <xf numFmtId="0" fontId="42" fillId="0" borderId="0" xfId="0" applyFont="1" applyBorder="1" applyAlignment="1">
      <alignment wrapText="1"/>
    </xf>
    <xf numFmtId="0" fontId="42" fillId="0" borderId="0" xfId="0" applyFont="1" applyFill="1" applyBorder="1" applyAlignment="1">
      <alignment wrapText="1"/>
    </xf>
    <xf numFmtId="0" fontId="46" fillId="0" borderId="54" xfId="0" applyFont="1" applyFill="1" applyBorder="1" applyAlignment="1">
      <alignment horizontal="left" vertical="center" wrapText="1"/>
    </xf>
    <xf numFmtId="0" fontId="46" fillId="0" borderId="0" xfId="0" applyFont="1"/>
    <xf numFmtId="164" fontId="44" fillId="0" borderId="0" xfId="0" applyNumberFormat="1" applyFont="1" applyAlignment="1">
      <alignment horizontal="right"/>
    </xf>
    <xf numFmtId="0" fontId="117" fillId="0" borderId="0" xfId="125" applyFont="1" applyAlignment="1">
      <alignment horizontal="left" vertical="center"/>
    </xf>
    <xf numFmtId="0" fontId="118" fillId="0" borderId="0" xfId="125" applyFont="1"/>
    <xf numFmtId="0" fontId="45" fillId="0" borderId="0" xfId="125" applyFont="1"/>
    <xf numFmtId="0" fontId="45" fillId="0" borderId="0" xfId="125" applyFont="1" applyAlignment="1">
      <alignment horizontal="left" vertical="top"/>
    </xf>
    <xf numFmtId="0" fontId="42" fillId="0" borderId="0" xfId="125" applyFont="1" applyAlignment="1">
      <alignment horizontal="center" vertical="center" wrapText="1"/>
    </xf>
    <xf numFmtId="0" fontId="42" fillId="0" borderId="0" xfId="125" applyFont="1" applyAlignment="1">
      <alignment horizontal="left" vertical="center" wrapText="1"/>
    </xf>
    <xf numFmtId="0" fontId="45" fillId="0" borderId="0" xfId="125" applyNumberFormat="1" applyFont="1" applyAlignment="1">
      <alignment horizontal="left" vertical="top"/>
    </xf>
    <xf numFmtId="3" fontId="45" fillId="0" borderId="0" xfId="125" applyNumberFormat="1" applyFont="1" applyAlignment="1">
      <alignment horizontal="right" vertical="top"/>
    </xf>
    <xf numFmtId="168" fontId="119" fillId="0" borderId="0" xfId="4" applyNumberFormat="1" applyFont="1"/>
    <xf numFmtId="3" fontId="119" fillId="0" borderId="0" xfId="125" applyNumberFormat="1" applyFont="1"/>
    <xf numFmtId="0" fontId="119" fillId="0" borderId="0" xfId="125" applyFont="1"/>
    <xf numFmtId="3" fontId="119" fillId="0" borderId="0" xfId="124" applyNumberFormat="1" applyFont="1"/>
    <xf numFmtId="3" fontId="118" fillId="0" borderId="0" xfId="125" applyNumberFormat="1" applyFont="1"/>
    <xf numFmtId="0" fontId="45" fillId="0" borderId="0" xfId="0" applyNumberFormat="1" applyFont="1" applyAlignment="1">
      <alignment horizontal="left" vertical="top"/>
    </xf>
    <xf numFmtId="3" fontId="45" fillId="0" borderId="0" xfId="0" applyNumberFormat="1" applyFont="1" applyAlignment="1">
      <alignment horizontal="right" vertical="top"/>
    </xf>
    <xf numFmtId="9" fontId="118" fillId="0" borderId="0" xfId="4" applyFont="1" applyAlignment="1">
      <alignment horizontal="center"/>
    </xf>
    <xf numFmtId="0" fontId="5" fillId="0" borderId="0" xfId="0" applyNumberFormat="1" applyFont="1" applyAlignment="1">
      <alignment horizontal="left" vertical="top"/>
    </xf>
    <xf numFmtId="3" fontId="5" fillId="0" borderId="0" xfId="0" applyNumberFormat="1" applyFont="1" applyAlignment="1">
      <alignment horizontal="right" vertical="top"/>
    </xf>
    <xf numFmtId="171" fontId="44" fillId="0" borderId="0" xfId="0" applyNumberFormat="1" applyFont="1" applyAlignment="1">
      <alignment horizontal="right"/>
    </xf>
    <xf numFmtId="0" fontId="46" fillId="0" borderId="85" xfId="0" applyFont="1" applyBorder="1"/>
    <xf numFmtId="0" fontId="46" fillId="0" borderId="85" xfId="0" applyFont="1" applyBorder="1" applyAlignment="1">
      <alignment horizontal="center" vertical="center" wrapText="1"/>
    </xf>
    <xf numFmtId="164" fontId="44" fillId="0" borderId="0" xfId="0" applyNumberFormat="1" applyFont="1" applyAlignment="1">
      <alignment horizontal="center" vertical="center"/>
    </xf>
    <xf numFmtId="0" fontId="46" fillId="3" borderId="85" xfId="0" applyFont="1" applyFill="1" applyBorder="1"/>
    <xf numFmtId="164" fontId="46" fillId="3" borderId="85" xfId="0" applyNumberFormat="1" applyFont="1" applyFill="1" applyBorder="1" applyAlignment="1">
      <alignment horizontal="center"/>
    </xf>
    <xf numFmtId="164" fontId="46" fillId="3" borderId="85" xfId="0" applyNumberFormat="1" applyFont="1" applyFill="1" applyBorder="1" applyAlignment="1">
      <alignment horizontal="center" vertical="center"/>
    </xf>
    <xf numFmtId="0" fontId="91" fillId="0" borderId="12" xfId="0" applyFont="1" applyFill="1" applyBorder="1"/>
    <xf numFmtId="0" fontId="91" fillId="0" borderId="12" xfId="0" applyFont="1" applyBorder="1"/>
    <xf numFmtId="0" fontId="60" fillId="0" borderId="85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/>
    </xf>
    <xf numFmtId="3" fontId="45" fillId="0" borderId="13" xfId="0" applyNumberFormat="1" applyFont="1" applyBorder="1" applyAlignment="1">
      <alignment horizontal="center"/>
    </xf>
    <xf numFmtId="3" fontId="45" fillId="0" borderId="11" xfId="0" applyNumberFormat="1" applyFont="1" applyBorder="1" applyAlignment="1">
      <alignment horizontal="center"/>
    </xf>
    <xf numFmtId="3" fontId="45" fillId="3" borderId="14" xfId="0" applyNumberFormat="1" applyFont="1" applyFill="1" applyBorder="1" applyAlignment="1">
      <alignment horizontal="center"/>
    </xf>
    <xf numFmtId="3" fontId="42" fillId="4" borderId="0" xfId="0" applyNumberFormat="1" applyFont="1" applyFill="1" applyAlignment="1">
      <alignment horizontal="center"/>
    </xf>
    <xf numFmtId="3" fontId="45" fillId="4" borderId="0" xfId="0" applyNumberFormat="1" applyFont="1" applyFill="1" applyAlignment="1">
      <alignment horizontal="center"/>
    </xf>
    <xf numFmtId="167" fontId="40" fillId="0" borderId="0" xfId="124" applyNumberFormat="1" applyFont="1" applyAlignment="1">
      <alignment horizontal="right"/>
    </xf>
    <xf numFmtId="0" fontId="108" fillId="64" borderId="0" xfId="0" applyFont="1" applyFill="1"/>
    <xf numFmtId="0" fontId="108" fillId="65" borderId="0" xfId="0" applyFont="1" applyFill="1" applyBorder="1"/>
    <xf numFmtId="0" fontId="112" fillId="65" borderId="0" xfId="1" applyFont="1" applyFill="1" applyBorder="1" applyAlignment="1" applyProtection="1"/>
    <xf numFmtId="0" fontId="113" fillId="65" borderId="0" xfId="0" applyFont="1" applyFill="1" applyBorder="1"/>
    <xf numFmtId="0" fontId="108" fillId="66" borderId="0" xfId="0" applyFont="1" applyFill="1"/>
    <xf numFmtId="0" fontId="95" fillId="66" borderId="0" xfId="1" applyFont="1" applyFill="1"/>
    <xf numFmtId="0" fontId="96" fillId="66" borderId="0" xfId="0" applyFont="1" applyFill="1"/>
    <xf numFmtId="0" fontId="91" fillId="66" borderId="0" xfId="0" applyFont="1" applyFill="1"/>
    <xf numFmtId="0" fontId="91" fillId="0" borderId="0" xfId="0" applyFont="1" applyAlignment="1">
      <alignment vertical="top" wrapText="1"/>
    </xf>
    <xf numFmtId="0" fontId="91" fillId="0" borderId="0" xfId="0" applyFont="1" applyAlignment="1">
      <alignment vertical="top"/>
    </xf>
    <xf numFmtId="0" fontId="91" fillId="0" borderId="0" xfId="0" applyFont="1" applyFill="1" applyAlignment="1">
      <alignment vertical="top"/>
    </xf>
    <xf numFmtId="0" fontId="91" fillId="0" borderId="0" xfId="123" applyFont="1" applyFill="1"/>
    <xf numFmtId="0" fontId="96" fillId="0" borderId="0" xfId="71" applyFont="1" applyFill="1"/>
    <xf numFmtId="0" fontId="46" fillId="0" borderId="85" xfId="0" applyFont="1" applyFill="1" applyBorder="1"/>
    <xf numFmtId="0" fontId="44" fillId="3" borderId="90" xfId="0" applyFont="1" applyFill="1" applyBorder="1" applyAlignment="1">
      <alignment horizontal="left"/>
    </xf>
    <xf numFmtId="3" fontId="63" fillId="3" borderId="90" xfId="0" applyNumberFormat="1" applyFont="1" applyFill="1" applyBorder="1" applyAlignment="1">
      <alignment horizontal="right"/>
    </xf>
    <xf numFmtId="3" fontId="45" fillId="3" borderId="90" xfId="0" applyNumberFormat="1" applyFont="1" applyFill="1" applyBorder="1" applyAlignment="1">
      <alignment horizontal="right"/>
    </xf>
    <xf numFmtId="3" fontId="45" fillId="3" borderId="90" xfId="0" applyNumberFormat="1" applyFont="1" applyFill="1" applyBorder="1" applyAlignment="1">
      <alignment horizontal="center"/>
    </xf>
    <xf numFmtId="165" fontId="45" fillId="3" borderId="90" xfId="0" applyNumberFormat="1" applyFont="1" applyFill="1" applyBorder="1" applyAlignment="1">
      <alignment horizontal="center"/>
    </xf>
    <xf numFmtId="0" fontId="44" fillId="0" borderId="87" xfId="0" applyFont="1" applyFill="1" applyBorder="1" applyAlignment="1">
      <alignment horizontal="left"/>
    </xf>
    <xf numFmtId="3" fontId="63" fillId="0" borderId="87" xfId="0" applyNumberFormat="1" applyFont="1" applyBorder="1" applyAlignment="1">
      <alignment horizontal="right"/>
    </xf>
    <xf numFmtId="3" fontId="45" fillId="0" borderId="87" xfId="0" applyNumberFormat="1" applyFont="1" applyBorder="1" applyAlignment="1">
      <alignment horizontal="right"/>
    </xf>
    <xf numFmtId="3" fontId="45" fillId="0" borderId="87" xfId="0" applyNumberFormat="1" applyFont="1" applyBorder="1" applyAlignment="1">
      <alignment horizontal="center"/>
    </xf>
    <xf numFmtId="165" fontId="45" fillId="0" borderId="87" xfId="0" applyNumberFormat="1" applyFont="1" applyBorder="1" applyAlignment="1">
      <alignment horizontal="center"/>
    </xf>
    <xf numFmtId="0" fontId="44" fillId="3" borderId="91" xfId="0" applyFont="1" applyFill="1" applyBorder="1" applyAlignment="1">
      <alignment horizontal="left"/>
    </xf>
    <xf numFmtId="3" fontId="63" fillId="3" borderId="91" xfId="0" applyNumberFormat="1" applyFont="1" applyFill="1" applyBorder="1" applyAlignment="1">
      <alignment horizontal="right"/>
    </xf>
    <xf numFmtId="3" fontId="45" fillId="3" borderId="91" xfId="0" applyNumberFormat="1" applyFont="1" applyFill="1" applyBorder="1" applyAlignment="1">
      <alignment horizontal="right"/>
    </xf>
    <xf numFmtId="3" fontId="45" fillId="3" borderId="91" xfId="0" applyNumberFormat="1" applyFont="1" applyFill="1" applyBorder="1" applyAlignment="1">
      <alignment horizontal="center"/>
    </xf>
    <xf numFmtId="165" fontId="45" fillId="3" borderId="91" xfId="0" applyNumberFormat="1" applyFont="1" applyFill="1" applyBorder="1" applyAlignment="1">
      <alignment horizontal="center"/>
    </xf>
    <xf numFmtId="0" fontId="44" fillId="4" borderId="11" xfId="0" applyFont="1" applyFill="1" applyBorder="1" applyAlignment="1">
      <alignment horizontal="center"/>
    </xf>
    <xf numFmtId="164" fontId="44" fillId="4" borderId="11" xfId="0" applyNumberFormat="1" applyFont="1" applyFill="1" applyBorder="1" applyAlignment="1">
      <alignment horizontal="center"/>
    </xf>
    <xf numFmtId="0" fontId="46" fillId="0" borderId="92" xfId="0" applyFont="1" applyFill="1" applyBorder="1" applyAlignment="1">
      <alignment horizontal="left" vertical="center" wrapText="1"/>
    </xf>
    <xf numFmtId="169" fontId="44" fillId="0" borderId="93" xfId="124" applyNumberFormat="1" applyFont="1" applyFill="1" applyBorder="1" applyAlignment="1">
      <alignment horizontal="center" vertical="center" wrapText="1"/>
    </xf>
    <xf numFmtId="0" fontId="44" fillId="0" borderId="1" xfId="0" applyFont="1" applyFill="1" applyBorder="1"/>
    <xf numFmtId="0" fontId="46" fillId="4" borderId="92" xfId="0" applyFont="1" applyFill="1" applyBorder="1" applyAlignment="1">
      <alignment horizontal="left" vertical="center" wrapText="1"/>
    </xf>
    <xf numFmtId="0" fontId="44" fillId="4" borderId="93" xfId="0" applyFont="1" applyFill="1" applyBorder="1" applyAlignment="1">
      <alignment horizontal="center" vertical="center" wrapText="1"/>
    </xf>
    <xf numFmtId="0" fontId="46" fillId="0" borderId="94" xfId="0" applyFont="1" applyFill="1" applyBorder="1" applyAlignment="1">
      <alignment horizontal="left" vertical="center" wrapText="1"/>
    </xf>
    <xf numFmtId="0" fontId="46" fillId="0" borderId="96" xfId="0" applyFont="1" applyFill="1" applyBorder="1" applyAlignment="1">
      <alignment horizontal="left" vertical="center" wrapText="1"/>
    </xf>
    <xf numFmtId="169" fontId="57" fillId="0" borderId="97" xfId="124" applyNumberFormat="1" applyFont="1" applyFill="1" applyBorder="1" applyAlignment="1">
      <alignment horizontal="center" vertical="center" wrapText="1"/>
    </xf>
    <xf numFmtId="3" fontId="44" fillId="4" borderId="95" xfId="0" applyNumberFormat="1" applyFont="1" applyFill="1" applyBorder="1" applyAlignment="1">
      <alignment horizontal="center" vertical="center" wrapText="1"/>
    </xf>
    <xf numFmtId="0" fontId="46" fillId="2" borderId="92" xfId="0" applyFont="1" applyFill="1" applyBorder="1" applyAlignment="1">
      <alignment horizontal="left" vertical="center" wrapText="1"/>
    </xf>
    <xf numFmtId="169" fontId="57" fillId="2" borderId="95" xfId="124" applyNumberFormat="1" applyFont="1" applyFill="1" applyBorder="1" applyAlignment="1">
      <alignment horizontal="center" vertical="center" wrapText="1"/>
    </xf>
    <xf numFmtId="0" fontId="44" fillId="2" borderId="1" xfId="0" applyFont="1" applyFill="1" applyBorder="1"/>
    <xf numFmtId="3" fontId="57" fillId="0" borderId="93" xfId="124" applyNumberFormat="1" applyFont="1" applyFill="1" applyBorder="1" applyAlignment="1">
      <alignment horizontal="center" vertical="center" wrapText="1"/>
    </xf>
    <xf numFmtId="0" fontId="46" fillId="0" borderId="98" xfId="0" applyFont="1" applyFill="1" applyBorder="1" applyAlignment="1">
      <alignment horizontal="left" vertical="center" wrapText="1"/>
    </xf>
    <xf numFmtId="3" fontId="57" fillId="0" borderId="95" xfId="124" applyNumberFormat="1" applyFont="1" applyFill="1" applyBorder="1" applyAlignment="1">
      <alignment horizontal="center" vertical="center" wrapText="1"/>
    </xf>
    <xf numFmtId="164" fontId="44" fillId="4" borderId="0" xfId="0" applyNumberFormat="1" applyFont="1" applyFill="1"/>
    <xf numFmtId="164" fontId="44" fillId="4" borderId="0" xfId="0" applyNumberFormat="1" applyFont="1" applyFill="1" applyAlignment="1">
      <alignment horizontal="center"/>
    </xf>
    <xf numFmtId="164" fontId="46" fillId="4" borderId="17" xfId="0" applyNumberFormat="1" applyFont="1" applyFill="1" applyBorder="1"/>
    <xf numFmtId="164" fontId="46" fillId="4" borderId="17" xfId="0" applyNumberFormat="1" applyFont="1" applyFill="1" applyBorder="1" applyAlignment="1">
      <alignment horizontal="center"/>
    </xf>
    <xf numFmtId="164" fontId="44" fillId="3" borderId="17" xfId="0" applyNumberFormat="1" applyFont="1" applyFill="1" applyBorder="1"/>
    <xf numFmtId="164" fontId="44" fillId="3" borderId="17" xfId="0" applyNumberFormat="1" applyFont="1" applyFill="1" applyBorder="1" applyAlignment="1">
      <alignment horizontal="center"/>
    </xf>
    <xf numFmtId="164" fontId="44" fillId="0" borderId="15" xfId="0" applyNumberFormat="1" applyFont="1" applyBorder="1" applyAlignment="1">
      <alignment horizontal="center" vertical="center"/>
    </xf>
    <xf numFmtId="164" fontId="44" fillId="0" borderId="16" xfId="0" applyNumberFormat="1" applyFont="1" applyBorder="1" applyAlignment="1">
      <alignment horizontal="center" vertical="center"/>
    </xf>
    <xf numFmtId="0" fontId="91" fillId="67" borderId="0" xfId="123" applyFont="1" applyFill="1"/>
    <xf numFmtId="169" fontId="57" fillId="0" borderId="55" xfId="124" applyNumberFormat="1" applyFont="1" applyFill="1" applyBorder="1" applyAlignment="1">
      <alignment horizontal="center" vertical="center" wrapText="1"/>
    </xf>
    <xf numFmtId="169" fontId="57" fillId="0" borderId="41" xfId="124" applyNumberFormat="1" applyFont="1" applyFill="1" applyBorder="1" applyAlignment="1">
      <alignment horizontal="center" vertical="center" wrapText="1"/>
    </xf>
    <xf numFmtId="169" fontId="57" fillId="0" borderId="95" xfId="124" applyNumberFormat="1" applyFont="1" applyFill="1" applyBorder="1" applyAlignment="1">
      <alignment horizontal="center" vertical="center" wrapText="1"/>
    </xf>
    <xf numFmtId="3" fontId="57" fillId="0" borderId="41" xfId="124" applyNumberFormat="1" applyFont="1" applyFill="1" applyBorder="1" applyAlignment="1">
      <alignment horizontal="center" vertical="center" wrapText="1"/>
    </xf>
    <xf numFmtId="169" fontId="57" fillId="0" borderId="51" xfId="124" applyNumberFormat="1" applyFont="1" applyFill="1" applyBorder="1" applyAlignment="1">
      <alignment horizontal="center" vertical="center" wrapText="1"/>
    </xf>
    <xf numFmtId="169" fontId="57" fillId="0" borderId="38" xfId="124" applyNumberFormat="1" applyFont="1" applyFill="1" applyBorder="1" applyAlignment="1">
      <alignment horizontal="center" vertical="center" wrapText="1"/>
    </xf>
    <xf numFmtId="0" fontId="46" fillId="0" borderId="100" xfId="0" applyFont="1" applyFill="1" applyBorder="1" applyAlignment="1">
      <alignment horizontal="center" vertical="top" wrapText="1"/>
    </xf>
    <xf numFmtId="0" fontId="46" fillId="0" borderId="101" xfId="0" applyFont="1" applyFill="1" applyBorder="1" applyAlignment="1">
      <alignment horizontal="center" vertical="top" wrapText="1"/>
    </xf>
    <xf numFmtId="168" fontId="44" fillId="0" borderId="102" xfId="0" applyNumberFormat="1" applyFont="1" applyFill="1" applyBorder="1" applyAlignment="1">
      <alignment horizontal="center" vertical="center"/>
    </xf>
    <xf numFmtId="168" fontId="44" fillId="0" borderId="103" xfId="0" applyNumberFormat="1" applyFont="1" applyFill="1" applyBorder="1" applyAlignment="1">
      <alignment horizontal="center" vertical="center"/>
    </xf>
    <xf numFmtId="168" fontId="44" fillId="0" borderId="104" xfId="0" applyNumberFormat="1" applyFont="1" applyFill="1" applyBorder="1" applyAlignment="1">
      <alignment horizontal="center" vertical="center"/>
    </xf>
    <xf numFmtId="168" fontId="44" fillId="0" borderId="105" xfId="0" applyNumberFormat="1" applyFont="1" applyFill="1" applyBorder="1" applyAlignment="1">
      <alignment horizontal="center" vertical="center"/>
    </xf>
    <xf numFmtId="168" fontId="44" fillId="0" borderId="106" xfId="0" applyNumberFormat="1" applyFont="1" applyFill="1" applyBorder="1" applyAlignment="1">
      <alignment horizontal="center" vertical="center"/>
    </xf>
    <xf numFmtId="168" fontId="44" fillId="0" borderId="107" xfId="0" applyNumberFormat="1" applyFont="1" applyFill="1" applyBorder="1" applyAlignment="1">
      <alignment horizontal="center" vertical="center"/>
    </xf>
    <xf numFmtId="168" fontId="44" fillId="4" borderId="108" xfId="0" applyNumberFormat="1" applyFont="1" applyFill="1" applyBorder="1" applyAlignment="1">
      <alignment horizontal="center" vertical="center"/>
    </xf>
    <xf numFmtId="168" fontId="44" fillId="4" borderId="109" xfId="0" applyNumberFormat="1" applyFont="1" applyFill="1" applyBorder="1" applyAlignment="1">
      <alignment horizontal="center" vertical="center"/>
    </xf>
    <xf numFmtId="168" fontId="44" fillId="4" borderId="110" xfId="0" applyNumberFormat="1" applyFont="1" applyFill="1" applyBorder="1" applyAlignment="1">
      <alignment horizontal="center" vertical="center"/>
    </xf>
    <xf numFmtId="168" fontId="44" fillId="0" borderId="108" xfId="0" applyNumberFormat="1" applyFont="1" applyFill="1" applyBorder="1" applyAlignment="1">
      <alignment horizontal="center" vertical="center"/>
    </xf>
    <xf numFmtId="168" fontId="44" fillId="0" borderId="109" xfId="0" applyNumberFormat="1" applyFont="1" applyFill="1" applyBorder="1" applyAlignment="1">
      <alignment horizontal="center" vertical="center"/>
    </xf>
    <xf numFmtId="168" fontId="44" fillId="0" borderId="110" xfId="0" applyNumberFormat="1" applyFont="1" applyFill="1" applyBorder="1" applyAlignment="1">
      <alignment horizontal="center" vertical="center"/>
    </xf>
    <xf numFmtId="0" fontId="46" fillId="0" borderId="111" xfId="0" applyFont="1" applyFill="1" applyBorder="1" applyAlignment="1">
      <alignment horizontal="center" vertical="top" wrapText="1"/>
    </xf>
    <xf numFmtId="168" fontId="44" fillId="0" borderId="112" xfId="0" applyNumberFormat="1" applyFont="1" applyFill="1" applyBorder="1" applyAlignment="1">
      <alignment horizontal="center" vertical="center"/>
    </xf>
    <xf numFmtId="168" fontId="44" fillId="0" borderId="113" xfId="0" applyNumberFormat="1" applyFont="1" applyFill="1" applyBorder="1" applyAlignment="1">
      <alignment horizontal="center" vertical="center"/>
    </xf>
    <xf numFmtId="168" fontId="44" fillId="0" borderId="114" xfId="0" applyNumberFormat="1" applyFont="1" applyFill="1" applyBorder="1" applyAlignment="1">
      <alignment horizontal="center" vertical="center"/>
    </xf>
    <xf numFmtId="168" fontId="44" fillId="0" borderId="115" xfId="0" applyNumberFormat="1" applyFont="1" applyFill="1" applyBorder="1" applyAlignment="1">
      <alignment horizontal="center" vertical="center"/>
    </xf>
    <xf numFmtId="168" fontId="44" fillId="0" borderId="116" xfId="0" applyNumberFormat="1" applyFont="1" applyFill="1" applyBorder="1" applyAlignment="1">
      <alignment horizontal="center" vertical="center"/>
    </xf>
    <xf numFmtId="168" fontId="44" fillId="0" borderId="117" xfId="0" applyNumberFormat="1" applyFont="1" applyFill="1" applyBorder="1" applyAlignment="1">
      <alignment horizontal="center" vertical="center"/>
    </xf>
    <xf numFmtId="168" fontId="44" fillId="0" borderId="118" xfId="0" applyNumberFormat="1" applyFont="1" applyFill="1" applyBorder="1" applyAlignment="1">
      <alignment horizontal="center" vertical="center"/>
    </xf>
    <xf numFmtId="168" fontId="44" fillId="0" borderId="119" xfId="0" applyNumberFormat="1" applyFont="1" applyFill="1" applyBorder="1" applyAlignment="1">
      <alignment horizontal="center" vertical="center"/>
    </xf>
    <xf numFmtId="168" fontId="44" fillId="0" borderId="120" xfId="0" applyNumberFormat="1" applyFont="1" applyFill="1" applyBorder="1" applyAlignment="1">
      <alignment horizontal="center" vertical="center"/>
    </xf>
    <xf numFmtId="0" fontId="46" fillId="0" borderId="121" xfId="0" applyFont="1" applyFill="1" applyBorder="1" applyAlignment="1">
      <alignment horizontal="center" vertical="top" wrapText="1"/>
    </xf>
    <xf numFmtId="0" fontId="46" fillId="0" borderId="122" xfId="0" applyFont="1" applyFill="1" applyBorder="1" applyAlignment="1">
      <alignment horizontal="center" vertical="top" wrapText="1"/>
    </xf>
    <xf numFmtId="0" fontId="46" fillId="0" borderId="123" xfId="0" applyFont="1" applyFill="1" applyBorder="1" applyAlignment="1">
      <alignment horizontal="center" vertical="top" wrapText="1"/>
    </xf>
    <xf numFmtId="168" fontId="44" fillId="0" borderId="124" xfId="0" applyNumberFormat="1" applyFont="1" applyFill="1" applyBorder="1" applyAlignment="1">
      <alignment horizontal="center" vertical="center"/>
    </xf>
    <xf numFmtId="168" fontId="44" fillId="0" borderId="125" xfId="0" applyNumberFormat="1" applyFont="1" applyFill="1" applyBorder="1" applyAlignment="1">
      <alignment horizontal="center" vertical="center"/>
    </xf>
    <xf numFmtId="168" fontId="44" fillId="4" borderId="114" xfId="0" applyNumberFormat="1" applyFont="1" applyFill="1" applyBorder="1" applyAlignment="1">
      <alignment horizontal="center" vertical="center"/>
    </xf>
    <xf numFmtId="168" fontId="44" fillId="4" borderId="126" xfId="0" applyNumberFormat="1" applyFont="1" applyFill="1" applyBorder="1" applyAlignment="1">
      <alignment horizontal="center" vertical="center"/>
    </xf>
    <xf numFmtId="0" fontId="46" fillId="2" borderId="122" xfId="0" applyFont="1" applyFill="1" applyBorder="1" applyAlignment="1">
      <alignment horizontal="center" vertical="top" wrapText="1"/>
    </xf>
    <xf numFmtId="168" fontId="44" fillId="2" borderId="112" xfId="0" applyNumberFormat="1" applyFont="1" applyFill="1" applyBorder="1" applyAlignment="1">
      <alignment horizontal="center" vertical="center"/>
    </xf>
    <xf numFmtId="168" fontId="44" fillId="2" borderId="103" xfId="0" applyNumberFormat="1" applyFont="1" applyFill="1" applyBorder="1" applyAlignment="1">
      <alignment horizontal="center" vertical="center"/>
    </xf>
    <xf numFmtId="168" fontId="44" fillId="2" borderId="104" xfId="0" applyNumberFormat="1" applyFont="1" applyFill="1" applyBorder="1" applyAlignment="1">
      <alignment horizontal="center" vertical="center"/>
    </xf>
    <xf numFmtId="168" fontId="44" fillId="2" borderId="113" xfId="0" applyNumberFormat="1" applyFont="1" applyFill="1" applyBorder="1" applyAlignment="1">
      <alignment horizontal="center" vertical="center"/>
    </xf>
    <xf numFmtId="168" fontId="44" fillId="2" borderId="106" xfId="0" applyNumberFormat="1" applyFont="1" applyFill="1" applyBorder="1" applyAlignment="1">
      <alignment horizontal="center" vertical="center"/>
    </xf>
    <xf numFmtId="168" fontId="44" fillId="2" borderId="107" xfId="0" applyNumberFormat="1" applyFont="1" applyFill="1" applyBorder="1" applyAlignment="1">
      <alignment horizontal="center" vertical="center"/>
    </xf>
    <xf numFmtId="168" fontId="44" fillId="2" borderId="114" xfId="0" applyNumberFormat="1" applyFont="1" applyFill="1" applyBorder="1" applyAlignment="1">
      <alignment horizontal="center" vertical="center"/>
    </xf>
    <xf numFmtId="168" fontId="44" fillId="2" borderId="109" xfId="0" applyNumberFormat="1" applyFont="1" applyFill="1" applyBorder="1" applyAlignment="1">
      <alignment horizontal="center" vertical="center"/>
    </xf>
    <xf numFmtId="168" fontId="44" fillId="2" borderId="110" xfId="0" applyNumberFormat="1" applyFont="1" applyFill="1" applyBorder="1" applyAlignment="1">
      <alignment horizontal="center" vertical="center"/>
    </xf>
    <xf numFmtId="0" fontId="46" fillId="0" borderId="127" xfId="0" applyFont="1" applyFill="1" applyBorder="1" applyAlignment="1">
      <alignment horizontal="center" vertical="top" wrapText="1"/>
    </xf>
    <xf numFmtId="168" fontId="44" fillId="0" borderId="126" xfId="0" applyNumberFormat="1" applyFont="1" applyFill="1" applyBorder="1" applyAlignment="1">
      <alignment horizontal="center" vertical="center"/>
    </xf>
    <xf numFmtId="0" fontId="91" fillId="0" borderId="0" xfId="0" applyFont="1" applyAlignment="1">
      <alignment horizontal="right"/>
    </xf>
    <xf numFmtId="1" fontId="46" fillId="0" borderId="128" xfId="0" applyNumberFormat="1" applyFont="1" applyBorder="1" applyAlignment="1">
      <alignment horizontal="center" vertical="center"/>
    </xf>
    <xf numFmtId="164" fontId="46" fillId="0" borderId="129" xfId="0" applyNumberFormat="1" applyFont="1" applyBorder="1" applyAlignment="1">
      <alignment horizontal="center"/>
    </xf>
    <xf numFmtId="164" fontId="46" fillId="0" borderId="128" xfId="0" applyNumberFormat="1" applyFont="1" applyBorder="1" applyAlignment="1">
      <alignment horizontal="center"/>
    </xf>
    <xf numFmtId="164" fontId="44" fillId="0" borderId="130" xfId="0" applyNumberFormat="1" applyFont="1" applyBorder="1" applyAlignment="1">
      <alignment horizontal="center" vertical="center"/>
    </xf>
    <xf numFmtId="164" fontId="44" fillId="0" borderId="131" xfId="0" applyNumberFormat="1" applyFont="1" applyBorder="1" applyAlignment="1">
      <alignment horizontal="center" vertical="center"/>
    </xf>
    <xf numFmtId="164" fontId="40" fillId="0" borderId="128" xfId="0" applyNumberFormat="1" applyFont="1" applyBorder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/>
    </xf>
    <xf numFmtId="0" fontId="46" fillId="0" borderId="0" xfId="0" applyFont="1" applyFill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91" fillId="0" borderId="0" xfId="0" applyFont="1" applyFill="1" applyAlignment="1">
      <alignment horizontal="left" wrapText="1"/>
    </xf>
    <xf numFmtId="0" fontId="50" fillId="0" borderId="0" xfId="0" applyFont="1" applyAlignment="1">
      <alignment horizontal="left" vertical="top" wrapText="1"/>
    </xf>
    <xf numFmtId="0" fontId="91" fillId="0" borderId="0" xfId="0" applyFont="1" applyBorder="1" applyAlignment="1">
      <alignment horizontal="left" wrapText="1"/>
    </xf>
    <xf numFmtId="0" fontId="46" fillId="0" borderId="17" xfId="0" applyFont="1" applyBorder="1" applyAlignment="1">
      <alignment horizontal="left" vertical="top" wrapText="1"/>
    </xf>
    <xf numFmtId="0" fontId="46" fillId="0" borderId="12" xfId="0" applyFont="1" applyBorder="1" applyAlignment="1">
      <alignment horizontal="left" vertical="top" wrapText="1"/>
    </xf>
    <xf numFmtId="0" fontId="44" fillId="0" borderId="17" xfId="0" applyFont="1" applyBorder="1" applyAlignment="1">
      <alignment horizontal="left" vertical="top" wrapText="1"/>
    </xf>
    <xf numFmtId="0" fontId="44" fillId="0" borderId="12" xfId="0" applyFont="1" applyBorder="1" applyAlignment="1">
      <alignment horizontal="left" vertical="top" wrapText="1"/>
    </xf>
    <xf numFmtId="1" fontId="46" fillId="0" borderId="0" xfId="0" applyNumberFormat="1" applyFont="1" applyAlignment="1">
      <alignment horizontal="center" vertical="center"/>
    </xf>
    <xf numFmtId="0" fontId="46" fillId="0" borderId="0" xfId="0" applyFont="1" applyAlignment="1">
      <alignment horizontal="left" vertical="top" wrapText="1"/>
    </xf>
    <xf numFmtId="0" fontId="40" fillId="0" borderId="0" xfId="0" applyFont="1" applyAlignment="1">
      <alignment horizontal="left" vertical="top" wrapText="1"/>
    </xf>
    <xf numFmtId="0" fontId="91" fillId="0" borderId="0" xfId="0" applyFont="1" applyBorder="1" applyAlignment="1">
      <alignment wrapText="1"/>
    </xf>
    <xf numFmtId="0" fontId="46" fillId="0" borderId="0" xfId="123" applyFont="1" applyBorder="1" applyAlignment="1">
      <alignment horizontal="center"/>
    </xf>
    <xf numFmtId="0" fontId="46" fillId="0" borderId="1" xfId="0" applyFont="1" applyFill="1" applyBorder="1" applyAlignment="1">
      <alignment horizontal="center" vertical="center" wrapText="1"/>
    </xf>
    <xf numFmtId="0" fontId="46" fillId="0" borderId="52" xfId="0" applyFont="1" applyFill="1" applyBorder="1" applyAlignment="1">
      <alignment horizontal="center" vertical="center" wrapText="1"/>
    </xf>
    <xf numFmtId="0" fontId="46" fillId="0" borderId="36" xfId="0" applyFont="1" applyFill="1" applyBorder="1" applyAlignment="1">
      <alignment horizontal="center" vertical="center" wrapText="1"/>
    </xf>
    <xf numFmtId="0" fontId="46" fillId="0" borderId="53" xfId="0" applyFont="1" applyFill="1" applyBorder="1" applyAlignment="1">
      <alignment horizontal="center" vertical="center" wrapText="1"/>
    </xf>
    <xf numFmtId="0" fontId="42" fillId="0" borderId="21" xfId="0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left" vertical="center" wrapText="1"/>
    </xf>
    <xf numFmtId="0" fontId="46" fillId="0" borderId="52" xfId="0" applyFont="1" applyFill="1" applyBorder="1" applyAlignment="1">
      <alignment horizontal="lef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34" xfId="0" applyFont="1" applyFill="1" applyBorder="1" applyAlignment="1">
      <alignment horizontal="center" vertical="center" wrapText="1"/>
    </xf>
    <xf numFmtId="0" fontId="46" fillId="0" borderId="39" xfId="0" applyFont="1" applyFill="1" applyBorder="1" applyAlignment="1">
      <alignment horizontal="center" vertical="center" wrapText="1"/>
    </xf>
    <xf numFmtId="0" fontId="46" fillId="0" borderId="56" xfId="0" applyFont="1" applyFill="1" applyBorder="1" applyAlignment="1">
      <alignment horizontal="center" vertical="center" wrapText="1"/>
    </xf>
    <xf numFmtId="0" fontId="46" fillId="0" borderId="48" xfId="0" applyFont="1" applyFill="1" applyBorder="1" applyAlignment="1">
      <alignment horizontal="left" vertical="center" wrapText="1"/>
    </xf>
    <xf numFmtId="0" fontId="46" fillId="0" borderId="94" xfId="0" applyFont="1" applyFill="1" applyBorder="1" applyAlignment="1">
      <alignment horizontal="left" vertical="center" wrapText="1"/>
    </xf>
    <xf numFmtId="0" fontId="46" fillId="0" borderId="19" xfId="0" applyFont="1" applyFill="1" applyBorder="1" applyAlignment="1">
      <alignment horizontal="left" vertical="center" wrapText="1"/>
    </xf>
    <xf numFmtId="0" fontId="46" fillId="0" borderId="59" xfId="0" applyFont="1" applyFill="1" applyBorder="1" applyAlignment="1">
      <alignment horizontal="left" vertical="center" wrapText="1"/>
    </xf>
    <xf numFmtId="0" fontId="46" fillId="0" borderId="44" xfId="0" applyFont="1" applyFill="1" applyBorder="1" applyAlignment="1">
      <alignment horizontal="left" vertical="center" wrapText="1"/>
    </xf>
    <xf numFmtId="0" fontId="46" fillId="0" borderId="60" xfId="0" applyFont="1" applyFill="1" applyBorder="1" applyAlignment="1">
      <alignment horizontal="left" vertical="center" wrapText="1"/>
    </xf>
    <xf numFmtId="0" fontId="46" fillId="0" borderId="45" xfId="0" applyFont="1" applyFill="1" applyBorder="1" applyAlignment="1">
      <alignment horizontal="center" vertical="center" wrapText="1"/>
    </xf>
    <xf numFmtId="0" fontId="46" fillId="0" borderId="61" xfId="0" applyFont="1" applyFill="1" applyBorder="1" applyAlignment="1">
      <alignment horizontal="center" vertical="center" wrapText="1"/>
    </xf>
    <xf numFmtId="0" fontId="46" fillId="0" borderId="54" xfId="0" applyFont="1" applyFill="1" applyBorder="1" applyAlignment="1">
      <alignment horizontal="left" vertical="center" wrapText="1"/>
    </xf>
    <xf numFmtId="0" fontId="46" fillId="0" borderId="42" xfId="0" applyFont="1" applyFill="1" applyBorder="1" applyAlignment="1">
      <alignment horizontal="left" vertical="center" wrapText="1"/>
    </xf>
    <xf numFmtId="0" fontId="46" fillId="0" borderId="70" xfId="0" applyFont="1" applyFill="1" applyBorder="1" applyAlignment="1">
      <alignment horizontal="center" vertical="center" wrapText="1"/>
    </xf>
    <xf numFmtId="0" fontId="46" fillId="0" borderId="71" xfId="0" applyFont="1" applyFill="1" applyBorder="1" applyAlignment="1">
      <alignment horizontal="center" vertical="center" wrapText="1"/>
    </xf>
    <xf numFmtId="0" fontId="46" fillId="0" borderId="37" xfId="0" applyFont="1" applyFill="1" applyBorder="1" applyAlignment="1">
      <alignment horizontal="center" vertical="center"/>
    </xf>
    <xf numFmtId="0" fontId="46" fillId="2" borderId="37" xfId="0" applyFont="1" applyFill="1" applyBorder="1" applyAlignment="1">
      <alignment horizontal="center" vertical="center" wrapText="1"/>
    </xf>
    <xf numFmtId="0" fontId="46" fillId="2" borderId="72" xfId="0" applyFont="1" applyFill="1" applyBorder="1" applyAlignment="1">
      <alignment horizontal="center" vertical="center" wrapText="1"/>
    </xf>
    <xf numFmtId="0" fontId="46" fillId="2" borderId="39" xfId="0" applyFont="1" applyFill="1" applyBorder="1" applyAlignment="1">
      <alignment horizontal="center" vertical="center" wrapText="1"/>
    </xf>
    <xf numFmtId="0" fontId="46" fillId="2" borderId="56" xfId="0" applyFont="1" applyFill="1" applyBorder="1" applyAlignment="1">
      <alignment horizontal="center" vertical="center" wrapText="1"/>
    </xf>
    <xf numFmtId="0" fontId="60" fillId="0" borderId="36" xfId="0" applyFont="1" applyFill="1" applyBorder="1" applyAlignment="1">
      <alignment horizontal="center" vertical="center" wrapText="1"/>
    </xf>
    <xf numFmtId="0" fontId="60" fillId="0" borderId="53" xfId="0" applyFont="1" applyFill="1" applyBorder="1" applyAlignment="1">
      <alignment horizontal="center" vertical="center" wrapText="1"/>
    </xf>
    <xf numFmtId="0" fontId="46" fillId="0" borderId="67" xfId="0" applyFont="1" applyFill="1" applyBorder="1" applyAlignment="1">
      <alignment horizontal="left" vertical="center" wrapText="1"/>
    </xf>
    <xf numFmtId="0" fontId="46" fillId="0" borderId="99" xfId="0" applyFont="1" applyFill="1" applyBorder="1" applyAlignment="1">
      <alignment horizontal="left" vertical="center" wrapText="1"/>
    </xf>
    <xf numFmtId="0" fontId="46" fillId="0" borderId="63" xfId="0" applyFont="1" applyFill="1" applyBorder="1" applyAlignment="1">
      <alignment horizontal="center" vertical="center" wrapText="1"/>
    </xf>
    <xf numFmtId="0" fontId="46" fillId="0" borderId="75" xfId="0" applyFont="1" applyFill="1" applyBorder="1" applyAlignment="1">
      <alignment horizontal="center" vertical="center" wrapText="1"/>
    </xf>
    <xf numFmtId="0" fontId="46" fillId="0" borderId="64" xfId="0" applyFont="1" applyFill="1" applyBorder="1" applyAlignment="1">
      <alignment horizontal="center" vertical="center" wrapText="1"/>
    </xf>
    <xf numFmtId="0" fontId="46" fillId="0" borderId="76" xfId="0" applyFont="1" applyFill="1" applyBorder="1" applyAlignment="1">
      <alignment horizontal="center" vertical="center" wrapText="1"/>
    </xf>
    <xf numFmtId="3" fontId="46" fillId="0" borderId="39" xfId="0" applyNumberFormat="1" applyFont="1" applyFill="1" applyBorder="1" applyAlignment="1">
      <alignment horizontal="center" vertical="center" wrapText="1"/>
    </xf>
    <xf numFmtId="3" fontId="46" fillId="0" borderId="71" xfId="0" applyNumberFormat="1" applyFont="1" applyFill="1" applyBorder="1" applyAlignment="1">
      <alignment horizontal="center" vertical="center" wrapText="1"/>
    </xf>
    <xf numFmtId="0" fontId="46" fillId="0" borderId="37" xfId="0" applyFont="1" applyFill="1" applyBorder="1" applyAlignment="1">
      <alignment horizontal="center" vertical="center" wrapText="1"/>
    </xf>
    <xf numFmtId="0" fontId="46" fillId="0" borderId="73" xfId="0" applyFont="1" applyFill="1" applyBorder="1" applyAlignment="1">
      <alignment horizontal="left" vertical="center" wrapText="1"/>
    </xf>
    <xf numFmtId="0" fontId="46" fillId="0" borderId="65" xfId="0" applyFont="1" applyFill="1" applyBorder="1" applyAlignment="1">
      <alignment horizontal="left" vertical="center" wrapText="1"/>
    </xf>
  </cellXfs>
  <cellStyles count="126">
    <cellStyle name="20% - Accent1" xfId="93" builtinId="30" customBuiltin="1"/>
    <cellStyle name="20% - Accent1 2" xfId="14" xr:uid="{00000000-0005-0000-0000-000001000000}"/>
    <cellStyle name="20% - Accent2" xfId="97" builtinId="34" customBuiltin="1"/>
    <cellStyle name="20% - Accent2 2" xfId="15" xr:uid="{00000000-0005-0000-0000-000003000000}"/>
    <cellStyle name="20% - Accent3" xfId="101" builtinId="38" customBuiltin="1"/>
    <cellStyle name="20% - Accent3 2" xfId="16" xr:uid="{00000000-0005-0000-0000-000005000000}"/>
    <cellStyle name="20% - Accent4" xfId="105" builtinId="42" customBuiltin="1"/>
    <cellStyle name="20% - Accent4 2" xfId="17" xr:uid="{00000000-0005-0000-0000-000007000000}"/>
    <cellStyle name="20% - Accent5" xfId="109" builtinId="46" customBuiltin="1"/>
    <cellStyle name="20% - Accent5 2" xfId="18" xr:uid="{00000000-0005-0000-0000-000009000000}"/>
    <cellStyle name="20% - Accent6" xfId="113" builtinId="50" customBuiltin="1"/>
    <cellStyle name="20% - Accent6 2" xfId="19" xr:uid="{00000000-0005-0000-0000-00000B000000}"/>
    <cellStyle name="40% - Accent1" xfId="94" builtinId="31" customBuiltin="1"/>
    <cellStyle name="40% - Accent1 2" xfId="20" xr:uid="{00000000-0005-0000-0000-00000D000000}"/>
    <cellStyle name="40% - Accent2" xfId="98" builtinId="35" customBuiltin="1"/>
    <cellStyle name="40% - Accent2 2" xfId="21" xr:uid="{00000000-0005-0000-0000-00000F000000}"/>
    <cellStyle name="40% - Accent3" xfId="102" builtinId="39" customBuiltin="1"/>
    <cellStyle name="40% - Accent3 2" xfId="22" xr:uid="{00000000-0005-0000-0000-000011000000}"/>
    <cellStyle name="40% - Accent4" xfId="106" builtinId="43" customBuiltin="1"/>
    <cellStyle name="40% - Accent4 2" xfId="23" xr:uid="{00000000-0005-0000-0000-000013000000}"/>
    <cellStyle name="40% - Accent5" xfId="110" builtinId="47" customBuiltin="1"/>
    <cellStyle name="40% - Accent5 2" xfId="24" xr:uid="{00000000-0005-0000-0000-000015000000}"/>
    <cellStyle name="40% - Accent6" xfId="114" builtinId="51" customBuiltin="1"/>
    <cellStyle name="40% - Accent6 2" xfId="25" xr:uid="{00000000-0005-0000-0000-000017000000}"/>
    <cellStyle name="60% - Accent1" xfId="95" builtinId="32" customBuiltin="1"/>
    <cellStyle name="60% - Accent1 2" xfId="26" xr:uid="{00000000-0005-0000-0000-000019000000}"/>
    <cellStyle name="60% - Accent2" xfId="99" builtinId="36" customBuiltin="1"/>
    <cellStyle name="60% - Accent2 2" xfId="27" xr:uid="{00000000-0005-0000-0000-00001B000000}"/>
    <cellStyle name="60% - Accent3" xfId="103" builtinId="40" customBuiltin="1"/>
    <cellStyle name="60% - Accent3 2" xfId="28" xr:uid="{00000000-0005-0000-0000-00001D000000}"/>
    <cellStyle name="60% - Accent4" xfId="107" builtinId="44" customBuiltin="1"/>
    <cellStyle name="60% - Accent4 2" xfId="29" xr:uid="{00000000-0005-0000-0000-00001F000000}"/>
    <cellStyle name="60% - Accent5" xfId="111" builtinId="48" customBuiltin="1"/>
    <cellStyle name="60% - Accent5 2" xfId="30" xr:uid="{00000000-0005-0000-0000-000021000000}"/>
    <cellStyle name="60% - Accent6" xfId="115" builtinId="52" customBuiltin="1"/>
    <cellStyle name="60% - Accent6 2" xfId="31" xr:uid="{00000000-0005-0000-0000-000023000000}"/>
    <cellStyle name="Accent1" xfId="92" builtinId="29" customBuiltin="1"/>
    <cellStyle name="Accent1 2" xfId="32" xr:uid="{00000000-0005-0000-0000-000025000000}"/>
    <cellStyle name="Accent2" xfId="96" builtinId="33" customBuiltin="1"/>
    <cellStyle name="Accent2 2" xfId="33" xr:uid="{00000000-0005-0000-0000-000027000000}"/>
    <cellStyle name="Accent3" xfId="100" builtinId="37" customBuiltin="1"/>
    <cellStyle name="Accent3 2" xfId="34" xr:uid="{00000000-0005-0000-0000-000029000000}"/>
    <cellStyle name="Accent4" xfId="104" builtinId="41" customBuiltin="1"/>
    <cellStyle name="Accent4 2" xfId="35" xr:uid="{00000000-0005-0000-0000-00002B000000}"/>
    <cellStyle name="Accent5" xfId="108" builtinId="45" customBuiltin="1"/>
    <cellStyle name="Accent5 2" xfId="36" xr:uid="{00000000-0005-0000-0000-00002D000000}"/>
    <cellStyle name="Accent6" xfId="112" builtinId="49" customBuiltin="1"/>
    <cellStyle name="Accent6 2" xfId="37" xr:uid="{00000000-0005-0000-0000-00002F000000}"/>
    <cellStyle name="Bad" xfId="81" builtinId="27" customBuiltin="1"/>
    <cellStyle name="Bad 2" xfId="38" xr:uid="{00000000-0005-0000-0000-000031000000}"/>
    <cellStyle name="Calculation" xfId="85" builtinId="22" customBuiltin="1"/>
    <cellStyle name="Calculation 2" xfId="39" xr:uid="{00000000-0005-0000-0000-000033000000}"/>
    <cellStyle name="Check Cell" xfId="87" builtinId="23" customBuiltin="1"/>
    <cellStyle name="Check Cell 2" xfId="40" xr:uid="{00000000-0005-0000-0000-000035000000}"/>
    <cellStyle name="Comma" xfId="124" builtinId="3"/>
    <cellStyle name="Comma 2" xfId="42" xr:uid="{00000000-0005-0000-0000-000037000000}"/>
    <cellStyle name="Comma 2 2" xfId="43" xr:uid="{00000000-0005-0000-0000-000038000000}"/>
    <cellStyle name="Comma 2 3" xfId="64" xr:uid="{00000000-0005-0000-0000-000039000000}"/>
    <cellStyle name="Comma 3" xfId="41" xr:uid="{00000000-0005-0000-0000-00003A000000}"/>
    <cellStyle name="Comma 3 2" xfId="65" xr:uid="{00000000-0005-0000-0000-00003B000000}"/>
    <cellStyle name="Comma 4" xfId="116" xr:uid="{00000000-0005-0000-0000-00003C000000}"/>
    <cellStyle name="Currency 2" xfId="12" xr:uid="{00000000-0005-0000-0000-00003D000000}"/>
    <cellStyle name="Explanatory Text" xfId="90" builtinId="53" customBuiltin="1"/>
    <cellStyle name="Explanatory Text 2" xfId="44" xr:uid="{00000000-0005-0000-0000-00003F000000}"/>
    <cellStyle name="ExportHeaderStyleLeft" xfId="7" xr:uid="{00000000-0005-0000-0000-000040000000}"/>
    <cellStyle name="ExportHeaderStyleRight" xfId="8" xr:uid="{00000000-0005-0000-0000-000041000000}"/>
    <cellStyle name="ExportLogo" xfId="5" xr:uid="{00000000-0005-0000-0000-000042000000}"/>
    <cellStyle name="Followed Hyperlink" xfId="75" builtinId="9" customBuiltin="1"/>
    <cellStyle name="Good" xfId="80" builtinId="26" customBuiltin="1"/>
    <cellStyle name="Good 2" xfId="45" xr:uid="{00000000-0005-0000-0000-000045000000}"/>
    <cellStyle name="Heading 1" xfId="76" builtinId="16" customBuiltin="1"/>
    <cellStyle name="Heading 1 2" xfId="46" xr:uid="{00000000-0005-0000-0000-000047000000}"/>
    <cellStyle name="Heading 2" xfId="77" builtinId="17" customBuiltin="1"/>
    <cellStyle name="Heading 2 2" xfId="47" xr:uid="{00000000-0005-0000-0000-000049000000}"/>
    <cellStyle name="Heading 3" xfId="78" builtinId="18" customBuiltin="1"/>
    <cellStyle name="Heading 3 2" xfId="48" xr:uid="{00000000-0005-0000-0000-00004B000000}"/>
    <cellStyle name="Heading 4" xfId="79" builtinId="19" customBuiltin="1"/>
    <cellStyle name="Heading 4 2" xfId="49" xr:uid="{00000000-0005-0000-0000-00004D000000}"/>
    <cellStyle name="Hyperlink" xfId="1" builtinId="8" customBuiltin="1"/>
    <cellStyle name="Hyperlink 2" xfId="6" xr:uid="{00000000-0005-0000-0000-00004F000000}"/>
    <cellStyle name="Hyperlink 2 2" xfId="11" xr:uid="{00000000-0005-0000-0000-000050000000}"/>
    <cellStyle name="Hyperlink 2 3" xfId="69" xr:uid="{00000000-0005-0000-0000-000051000000}"/>
    <cellStyle name="Hyperlink 3" xfId="9" xr:uid="{00000000-0005-0000-0000-000052000000}"/>
    <cellStyle name="Hyperlink 3 2" xfId="119" xr:uid="{00000000-0005-0000-0000-000053000000}"/>
    <cellStyle name="Hyperlink 4" xfId="68" xr:uid="{00000000-0005-0000-0000-000054000000}"/>
    <cellStyle name="Hyperlink 5" xfId="121" xr:uid="{00000000-0005-0000-0000-000055000000}"/>
    <cellStyle name="Hyperlink 6" xfId="122" xr:uid="{00000000-0005-0000-0000-000056000000}"/>
    <cellStyle name="Input" xfId="83" builtinId="20" customBuiltin="1"/>
    <cellStyle name="Input 2" xfId="50" xr:uid="{00000000-0005-0000-0000-000058000000}"/>
    <cellStyle name="Linked Cell" xfId="86" builtinId="24" customBuiltin="1"/>
    <cellStyle name="Linked Cell 2" xfId="51" xr:uid="{00000000-0005-0000-0000-00005A000000}"/>
    <cellStyle name="Neutral" xfId="82" builtinId="28" customBuiltin="1"/>
    <cellStyle name="Neutral 2" xfId="52" xr:uid="{00000000-0005-0000-0000-00005C000000}"/>
    <cellStyle name="Normal" xfId="0" builtinId="0"/>
    <cellStyle name="Normal 10" xfId="123" xr:uid="{00000000-0005-0000-0000-00005E000000}"/>
    <cellStyle name="Normal 12" xfId="71" xr:uid="{00000000-0005-0000-0000-00005F000000}"/>
    <cellStyle name="Normal 19" xfId="118" xr:uid="{00000000-0005-0000-0000-000060000000}"/>
    <cellStyle name="Normal 2" xfId="3" xr:uid="{00000000-0005-0000-0000-000061000000}"/>
    <cellStyle name="Normal 2 2" xfId="67" xr:uid="{00000000-0005-0000-0000-000062000000}"/>
    <cellStyle name="Normal 2 3" xfId="125" xr:uid="{00000000-0005-0000-0000-000063000000}"/>
    <cellStyle name="Normal 21" xfId="120" xr:uid="{00000000-0005-0000-0000-000064000000}"/>
    <cellStyle name="Normal 3" xfId="2" xr:uid="{00000000-0005-0000-0000-000065000000}"/>
    <cellStyle name="Normal 3 2" xfId="10" xr:uid="{00000000-0005-0000-0000-000066000000}"/>
    <cellStyle name="Normal 3 3" xfId="63" xr:uid="{00000000-0005-0000-0000-000067000000}"/>
    <cellStyle name="Normal 4" xfId="13" xr:uid="{00000000-0005-0000-0000-000068000000}"/>
    <cellStyle name="Normal 4 2" xfId="70" xr:uid="{00000000-0005-0000-0000-000069000000}"/>
    <cellStyle name="Normal 5" xfId="66" xr:uid="{00000000-0005-0000-0000-00006A000000}"/>
    <cellStyle name="Normal 6" xfId="72" xr:uid="{00000000-0005-0000-0000-00006B000000}"/>
    <cellStyle name="Normal 7" xfId="73" xr:uid="{00000000-0005-0000-0000-00006C000000}"/>
    <cellStyle name="Normal 8" xfId="74" xr:uid="{00000000-0005-0000-0000-00006D000000}"/>
    <cellStyle name="Note" xfId="89" builtinId="10" customBuiltin="1"/>
    <cellStyle name="Note 2" xfId="54" xr:uid="{00000000-0005-0000-0000-00006F000000}"/>
    <cellStyle name="Note 3" xfId="55" xr:uid="{00000000-0005-0000-0000-000070000000}"/>
    <cellStyle name="Note 4" xfId="53" xr:uid="{00000000-0005-0000-0000-000071000000}"/>
    <cellStyle name="Output" xfId="84" builtinId="21" customBuiltin="1"/>
    <cellStyle name="Output 2" xfId="56" xr:uid="{00000000-0005-0000-0000-000073000000}"/>
    <cellStyle name="Percent" xfId="4" builtinId="5"/>
    <cellStyle name="Percent 2" xfId="58" xr:uid="{00000000-0005-0000-0000-000075000000}"/>
    <cellStyle name="Percent 3" xfId="59" xr:uid="{00000000-0005-0000-0000-000076000000}"/>
    <cellStyle name="Percent 4" xfId="57" xr:uid="{00000000-0005-0000-0000-000077000000}"/>
    <cellStyle name="Title 2" xfId="60" xr:uid="{00000000-0005-0000-0000-000078000000}"/>
    <cellStyle name="Title 3" xfId="117" xr:uid="{00000000-0005-0000-0000-000079000000}"/>
    <cellStyle name="Total" xfId="91" builtinId="25" customBuiltin="1"/>
    <cellStyle name="Total 2" xfId="61" xr:uid="{00000000-0005-0000-0000-00007B000000}"/>
    <cellStyle name="Warning Text" xfId="88" builtinId="11" customBuiltin="1"/>
    <cellStyle name="Warning Text 2" xfId="62" xr:uid="{00000000-0005-0000-0000-00007D000000}"/>
  </cellStyles>
  <dxfs count="0"/>
  <tableStyles count="0" defaultTableStyle="TableStyleMedium2" defaultPivotStyle="PivotStyleLight16"/>
  <colors>
    <mruColors>
      <color rgb="FFFFFFE1"/>
      <color rgb="FFE30520"/>
      <color rgb="FFE3051E"/>
      <color rgb="FFE7CFE5"/>
      <color rgb="FFF1A78A"/>
      <color rgb="FFC4D79B"/>
      <color rgb="FFC5D9F1"/>
      <color rgb="FFC5D9D6"/>
      <color rgb="FFD26E2A"/>
      <color rgb="FFFAD9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externalLink" Target="externalLinks/externalLink3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externalLink" Target="externalLinks/externalLink4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externalLink" Target="externalLinks/externalLink2.xml"/><Relationship Id="rId7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 algn="ctr">
              <a:defRPr sz="1600"/>
            </a:pPr>
            <a:r>
              <a:rPr lang="en-GB" sz="1600"/>
              <a:t>Figure 2.22 Prevalence of selected cardiovascular conditions, England 2004/05-2018/19</a:t>
            </a:r>
          </a:p>
        </c:rich>
      </c:tx>
      <c:layout>
        <c:manualLayout>
          <c:xMode val="edge"/>
          <c:yMode val="edge"/>
          <c:x val="2.1374421296296305E-2"/>
          <c:y val="4.446929824561403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1362706880574833E-2"/>
          <c:y val="0.16986530875257358"/>
          <c:w val="0.86088356481481487"/>
          <c:h val="0.67694210526315779"/>
        </c:manualLayout>
      </c:layout>
      <c:lineChart>
        <c:grouping val="standard"/>
        <c:varyColors val="0"/>
        <c:ser>
          <c:idx val="2"/>
          <c:order val="0"/>
          <c:tx>
            <c:strRef>
              <c:f>'2.22'!$A$7</c:f>
              <c:strCache>
                <c:ptCount val="1"/>
                <c:pt idx="0">
                  <c:v>Atrial fibrillation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'2.22'!$B$3:$P$3</c:f>
              <c:strCache>
                <c:ptCount val="15"/>
                <c:pt idx="0">
                  <c:v>2004/05</c:v>
                </c:pt>
                <c:pt idx="1">
                  <c:v>2005/06</c:v>
                </c:pt>
                <c:pt idx="2">
                  <c:v>2006/07</c:v>
                </c:pt>
                <c:pt idx="3">
                  <c:v>2007/08</c:v>
                </c:pt>
                <c:pt idx="4">
                  <c:v>2008/09</c:v>
                </c:pt>
                <c:pt idx="5">
                  <c:v>2009/10</c:v>
                </c:pt>
                <c:pt idx="6">
                  <c:v>2010/11</c:v>
                </c:pt>
                <c:pt idx="7">
                  <c:v>2011/12</c:v>
                </c:pt>
                <c:pt idx="8">
                  <c:v>2012/13</c:v>
                </c:pt>
                <c:pt idx="9">
                  <c:v>2013/14</c:v>
                </c:pt>
                <c:pt idx="10">
                  <c:v>2014/15</c:v>
                </c:pt>
                <c:pt idx="11">
                  <c:v>2015/16</c:v>
                </c:pt>
                <c:pt idx="12">
                  <c:v>2016/17</c:v>
                </c:pt>
                <c:pt idx="13">
                  <c:v>2017/18</c:v>
                </c:pt>
                <c:pt idx="14">
                  <c:v>2018/19</c:v>
                </c:pt>
              </c:strCache>
            </c:strRef>
          </c:cat>
          <c:val>
            <c:numRef>
              <c:f>'2.22'!$B$7:$P$7</c:f>
              <c:numCache>
                <c:formatCode>General</c:formatCode>
                <c:ptCount val="15"/>
                <c:pt idx="2" formatCode="0.0">
                  <c:v>1.2891949415788801</c:v>
                </c:pt>
                <c:pt idx="3" formatCode="0.0">
                  <c:v>1.3</c:v>
                </c:pt>
                <c:pt idx="4" formatCode="0.0">
                  <c:v>1.3487370619322199</c:v>
                </c:pt>
                <c:pt idx="5" formatCode="0.0">
                  <c:v>1.3895200320822501</c:v>
                </c:pt>
                <c:pt idx="6" formatCode="0.0">
                  <c:v>1.4340748951375299</c:v>
                </c:pt>
                <c:pt idx="7" formatCode="0.0">
                  <c:v>1.5</c:v>
                </c:pt>
                <c:pt idx="8" formatCode="0.0">
                  <c:v>1.5</c:v>
                </c:pt>
                <c:pt idx="9" formatCode="0.0">
                  <c:v>1.5164706566238835</c:v>
                </c:pt>
                <c:pt idx="10" formatCode="0.0">
                  <c:v>1.6</c:v>
                </c:pt>
                <c:pt idx="11" formatCode="0.0">
                  <c:v>1.7083447519332797</c:v>
                </c:pt>
                <c:pt idx="12" formatCode="0.0">
                  <c:v>1.8362651444798939</c:v>
                </c:pt>
                <c:pt idx="13" formatCode="0.0">
                  <c:v>1.9073153598498582</c:v>
                </c:pt>
                <c:pt idx="14" formatCode="0.0">
                  <c:v>1.9847675302740964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69-4378-A74A-5F9D4D9D2282}"/>
            </c:ext>
          </c:extLst>
        </c:ser>
        <c:ser>
          <c:idx val="4"/>
          <c:order val="1"/>
          <c:tx>
            <c:strRef>
              <c:f>'2.22'!$A$5</c:f>
              <c:strCache>
                <c:ptCount val="1"/>
                <c:pt idx="0">
                  <c:v>CHD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'2.22'!$B$3:$P$3</c:f>
              <c:strCache>
                <c:ptCount val="15"/>
                <c:pt idx="0">
                  <c:v>2004/05</c:v>
                </c:pt>
                <c:pt idx="1">
                  <c:v>2005/06</c:v>
                </c:pt>
                <c:pt idx="2">
                  <c:v>2006/07</c:v>
                </c:pt>
                <c:pt idx="3">
                  <c:v>2007/08</c:v>
                </c:pt>
                <c:pt idx="4">
                  <c:v>2008/09</c:v>
                </c:pt>
                <c:pt idx="5">
                  <c:v>2009/10</c:v>
                </c:pt>
                <c:pt idx="6">
                  <c:v>2010/11</c:v>
                </c:pt>
                <c:pt idx="7">
                  <c:v>2011/12</c:v>
                </c:pt>
                <c:pt idx="8">
                  <c:v>2012/13</c:v>
                </c:pt>
                <c:pt idx="9">
                  <c:v>2013/14</c:v>
                </c:pt>
                <c:pt idx="10">
                  <c:v>2014/15</c:v>
                </c:pt>
                <c:pt idx="11">
                  <c:v>2015/16</c:v>
                </c:pt>
                <c:pt idx="12">
                  <c:v>2016/17</c:v>
                </c:pt>
                <c:pt idx="13">
                  <c:v>2017/18</c:v>
                </c:pt>
                <c:pt idx="14">
                  <c:v>2018/19</c:v>
                </c:pt>
              </c:strCache>
            </c:strRef>
          </c:cat>
          <c:val>
            <c:numRef>
              <c:f>'2.22'!$B$5:$P$5</c:f>
              <c:numCache>
                <c:formatCode>General</c:formatCode>
                <c:ptCount val="15"/>
                <c:pt idx="0">
                  <c:v>3.6</c:v>
                </c:pt>
                <c:pt idx="1">
                  <c:v>3.6</c:v>
                </c:pt>
                <c:pt idx="2" formatCode="0.0">
                  <c:v>3.5367477021427498</c:v>
                </c:pt>
                <c:pt idx="3" formatCode="0.0">
                  <c:v>3.5</c:v>
                </c:pt>
                <c:pt idx="4" formatCode="0.0">
                  <c:v>3.4733623196624701</c:v>
                </c:pt>
                <c:pt idx="5" formatCode="0.0">
                  <c:v>3.4376499284847601</c:v>
                </c:pt>
                <c:pt idx="6" formatCode="0.0">
                  <c:v>3.4031722844391101</c:v>
                </c:pt>
                <c:pt idx="7" formatCode="0.0">
                  <c:v>3.4</c:v>
                </c:pt>
                <c:pt idx="8" formatCode="0.0">
                  <c:v>3.3</c:v>
                </c:pt>
                <c:pt idx="9" formatCode="0.0">
                  <c:v>3.3392697891541139</c:v>
                </c:pt>
                <c:pt idx="10" formatCode="0.0">
                  <c:v>3.2</c:v>
                </c:pt>
                <c:pt idx="11" formatCode="0.0">
                  <c:v>3.1957253696129784</c:v>
                </c:pt>
                <c:pt idx="12" formatCode="0.0">
                  <c:v>3.1532033376261759</c:v>
                </c:pt>
                <c:pt idx="13" formatCode="0.0">
                  <c:v>3.1299242491846893</c:v>
                </c:pt>
                <c:pt idx="14" formatCode="0.0">
                  <c:v>3.1075874995368782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69-4378-A74A-5F9D4D9D2282}"/>
            </c:ext>
          </c:extLst>
        </c:ser>
        <c:ser>
          <c:idx val="0"/>
          <c:order val="2"/>
          <c:tx>
            <c:strRef>
              <c:f>'2.22'!$A$8</c:f>
              <c:strCache>
                <c:ptCount val="1"/>
                <c:pt idx="0">
                  <c:v>Heart failure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'2.22'!$B$3:$P$3</c:f>
              <c:strCache>
                <c:ptCount val="15"/>
                <c:pt idx="0">
                  <c:v>2004/05</c:v>
                </c:pt>
                <c:pt idx="1">
                  <c:v>2005/06</c:v>
                </c:pt>
                <c:pt idx="2">
                  <c:v>2006/07</c:v>
                </c:pt>
                <c:pt idx="3">
                  <c:v>2007/08</c:v>
                </c:pt>
                <c:pt idx="4">
                  <c:v>2008/09</c:v>
                </c:pt>
                <c:pt idx="5">
                  <c:v>2009/10</c:v>
                </c:pt>
                <c:pt idx="6">
                  <c:v>2010/11</c:v>
                </c:pt>
                <c:pt idx="7">
                  <c:v>2011/12</c:v>
                </c:pt>
                <c:pt idx="8">
                  <c:v>2012/13</c:v>
                </c:pt>
                <c:pt idx="9">
                  <c:v>2013/14</c:v>
                </c:pt>
                <c:pt idx="10">
                  <c:v>2014/15</c:v>
                </c:pt>
                <c:pt idx="11">
                  <c:v>2015/16</c:v>
                </c:pt>
                <c:pt idx="12">
                  <c:v>2016/17</c:v>
                </c:pt>
                <c:pt idx="13">
                  <c:v>2017/18</c:v>
                </c:pt>
                <c:pt idx="14">
                  <c:v>2018/19</c:v>
                </c:pt>
              </c:strCache>
            </c:strRef>
          </c:cat>
          <c:val>
            <c:numRef>
              <c:f>'2.22'!$B$8:$P$8</c:f>
              <c:numCache>
                <c:formatCode>General</c:formatCode>
                <c:ptCount val="15"/>
                <c:pt idx="2" formatCode="0.0">
                  <c:v>0.78213005255592905</c:v>
                </c:pt>
                <c:pt idx="3" formatCode="0.0">
                  <c:v>0.8</c:v>
                </c:pt>
                <c:pt idx="4" formatCode="0.0">
                  <c:v>0.731053535346468</c:v>
                </c:pt>
                <c:pt idx="5" formatCode="0.0">
                  <c:v>0.71720398367067495</c:v>
                </c:pt>
                <c:pt idx="6" formatCode="0.0">
                  <c:v>0.712081823694237</c:v>
                </c:pt>
                <c:pt idx="7" formatCode="0.0">
                  <c:v>0.7</c:v>
                </c:pt>
                <c:pt idx="8" formatCode="0.0">
                  <c:v>0.7</c:v>
                </c:pt>
                <c:pt idx="9" formatCode="0.0">
                  <c:v>0.70975383602856068</c:v>
                </c:pt>
                <c:pt idx="10" formatCode="0.0">
                  <c:v>0.7</c:v>
                </c:pt>
                <c:pt idx="11" formatCode="0.0">
                  <c:v>0.75561957133639035</c:v>
                </c:pt>
                <c:pt idx="12" formatCode="0.0">
                  <c:v>0.78890354876317592</c:v>
                </c:pt>
                <c:pt idx="13" formatCode="0.0">
                  <c:v>0.8316783785271622</c:v>
                </c:pt>
                <c:pt idx="14" formatCode="0.0">
                  <c:v>0.93489971344401213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69-4378-A74A-5F9D4D9D2282}"/>
            </c:ext>
          </c:extLst>
        </c:ser>
        <c:ser>
          <c:idx val="6"/>
          <c:order val="3"/>
          <c:tx>
            <c:strRef>
              <c:f>'2.22'!$A$6</c:f>
              <c:strCache>
                <c:ptCount val="1"/>
                <c:pt idx="0">
                  <c:v>Stroke and TIA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'2.22'!$B$3:$P$3</c:f>
              <c:strCache>
                <c:ptCount val="15"/>
                <c:pt idx="0">
                  <c:v>2004/05</c:v>
                </c:pt>
                <c:pt idx="1">
                  <c:v>2005/06</c:v>
                </c:pt>
                <c:pt idx="2">
                  <c:v>2006/07</c:v>
                </c:pt>
                <c:pt idx="3">
                  <c:v>2007/08</c:v>
                </c:pt>
                <c:pt idx="4">
                  <c:v>2008/09</c:v>
                </c:pt>
                <c:pt idx="5">
                  <c:v>2009/10</c:v>
                </c:pt>
                <c:pt idx="6">
                  <c:v>2010/11</c:v>
                </c:pt>
                <c:pt idx="7">
                  <c:v>2011/12</c:v>
                </c:pt>
                <c:pt idx="8">
                  <c:v>2012/13</c:v>
                </c:pt>
                <c:pt idx="9">
                  <c:v>2013/14</c:v>
                </c:pt>
                <c:pt idx="10">
                  <c:v>2014/15</c:v>
                </c:pt>
                <c:pt idx="11">
                  <c:v>2015/16</c:v>
                </c:pt>
                <c:pt idx="12">
                  <c:v>2016/17</c:v>
                </c:pt>
                <c:pt idx="13">
                  <c:v>2017/18</c:v>
                </c:pt>
                <c:pt idx="14">
                  <c:v>2018/19</c:v>
                </c:pt>
              </c:strCache>
            </c:strRef>
          </c:cat>
          <c:val>
            <c:numRef>
              <c:f>'2.22'!$B$6:$P$6</c:f>
              <c:numCache>
                <c:formatCode>General</c:formatCode>
                <c:ptCount val="15"/>
                <c:pt idx="0">
                  <c:v>1.5</c:v>
                </c:pt>
                <c:pt idx="1">
                  <c:v>1.6</c:v>
                </c:pt>
                <c:pt idx="2" formatCode="0.0">
                  <c:v>1.6074056458383199</c:v>
                </c:pt>
                <c:pt idx="3" formatCode="0.0">
                  <c:v>1.6</c:v>
                </c:pt>
                <c:pt idx="4" formatCode="0.0">
                  <c:v>1.6595692263728701</c:v>
                </c:pt>
                <c:pt idx="5" formatCode="0.0">
                  <c:v>1.6810299245425</c:v>
                </c:pt>
                <c:pt idx="6" formatCode="0.0">
                  <c:v>1.7112653783168401</c:v>
                </c:pt>
                <c:pt idx="7" formatCode="0.0">
                  <c:v>1.7</c:v>
                </c:pt>
                <c:pt idx="8" formatCode="0.0">
                  <c:v>1.7</c:v>
                </c:pt>
                <c:pt idx="9" formatCode="0.0">
                  <c:v>1.6986848697824126</c:v>
                </c:pt>
                <c:pt idx="10" formatCode="0.0">
                  <c:v>1.7</c:v>
                </c:pt>
                <c:pt idx="11" formatCode="0.0">
                  <c:v>1.7353098195048378</c:v>
                </c:pt>
                <c:pt idx="12" formatCode="0.0">
                  <c:v>1.7464706141553314</c:v>
                </c:pt>
                <c:pt idx="13" formatCode="0.0">
                  <c:v>1.7656925873245941</c:v>
                </c:pt>
                <c:pt idx="14" formatCode="0.0">
                  <c:v>1.7809989616021944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3269-4378-A74A-5F9D4D9D22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6383616"/>
        <c:axId val="146385152"/>
        <c:extLst/>
      </c:lineChart>
      <c:catAx>
        <c:axId val="146383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6385152"/>
        <c:crosses val="autoZero"/>
        <c:auto val="1"/>
        <c:lblAlgn val="ctr"/>
        <c:lblOffset val="100"/>
        <c:noMultiLvlLbl val="0"/>
      </c:catAx>
      <c:valAx>
        <c:axId val="1463851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1.2840909679189509E-2"/>
              <c:y val="0.43703679255661904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crossAx val="14638361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7567327752669967"/>
          <c:y val="0.90860232291322862"/>
          <c:w val="0.62577313930433254"/>
          <c:h val="6.3034717965643527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>
          <a:latin typeface="Trebuchet MS" panose="020B0603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 algn="ctr">
              <a:defRPr sz="1600"/>
            </a:pPr>
            <a:r>
              <a:rPr lang="en-GB" sz="1600"/>
              <a:t>Figure 2.23 Prevalence of selected cardiovascular conditions, Scotland 2008/09-2018/19</a:t>
            </a:r>
          </a:p>
        </c:rich>
      </c:tx>
      <c:layout>
        <c:manualLayout>
          <c:xMode val="edge"/>
          <c:yMode val="edge"/>
          <c:x val="2.7768518518518519E-2"/>
          <c:y val="4.475380116959064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3239208102083212E-2"/>
          <c:y val="0.1901466448831183"/>
          <c:w val="0.84561747685185185"/>
          <c:h val="0.66405643274853787"/>
        </c:manualLayout>
      </c:layout>
      <c:lineChart>
        <c:grouping val="standard"/>
        <c:varyColors val="0"/>
        <c:ser>
          <c:idx val="2"/>
          <c:order val="0"/>
          <c:tx>
            <c:strRef>
              <c:f>'2.23'!$A$7</c:f>
              <c:strCache>
                <c:ptCount val="1"/>
                <c:pt idx="0">
                  <c:v>Atrial fibrillation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'2.23'!$B$3:$L$3</c:f>
              <c:strCache>
                <c:ptCount val="11"/>
                <c:pt idx="0">
                  <c:v>2008/09</c:v>
                </c:pt>
                <c:pt idx="1">
                  <c:v>2009/10</c:v>
                </c:pt>
                <c:pt idx="2">
                  <c:v>2010/11</c:v>
                </c:pt>
                <c:pt idx="3">
                  <c:v>2011/12</c:v>
                </c:pt>
                <c:pt idx="4">
                  <c:v>2012/13</c:v>
                </c:pt>
                <c:pt idx="5">
                  <c:v>2013/14</c:v>
                </c:pt>
                <c:pt idx="6">
                  <c:v>2014/15</c:v>
                </c:pt>
                <c:pt idx="7">
                  <c:v>2015/16</c:v>
                </c:pt>
                <c:pt idx="8">
                  <c:v>2016/17</c:v>
                </c:pt>
                <c:pt idx="9">
                  <c:v>2017/18</c:v>
                </c:pt>
                <c:pt idx="10">
                  <c:v>2018/19</c:v>
                </c:pt>
              </c:strCache>
            </c:strRef>
          </c:cat>
          <c:val>
            <c:numRef>
              <c:f>'2.23'!$B$7:$L$7</c:f>
              <c:numCache>
                <c:formatCode>0.0</c:formatCode>
                <c:ptCount val="11"/>
                <c:pt idx="0">
                  <c:v>1.3242136735408072</c:v>
                </c:pt>
                <c:pt idx="1">
                  <c:v>1.3727377387806461</c:v>
                </c:pt>
                <c:pt idx="2">
                  <c:v>1.422600478251077</c:v>
                </c:pt>
                <c:pt idx="3">
                  <c:v>1.4918579524020792</c:v>
                </c:pt>
                <c:pt idx="4">
                  <c:v>1.5261275175272488</c:v>
                </c:pt>
                <c:pt idx="5">
                  <c:v>1.5933632362619059</c:v>
                </c:pt>
                <c:pt idx="6">
                  <c:v>1.6446700108516559</c:v>
                </c:pt>
                <c:pt idx="7">
                  <c:v>1.71057490200534</c:v>
                </c:pt>
                <c:pt idx="8">
                  <c:v>1.77</c:v>
                </c:pt>
                <c:pt idx="9">
                  <c:v>1.83</c:v>
                </c:pt>
                <c:pt idx="10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32-4E88-BDFB-5673FBEF97EA}"/>
            </c:ext>
          </c:extLst>
        </c:ser>
        <c:ser>
          <c:idx val="4"/>
          <c:order val="1"/>
          <c:tx>
            <c:strRef>
              <c:f>'2.23'!$A$5</c:f>
              <c:strCache>
                <c:ptCount val="1"/>
                <c:pt idx="0">
                  <c:v>CHD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'2.23'!$B$3:$L$3</c:f>
              <c:strCache>
                <c:ptCount val="11"/>
                <c:pt idx="0">
                  <c:v>2008/09</c:v>
                </c:pt>
                <c:pt idx="1">
                  <c:v>2009/10</c:v>
                </c:pt>
                <c:pt idx="2">
                  <c:v>2010/11</c:v>
                </c:pt>
                <c:pt idx="3">
                  <c:v>2011/12</c:v>
                </c:pt>
                <c:pt idx="4">
                  <c:v>2012/13</c:v>
                </c:pt>
                <c:pt idx="5">
                  <c:v>2013/14</c:v>
                </c:pt>
                <c:pt idx="6">
                  <c:v>2014/15</c:v>
                </c:pt>
                <c:pt idx="7">
                  <c:v>2015/16</c:v>
                </c:pt>
                <c:pt idx="8">
                  <c:v>2016/17</c:v>
                </c:pt>
                <c:pt idx="9">
                  <c:v>2017/18</c:v>
                </c:pt>
                <c:pt idx="10">
                  <c:v>2018/19</c:v>
                </c:pt>
              </c:strCache>
            </c:strRef>
          </c:cat>
          <c:val>
            <c:numRef>
              <c:f>'2.23'!$B$5:$L$5</c:f>
              <c:numCache>
                <c:formatCode>0.0</c:formatCode>
                <c:ptCount val="11"/>
                <c:pt idx="0">
                  <c:v>4.4247053329378003</c:v>
                </c:pt>
                <c:pt idx="1">
                  <c:v>4.3803438931573471</c:v>
                </c:pt>
                <c:pt idx="2">
                  <c:v>4.3718090637684073</c:v>
                </c:pt>
                <c:pt idx="3">
                  <c:v>4.3572518110161029</c:v>
                </c:pt>
                <c:pt idx="4">
                  <c:v>4.2872643793930694</c:v>
                </c:pt>
                <c:pt idx="5">
                  <c:v>4.2617247977797392</c:v>
                </c:pt>
                <c:pt idx="6">
                  <c:v>4.1423035474750476</c:v>
                </c:pt>
                <c:pt idx="7">
                  <c:v>4.0999225984207239</c:v>
                </c:pt>
                <c:pt idx="8">
                  <c:v>4.03</c:v>
                </c:pt>
                <c:pt idx="9">
                  <c:v>3.96</c:v>
                </c:pt>
                <c:pt idx="10">
                  <c:v>3.93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32-4E88-BDFB-5673FBEF97EA}"/>
            </c:ext>
          </c:extLst>
        </c:ser>
        <c:ser>
          <c:idx val="0"/>
          <c:order val="2"/>
          <c:tx>
            <c:strRef>
              <c:f>'2.23'!$A$8</c:f>
              <c:strCache>
                <c:ptCount val="1"/>
                <c:pt idx="0">
                  <c:v>Heart failure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'2.23'!$B$3:$L$3</c:f>
              <c:strCache>
                <c:ptCount val="11"/>
                <c:pt idx="0">
                  <c:v>2008/09</c:v>
                </c:pt>
                <c:pt idx="1">
                  <c:v>2009/10</c:v>
                </c:pt>
                <c:pt idx="2">
                  <c:v>2010/11</c:v>
                </c:pt>
                <c:pt idx="3">
                  <c:v>2011/12</c:v>
                </c:pt>
                <c:pt idx="4">
                  <c:v>2012/13</c:v>
                </c:pt>
                <c:pt idx="5">
                  <c:v>2013/14</c:v>
                </c:pt>
                <c:pt idx="6">
                  <c:v>2014/15</c:v>
                </c:pt>
                <c:pt idx="7">
                  <c:v>2015/16</c:v>
                </c:pt>
                <c:pt idx="8">
                  <c:v>2016/17</c:v>
                </c:pt>
                <c:pt idx="9">
                  <c:v>2017/18</c:v>
                </c:pt>
                <c:pt idx="10">
                  <c:v>2018/19</c:v>
                </c:pt>
              </c:strCache>
            </c:strRef>
          </c:cat>
          <c:val>
            <c:numRef>
              <c:f>'2.23'!$B$8:$L$8</c:f>
              <c:numCache>
                <c:formatCode>0.0</c:formatCode>
                <c:ptCount val="11"/>
                <c:pt idx="0">
                  <c:v>0.83699293588684787</c:v>
                </c:pt>
                <c:pt idx="1">
                  <c:v>0.81839833060424128</c:v>
                </c:pt>
                <c:pt idx="2">
                  <c:v>0.80737622662508968</c:v>
                </c:pt>
                <c:pt idx="3">
                  <c:v>0.81062867881074829</c:v>
                </c:pt>
                <c:pt idx="4">
                  <c:v>0.81829299754277407</c:v>
                </c:pt>
                <c:pt idx="5">
                  <c:v>0.83210305364105397</c:v>
                </c:pt>
                <c:pt idx="6">
                  <c:v>0.82157191412406771</c:v>
                </c:pt>
                <c:pt idx="7">
                  <c:v>0.84802661478157126</c:v>
                </c:pt>
                <c:pt idx="8">
                  <c:v>0.84</c:v>
                </c:pt>
                <c:pt idx="9">
                  <c:v>0.83</c:v>
                </c:pt>
                <c:pt idx="10">
                  <c:v>0.85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32-4E88-BDFB-5673FBEF97EA}"/>
            </c:ext>
          </c:extLst>
        </c:ser>
        <c:ser>
          <c:idx val="6"/>
          <c:order val="3"/>
          <c:tx>
            <c:strRef>
              <c:f>'2.23'!$A$6</c:f>
              <c:strCache>
                <c:ptCount val="1"/>
                <c:pt idx="0">
                  <c:v>Stroke and TIA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'2.23'!$B$3:$L$3</c:f>
              <c:strCache>
                <c:ptCount val="11"/>
                <c:pt idx="0">
                  <c:v>2008/09</c:v>
                </c:pt>
                <c:pt idx="1">
                  <c:v>2009/10</c:v>
                </c:pt>
                <c:pt idx="2">
                  <c:v>2010/11</c:v>
                </c:pt>
                <c:pt idx="3">
                  <c:v>2011/12</c:v>
                </c:pt>
                <c:pt idx="4">
                  <c:v>2012/13</c:v>
                </c:pt>
                <c:pt idx="5">
                  <c:v>2013/14</c:v>
                </c:pt>
                <c:pt idx="6">
                  <c:v>2014/15</c:v>
                </c:pt>
                <c:pt idx="7">
                  <c:v>2015/16</c:v>
                </c:pt>
                <c:pt idx="8">
                  <c:v>2016/17</c:v>
                </c:pt>
                <c:pt idx="9">
                  <c:v>2017/18</c:v>
                </c:pt>
                <c:pt idx="10">
                  <c:v>2018/19</c:v>
                </c:pt>
              </c:strCache>
            </c:strRef>
          </c:cat>
          <c:val>
            <c:numRef>
              <c:f>'2.23'!$B$6:$L$6</c:f>
              <c:numCache>
                <c:formatCode>0.0</c:formatCode>
                <c:ptCount val="11"/>
                <c:pt idx="0">
                  <c:v>2.022779448117233</c:v>
                </c:pt>
                <c:pt idx="1">
                  <c:v>2.0597931408154881</c:v>
                </c:pt>
                <c:pt idx="2">
                  <c:v>2.1026562582364132</c:v>
                </c:pt>
                <c:pt idx="3">
                  <c:v>2.147554573920802</c:v>
                </c:pt>
                <c:pt idx="4">
                  <c:v>2.1196178046803897</c:v>
                </c:pt>
                <c:pt idx="5">
                  <c:v>2.1629780987809779</c:v>
                </c:pt>
                <c:pt idx="6">
                  <c:v>2.1642143109875303</c:v>
                </c:pt>
                <c:pt idx="7">
                  <c:v>2.2033176163154011</c:v>
                </c:pt>
                <c:pt idx="8">
                  <c:v>2.23</c:v>
                </c:pt>
                <c:pt idx="9">
                  <c:v>2.2400000000000002</c:v>
                </c:pt>
                <c:pt idx="10">
                  <c:v>2.2799999999999998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32-4E88-BDFB-5673FBEF97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7316736"/>
        <c:axId val="147318272"/>
      </c:lineChart>
      <c:catAx>
        <c:axId val="147316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7318272"/>
        <c:crosses val="autoZero"/>
        <c:auto val="1"/>
        <c:lblAlgn val="ctr"/>
        <c:lblOffset val="100"/>
        <c:noMultiLvlLbl val="0"/>
      </c:catAx>
      <c:valAx>
        <c:axId val="1473182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2.0623691388421649E-2"/>
              <c:y val="0.42777720023567639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14731673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9797881301988954"/>
          <c:y val="0.90984804695765276"/>
          <c:w val="0.59838492791140829"/>
          <c:h val="5.9076835632603707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>
          <a:latin typeface="Trebuchet MS" panose="020B0603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 algn="ctr" rtl="0">
              <a:defRPr sz="1600"/>
            </a:pPr>
            <a:r>
              <a:rPr lang="en-GB" sz="1600"/>
              <a:t>Figure 2.24 Prevalence of selected cardiovascular conditions, Wales 2006/07-2018/19</a:t>
            </a:r>
          </a:p>
        </c:rich>
      </c:tx>
      <c:layout>
        <c:manualLayout>
          <c:xMode val="edge"/>
          <c:yMode val="edge"/>
          <c:x val="5.9161574074074068E-2"/>
          <c:y val="1.754093567251462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0400493345177362E-2"/>
          <c:y val="0.12573128598687161"/>
          <c:w val="0.86817523148148146"/>
          <c:h val="0.73400760233918128"/>
        </c:manualLayout>
      </c:layout>
      <c:lineChart>
        <c:grouping val="standard"/>
        <c:varyColors val="0"/>
        <c:ser>
          <c:idx val="2"/>
          <c:order val="0"/>
          <c:tx>
            <c:strRef>
              <c:f>'2.24'!$A$7</c:f>
              <c:strCache>
                <c:ptCount val="1"/>
                <c:pt idx="0">
                  <c:v>Atrial fibrillation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'2.24'!$B$3:$N$3</c:f>
              <c:strCache>
                <c:ptCount val="13"/>
                <c:pt idx="0">
                  <c:v>2006/07</c:v>
                </c:pt>
                <c:pt idx="1">
                  <c:v>2007/08</c:v>
                </c:pt>
                <c:pt idx="2">
                  <c:v>2008/09</c:v>
                </c:pt>
                <c:pt idx="3">
                  <c:v>2009/10</c:v>
                </c:pt>
                <c:pt idx="4">
                  <c:v>2010/11</c:v>
                </c:pt>
                <c:pt idx="5">
                  <c:v>2011/12</c:v>
                </c:pt>
                <c:pt idx="6">
                  <c:v>2012/13</c:v>
                </c:pt>
                <c:pt idx="7">
                  <c:v>2013/14</c:v>
                </c:pt>
                <c:pt idx="8">
                  <c:v>2014/15</c:v>
                </c:pt>
                <c:pt idx="9">
                  <c:v>2015/16</c:v>
                </c:pt>
                <c:pt idx="10">
                  <c:v>2016/17</c:v>
                </c:pt>
                <c:pt idx="11">
                  <c:v>2017/18</c:v>
                </c:pt>
                <c:pt idx="12">
                  <c:v>2018/19</c:v>
                </c:pt>
              </c:strCache>
            </c:strRef>
          </c:cat>
          <c:val>
            <c:numRef>
              <c:f>'2.24'!$B$7:$N$7</c:f>
              <c:numCache>
                <c:formatCode>0.0</c:formatCode>
                <c:ptCount val="13"/>
                <c:pt idx="0">
                  <c:v>1.6</c:v>
                </c:pt>
                <c:pt idx="1">
                  <c:v>1.6</c:v>
                </c:pt>
                <c:pt idx="2">
                  <c:v>1.7</c:v>
                </c:pt>
                <c:pt idx="3">
                  <c:v>1.7</c:v>
                </c:pt>
                <c:pt idx="4">
                  <c:v>1.7</c:v>
                </c:pt>
                <c:pt idx="5">
                  <c:v>1.8</c:v>
                </c:pt>
                <c:pt idx="6">
                  <c:v>1.8</c:v>
                </c:pt>
                <c:pt idx="7">
                  <c:v>1.9064184460231899</c:v>
                </c:pt>
                <c:pt idx="8">
                  <c:v>2</c:v>
                </c:pt>
                <c:pt idx="9">
                  <c:v>2.0282029416707643</c:v>
                </c:pt>
                <c:pt idx="10">
                  <c:v>2.1036696234313776</c:v>
                </c:pt>
                <c:pt idx="11">
                  <c:v>2.2372611538886469</c:v>
                </c:pt>
                <c:pt idx="12">
                  <c:v>2.3441358681275588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9-4BFC-90A7-D2F30C589C0E}"/>
            </c:ext>
          </c:extLst>
        </c:ser>
        <c:ser>
          <c:idx val="4"/>
          <c:order val="1"/>
          <c:tx>
            <c:strRef>
              <c:f>'2.24'!$A$5</c:f>
              <c:strCache>
                <c:ptCount val="1"/>
                <c:pt idx="0">
                  <c:v>CHD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'2.24'!$B$3:$N$3</c:f>
              <c:strCache>
                <c:ptCount val="13"/>
                <c:pt idx="0">
                  <c:v>2006/07</c:v>
                </c:pt>
                <c:pt idx="1">
                  <c:v>2007/08</c:v>
                </c:pt>
                <c:pt idx="2">
                  <c:v>2008/09</c:v>
                </c:pt>
                <c:pt idx="3">
                  <c:v>2009/10</c:v>
                </c:pt>
                <c:pt idx="4">
                  <c:v>2010/11</c:v>
                </c:pt>
                <c:pt idx="5">
                  <c:v>2011/12</c:v>
                </c:pt>
                <c:pt idx="6">
                  <c:v>2012/13</c:v>
                </c:pt>
                <c:pt idx="7">
                  <c:v>2013/14</c:v>
                </c:pt>
                <c:pt idx="8">
                  <c:v>2014/15</c:v>
                </c:pt>
                <c:pt idx="9">
                  <c:v>2015/16</c:v>
                </c:pt>
                <c:pt idx="10">
                  <c:v>2016/17</c:v>
                </c:pt>
                <c:pt idx="11">
                  <c:v>2017/18</c:v>
                </c:pt>
                <c:pt idx="12">
                  <c:v>2018/19</c:v>
                </c:pt>
              </c:strCache>
            </c:strRef>
          </c:cat>
          <c:val>
            <c:numRef>
              <c:f>'2.24'!$B$5:$N$5</c:f>
              <c:numCache>
                <c:formatCode>0.0</c:formatCode>
                <c:ptCount val="13"/>
                <c:pt idx="0">
                  <c:v>4.3</c:v>
                </c:pt>
                <c:pt idx="1">
                  <c:v>4.2</c:v>
                </c:pt>
                <c:pt idx="2">
                  <c:v>4.2</c:v>
                </c:pt>
                <c:pt idx="3">
                  <c:v>4.0999999999999996</c:v>
                </c:pt>
                <c:pt idx="4">
                  <c:v>4</c:v>
                </c:pt>
                <c:pt idx="5">
                  <c:v>4</c:v>
                </c:pt>
                <c:pt idx="6">
                  <c:v>3.9</c:v>
                </c:pt>
                <c:pt idx="7">
                  <c:v>3.8757650014199903</c:v>
                </c:pt>
                <c:pt idx="8">
                  <c:v>3.8</c:v>
                </c:pt>
                <c:pt idx="9">
                  <c:v>3.7539603005160065</c:v>
                </c:pt>
                <c:pt idx="10">
                  <c:v>3.6998757637550375</c:v>
                </c:pt>
                <c:pt idx="11">
                  <c:v>3.656341980684656</c:v>
                </c:pt>
                <c:pt idx="12">
                  <c:v>3.6298157113092104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9-4BFC-90A7-D2F30C589C0E}"/>
            </c:ext>
          </c:extLst>
        </c:ser>
        <c:ser>
          <c:idx val="0"/>
          <c:order val="2"/>
          <c:tx>
            <c:strRef>
              <c:f>'2.24'!$A$8</c:f>
              <c:strCache>
                <c:ptCount val="1"/>
                <c:pt idx="0">
                  <c:v>Heart failure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'2.24'!$B$3:$N$3</c:f>
              <c:strCache>
                <c:ptCount val="13"/>
                <c:pt idx="0">
                  <c:v>2006/07</c:v>
                </c:pt>
                <c:pt idx="1">
                  <c:v>2007/08</c:v>
                </c:pt>
                <c:pt idx="2">
                  <c:v>2008/09</c:v>
                </c:pt>
                <c:pt idx="3">
                  <c:v>2009/10</c:v>
                </c:pt>
                <c:pt idx="4">
                  <c:v>2010/11</c:v>
                </c:pt>
                <c:pt idx="5">
                  <c:v>2011/12</c:v>
                </c:pt>
                <c:pt idx="6">
                  <c:v>2012/13</c:v>
                </c:pt>
                <c:pt idx="7">
                  <c:v>2013/14</c:v>
                </c:pt>
                <c:pt idx="8">
                  <c:v>2014/15</c:v>
                </c:pt>
                <c:pt idx="9">
                  <c:v>2015/16</c:v>
                </c:pt>
                <c:pt idx="10">
                  <c:v>2016/17</c:v>
                </c:pt>
                <c:pt idx="11">
                  <c:v>2017/18</c:v>
                </c:pt>
                <c:pt idx="12">
                  <c:v>2018/19</c:v>
                </c:pt>
              </c:strCache>
            </c:strRef>
          </c:cat>
          <c:val>
            <c:numRef>
              <c:f>'2.24'!$B$8:$N$8</c:f>
              <c:numCache>
                <c:formatCode>0.0</c:formatCode>
                <c:ptCount val="13"/>
                <c:pt idx="0">
                  <c:v>1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0.95361989842417494</c:v>
                </c:pt>
                <c:pt idx="8">
                  <c:v>1</c:v>
                </c:pt>
                <c:pt idx="9">
                  <c:v>0.98837896885912224</c:v>
                </c:pt>
                <c:pt idx="10">
                  <c:v>1.0130652842229897</c:v>
                </c:pt>
                <c:pt idx="11">
                  <c:v>1.0271972697200553</c:v>
                </c:pt>
                <c:pt idx="12">
                  <c:v>1.0622173961568651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9-4BFC-90A7-D2F30C589C0E}"/>
            </c:ext>
          </c:extLst>
        </c:ser>
        <c:ser>
          <c:idx val="6"/>
          <c:order val="3"/>
          <c:tx>
            <c:strRef>
              <c:f>'2.24'!$A$6</c:f>
              <c:strCache>
                <c:ptCount val="1"/>
                <c:pt idx="0">
                  <c:v>Stroke and TIA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'2.24'!$B$3:$N$3</c:f>
              <c:strCache>
                <c:ptCount val="13"/>
                <c:pt idx="0">
                  <c:v>2006/07</c:v>
                </c:pt>
                <c:pt idx="1">
                  <c:v>2007/08</c:v>
                </c:pt>
                <c:pt idx="2">
                  <c:v>2008/09</c:v>
                </c:pt>
                <c:pt idx="3">
                  <c:v>2009/10</c:v>
                </c:pt>
                <c:pt idx="4">
                  <c:v>2010/11</c:v>
                </c:pt>
                <c:pt idx="5">
                  <c:v>2011/12</c:v>
                </c:pt>
                <c:pt idx="6">
                  <c:v>2012/13</c:v>
                </c:pt>
                <c:pt idx="7">
                  <c:v>2013/14</c:v>
                </c:pt>
                <c:pt idx="8">
                  <c:v>2014/15</c:v>
                </c:pt>
                <c:pt idx="9">
                  <c:v>2015/16</c:v>
                </c:pt>
                <c:pt idx="10">
                  <c:v>2016/17</c:v>
                </c:pt>
                <c:pt idx="11">
                  <c:v>2017/18</c:v>
                </c:pt>
                <c:pt idx="12">
                  <c:v>2018/19</c:v>
                </c:pt>
              </c:strCache>
            </c:strRef>
          </c:cat>
          <c:val>
            <c:numRef>
              <c:f>'2.24'!$B$6:$N$6</c:f>
              <c:numCache>
                <c:formatCode>0.0</c:formatCode>
                <c:ptCount val="13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2.1</c:v>
                </c:pt>
                <c:pt idx="5">
                  <c:v>2.1</c:v>
                </c:pt>
                <c:pt idx="6">
                  <c:v>2</c:v>
                </c:pt>
                <c:pt idx="7">
                  <c:v>2.0247245552622197</c:v>
                </c:pt>
                <c:pt idx="8">
                  <c:v>2</c:v>
                </c:pt>
                <c:pt idx="9">
                  <c:v>2.0495527739220822</c:v>
                </c:pt>
                <c:pt idx="10">
                  <c:v>2.0724864500578986</c:v>
                </c:pt>
                <c:pt idx="11">
                  <c:v>2.0924904613196413</c:v>
                </c:pt>
                <c:pt idx="12">
                  <c:v>2.1233248794973822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9-4BFC-90A7-D2F30C589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7524608"/>
        <c:axId val="147534592"/>
      </c:lineChart>
      <c:catAx>
        <c:axId val="147524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7534592"/>
        <c:crosses val="autoZero"/>
        <c:auto val="1"/>
        <c:lblAlgn val="ctr"/>
        <c:lblOffset val="100"/>
        <c:noMultiLvlLbl val="0"/>
      </c:catAx>
      <c:valAx>
        <c:axId val="1475345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1.8737621376194731E-2"/>
              <c:y val="0.44287237895049814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1475246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9356268119284942"/>
          <c:y val="0.93325778222501465"/>
          <c:w val="0.6422337233121318"/>
          <c:h val="5.1794158915506427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>
          <a:latin typeface="Trebuchet MS" panose="020B0603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2"/>
    </mc:Choice>
    <mc:Fallback>
      <c:style val="1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GB" sz="1600"/>
              <a:t>Figure 2.25 Prevalence of selected cardiovascular conditions, Northern Ireland 2004/05-2018/19</a:t>
            </a:r>
          </a:p>
        </c:rich>
      </c:tx>
      <c:layout>
        <c:manualLayout>
          <c:xMode val="edge"/>
          <c:yMode val="edge"/>
          <c:x val="7.3472767765011451E-2"/>
          <c:y val="3.999681465188149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42118334462048E-2"/>
          <c:y val="0.15160844602165952"/>
          <c:w val="0.88354875976213221"/>
          <c:h val="0.70282129420016748"/>
        </c:manualLayout>
      </c:layout>
      <c:lineChart>
        <c:grouping val="standard"/>
        <c:varyColors val="0"/>
        <c:ser>
          <c:idx val="1"/>
          <c:order val="0"/>
          <c:tx>
            <c:strRef>
              <c:f>'2.25'!$A$7</c:f>
              <c:strCache>
                <c:ptCount val="1"/>
                <c:pt idx="0">
                  <c:v>Atrial fibrillation</c:v>
                </c:pt>
              </c:strCache>
            </c:strRef>
          </c:tx>
          <c:marker>
            <c:symbol val="none"/>
          </c:marker>
          <c:cat>
            <c:strRef>
              <c:f>'2.25'!$B$3:$P$3</c:f>
              <c:strCache>
                <c:ptCount val="15"/>
                <c:pt idx="0">
                  <c:v>2004/05</c:v>
                </c:pt>
                <c:pt idx="1">
                  <c:v>2005/06</c:v>
                </c:pt>
                <c:pt idx="2">
                  <c:v>2006/07</c:v>
                </c:pt>
                <c:pt idx="3">
                  <c:v>2007/08</c:v>
                </c:pt>
                <c:pt idx="4">
                  <c:v>2008/09</c:v>
                </c:pt>
                <c:pt idx="5">
                  <c:v>2009/10</c:v>
                </c:pt>
                <c:pt idx="6">
                  <c:v>2010/11</c:v>
                </c:pt>
                <c:pt idx="7">
                  <c:v>2011/12</c:v>
                </c:pt>
                <c:pt idx="8">
                  <c:v>2012/13</c:v>
                </c:pt>
                <c:pt idx="9">
                  <c:v>2013/14</c:v>
                </c:pt>
                <c:pt idx="10">
                  <c:v>2014/15</c:v>
                </c:pt>
                <c:pt idx="11">
                  <c:v>2015/16</c:v>
                </c:pt>
                <c:pt idx="12">
                  <c:v>2016/17</c:v>
                </c:pt>
                <c:pt idx="13">
                  <c:v>2017/18</c:v>
                </c:pt>
                <c:pt idx="14">
                  <c:v>2018/19</c:v>
                </c:pt>
              </c:strCache>
            </c:strRef>
          </c:cat>
          <c:val>
            <c:numRef>
              <c:f>'2.25'!$B$7:$P$7</c:f>
              <c:numCache>
                <c:formatCode>0.0</c:formatCode>
                <c:ptCount val="15"/>
                <c:pt idx="2">
                  <c:v>1.2523783172427199</c:v>
                </c:pt>
                <c:pt idx="3">
                  <c:v>1.2556110065723101</c:v>
                </c:pt>
                <c:pt idx="4">
                  <c:v>1.28653631939491</c:v>
                </c:pt>
                <c:pt idx="5">
                  <c:v>1.3333683890280699</c:v>
                </c:pt>
                <c:pt idx="6">
                  <c:v>1.3833486129863899</c:v>
                </c:pt>
                <c:pt idx="7">
                  <c:v>1.4336976100825098</c:v>
                </c:pt>
                <c:pt idx="8">
                  <c:v>1.45390706098135</c:v>
                </c:pt>
                <c:pt idx="9">
                  <c:v>1.51159552678904</c:v>
                </c:pt>
                <c:pt idx="10">
                  <c:v>1.5884615245574198</c:v>
                </c:pt>
                <c:pt idx="11">
                  <c:v>1.6760563957791321</c:v>
                </c:pt>
                <c:pt idx="12">
                  <c:v>1.770534601969546</c:v>
                </c:pt>
                <c:pt idx="13">
                  <c:v>1.8939634197393358</c:v>
                </c:pt>
                <c:pt idx="14">
                  <c:v>1.982205271344686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B5-4A88-B9B5-11AAB4F8D404}"/>
            </c:ext>
          </c:extLst>
        </c:ser>
        <c:ser>
          <c:idx val="2"/>
          <c:order val="1"/>
          <c:tx>
            <c:strRef>
              <c:f>'2.25'!$A$5</c:f>
              <c:strCache>
                <c:ptCount val="1"/>
                <c:pt idx="0">
                  <c:v>CHD</c:v>
                </c:pt>
              </c:strCache>
            </c:strRef>
          </c:tx>
          <c:marker>
            <c:symbol val="none"/>
          </c:marker>
          <c:cat>
            <c:strRef>
              <c:f>'2.25'!$B$3:$P$3</c:f>
              <c:strCache>
                <c:ptCount val="15"/>
                <c:pt idx="0">
                  <c:v>2004/05</c:v>
                </c:pt>
                <c:pt idx="1">
                  <c:v>2005/06</c:v>
                </c:pt>
                <c:pt idx="2">
                  <c:v>2006/07</c:v>
                </c:pt>
                <c:pt idx="3">
                  <c:v>2007/08</c:v>
                </c:pt>
                <c:pt idx="4">
                  <c:v>2008/09</c:v>
                </c:pt>
                <c:pt idx="5">
                  <c:v>2009/10</c:v>
                </c:pt>
                <c:pt idx="6">
                  <c:v>2010/11</c:v>
                </c:pt>
                <c:pt idx="7">
                  <c:v>2011/12</c:v>
                </c:pt>
                <c:pt idx="8">
                  <c:v>2012/13</c:v>
                </c:pt>
                <c:pt idx="9">
                  <c:v>2013/14</c:v>
                </c:pt>
                <c:pt idx="10">
                  <c:v>2014/15</c:v>
                </c:pt>
                <c:pt idx="11">
                  <c:v>2015/16</c:v>
                </c:pt>
                <c:pt idx="12">
                  <c:v>2016/17</c:v>
                </c:pt>
                <c:pt idx="13">
                  <c:v>2017/18</c:v>
                </c:pt>
                <c:pt idx="14">
                  <c:v>2018/19</c:v>
                </c:pt>
              </c:strCache>
            </c:strRef>
          </c:cat>
          <c:val>
            <c:numRef>
              <c:f>'2.25'!$B$5:$P$5</c:f>
              <c:numCache>
                <c:formatCode>0.0</c:formatCode>
                <c:ptCount val="15"/>
                <c:pt idx="0">
                  <c:v>4.1714712368870703</c:v>
                </c:pt>
                <c:pt idx="1">
                  <c:v>4.22865735065057</c:v>
                </c:pt>
                <c:pt idx="2">
                  <c:v>4.19586972002549</c:v>
                </c:pt>
                <c:pt idx="3">
                  <c:v>4.1443180888488893</c:v>
                </c:pt>
                <c:pt idx="4">
                  <c:v>4.0646275675246599</c:v>
                </c:pt>
                <c:pt idx="5">
                  <c:v>4.0308504422114897</c:v>
                </c:pt>
                <c:pt idx="6">
                  <c:v>3.9851211943837397</c:v>
                </c:pt>
                <c:pt idx="7">
                  <c:v>3.9401527528332303</c:v>
                </c:pt>
                <c:pt idx="8">
                  <c:v>3.9096273158550199</c:v>
                </c:pt>
                <c:pt idx="9">
                  <c:v>3.8812938687237</c:v>
                </c:pt>
                <c:pt idx="10">
                  <c:v>3.8420441875105604</c:v>
                </c:pt>
                <c:pt idx="11">
                  <c:v>3.8197028499262964</c:v>
                </c:pt>
                <c:pt idx="12">
                  <c:v>3.7837114074927873</c:v>
                </c:pt>
                <c:pt idx="13">
                  <c:v>3.7465717105546914</c:v>
                </c:pt>
                <c:pt idx="14">
                  <c:v>3.7340831645994776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B5-4A88-B9B5-11AAB4F8D404}"/>
            </c:ext>
          </c:extLst>
        </c:ser>
        <c:ser>
          <c:idx val="0"/>
          <c:order val="2"/>
          <c:tx>
            <c:strRef>
              <c:f>'2.25'!$A$8</c:f>
              <c:strCache>
                <c:ptCount val="1"/>
                <c:pt idx="0">
                  <c:v>Heart failure</c:v>
                </c:pt>
              </c:strCache>
            </c:strRef>
          </c:tx>
          <c:marker>
            <c:symbol val="none"/>
          </c:marker>
          <c:cat>
            <c:strRef>
              <c:f>'2.25'!$B$3:$P$3</c:f>
              <c:strCache>
                <c:ptCount val="15"/>
                <c:pt idx="0">
                  <c:v>2004/05</c:v>
                </c:pt>
                <c:pt idx="1">
                  <c:v>2005/06</c:v>
                </c:pt>
                <c:pt idx="2">
                  <c:v>2006/07</c:v>
                </c:pt>
                <c:pt idx="3">
                  <c:v>2007/08</c:v>
                </c:pt>
                <c:pt idx="4">
                  <c:v>2008/09</c:v>
                </c:pt>
                <c:pt idx="5">
                  <c:v>2009/10</c:v>
                </c:pt>
                <c:pt idx="6">
                  <c:v>2010/11</c:v>
                </c:pt>
                <c:pt idx="7">
                  <c:v>2011/12</c:v>
                </c:pt>
                <c:pt idx="8">
                  <c:v>2012/13</c:v>
                </c:pt>
                <c:pt idx="9">
                  <c:v>2013/14</c:v>
                </c:pt>
                <c:pt idx="10">
                  <c:v>2014/15</c:v>
                </c:pt>
                <c:pt idx="11">
                  <c:v>2015/16</c:v>
                </c:pt>
                <c:pt idx="12">
                  <c:v>2016/17</c:v>
                </c:pt>
                <c:pt idx="13">
                  <c:v>2017/18</c:v>
                </c:pt>
                <c:pt idx="14">
                  <c:v>2018/19</c:v>
                </c:pt>
              </c:strCache>
            </c:strRef>
          </c:cat>
          <c:val>
            <c:numRef>
              <c:f>'2.25'!$B$8:$P$8</c:f>
              <c:numCache>
                <c:formatCode>0.0</c:formatCode>
                <c:ptCount val="15"/>
                <c:pt idx="2">
                  <c:v>0.81832853076765288</c:v>
                </c:pt>
                <c:pt idx="3">
                  <c:v>0.79980364885870903</c:v>
                </c:pt>
                <c:pt idx="4">
                  <c:v>0.75069099964525399</c:v>
                </c:pt>
                <c:pt idx="5">
                  <c:v>0.75602255941269503</c:v>
                </c:pt>
                <c:pt idx="6">
                  <c:v>0.757644164323373</c:v>
                </c:pt>
                <c:pt idx="7">
                  <c:v>0.75143604206103098</c:v>
                </c:pt>
                <c:pt idx="8">
                  <c:v>0.754711842533904</c:v>
                </c:pt>
                <c:pt idx="9">
                  <c:v>0.76425595261332002</c:v>
                </c:pt>
                <c:pt idx="10">
                  <c:v>0.78199116993460305</c:v>
                </c:pt>
                <c:pt idx="11">
                  <c:v>0.80478999194287437</c:v>
                </c:pt>
                <c:pt idx="12">
                  <c:v>0.85342242093382115</c:v>
                </c:pt>
                <c:pt idx="13">
                  <c:v>0.88302080188356125</c:v>
                </c:pt>
                <c:pt idx="14">
                  <c:v>0.92266911865787715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B5-4A88-B9B5-11AAB4F8D404}"/>
            </c:ext>
          </c:extLst>
        </c:ser>
        <c:ser>
          <c:idx val="3"/>
          <c:order val="3"/>
          <c:tx>
            <c:strRef>
              <c:f>'2.25'!$A$6</c:f>
              <c:strCache>
                <c:ptCount val="1"/>
                <c:pt idx="0">
                  <c:v>Stroke and TIA</c:v>
                </c:pt>
              </c:strCache>
            </c:strRef>
          </c:tx>
          <c:marker>
            <c:symbol val="none"/>
          </c:marker>
          <c:cat>
            <c:strRef>
              <c:f>'2.25'!$B$3:$P$3</c:f>
              <c:strCache>
                <c:ptCount val="15"/>
                <c:pt idx="0">
                  <c:v>2004/05</c:v>
                </c:pt>
                <c:pt idx="1">
                  <c:v>2005/06</c:v>
                </c:pt>
                <c:pt idx="2">
                  <c:v>2006/07</c:v>
                </c:pt>
                <c:pt idx="3">
                  <c:v>2007/08</c:v>
                </c:pt>
                <c:pt idx="4">
                  <c:v>2008/09</c:v>
                </c:pt>
                <c:pt idx="5">
                  <c:v>2009/10</c:v>
                </c:pt>
                <c:pt idx="6">
                  <c:v>2010/11</c:v>
                </c:pt>
                <c:pt idx="7">
                  <c:v>2011/12</c:v>
                </c:pt>
                <c:pt idx="8">
                  <c:v>2012/13</c:v>
                </c:pt>
                <c:pt idx="9">
                  <c:v>2013/14</c:v>
                </c:pt>
                <c:pt idx="10">
                  <c:v>2014/15</c:v>
                </c:pt>
                <c:pt idx="11">
                  <c:v>2015/16</c:v>
                </c:pt>
                <c:pt idx="12">
                  <c:v>2016/17</c:v>
                </c:pt>
                <c:pt idx="13">
                  <c:v>2017/18</c:v>
                </c:pt>
                <c:pt idx="14">
                  <c:v>2018/19</c:v>
                </c:pt>
              </c:strCache>
            </c:strRef>
          </c:cat>
          <c:val>
            <c:numRef>
              <c:f>'2.25'!$B$6:$P$6</c:f>
              <c:numCache>
                <c:formatCode>0.0</c:formatCode>
                <c:ptCount val="15"/>
                <c:pt idx="0">
                  <c:v>1.4143392688219001</c:v>
                </c:pt>
                <c:pt idx="1">
                  <c:v>1.5660745796969</c:v>
                </c:pt>
                <c:pt idx="2">
                  <c:v>1.6191297177767001</c:v>
                </c:pt>
                <c:pt idx="3">
                  <c:v>1.6477133273337199</c:v>
                </c:pt>
                <c:pt idx="4">
                  <c:v>1.67724336632241</c:v>
                </c:pt>
                <c:pt idx="5">
                  <c:v>1.7141698158663901</c:v>
                </c:pt>
                <c:pt idx="6">
                  <c:v>1.7527160778423099</c:v>
                </c:pt>
                <c:pt idx="7">
                  <c:v>1.7829417749021499</c:v>
                </c:pt>
                <c:pt idx="8">
                  <c:v>1.7529635926169198</c:v>
                </c:pt>
                <c:pt idx="9">
                  <c:v>1.7940209711042201</c:v>
                </c:pt>
                <c:pt idx="10">
                  <c:v>1.8126991193174302</c:v>
                </c:pt>
                <c:pt idx="11">
                  <c:v>1.8461683549727639</c:v>
                </c:pt>
                <c:pt idx="12">
                  <c:v>1.8705239615539895</c:v>
                </c:pt>
                <c:pt idx="13">
                  <c:v>1.8875698660651992</c:v>
                </c:pt>
                <c:pt idx="14">
                  <c:v>1.9253032299713626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1B5-4A88-B9B5-11AAB4F8D4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7634432"/>
        <c:axId val="147636224"/>
      </c:lineChart>
      <c:catAx>
        <c:axId val="1476344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7636224"/>
        <c:crosses val="autoZero"/>
        <c:auto val="1"/>
        <c:lblAlgn val="ctr"/>
        <c:lblOffset val="100"/>
        <c:noMultiLvlLbl val="0"/>
      </c:catAx>
      <c:valAx>
        <c:axId val="1476362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Percentage</a:t>
                </a:r>
              </a:p>
            </c:rich>
          </c:tx>
          <c:layout>
            <c:manualLayout>
              <c:xMode val="edge"/>
              <c:yMode val="edge"/>
              <c:x val="4.6505579922021759E-3"/>
              <c:y val="0.4495424511373747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47634432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25314072818720734"/>
          <c:y val="0.93649222081779948"/>
          <c:w val="0.49371848191848106"/>
          <c:h val="3.6528052748586733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>
          <a:latin typeface="Trebuchet MS" panose="020B0603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GB" sz="1600"/>
              <a:t>Figure 2.26 Prevalence of selected cardiovascular conditions by gender, England 2003-2017</a:t>
            </a:r>
          </a:p>
        </c:rich>
      </c:tx>
      <c:layout>
        <c:manualLayout>
          <c:xMode val="edge"/>
          <c:yMode val="edge"/>
          <c:x val="0.17098148148148146"/>
          <c:y val="2.73100877192982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507909800758233E-2"/>
          <c:y val="0.11668767563305797"/>
          <c:w val="0.8547151620370369"/>
          <c:h val="0.71439912280701745"/>
        </c:manualLayout>
      </c:layout>
      <c:lineChart>
        <c:grouping val="standard"/>
        <c:varyColors val="0"/>
        <c:ser>
          <c:idx val="2"/>
          <c:order val="0"/>
          <c:tx>
            <c:strRef>
              <c:f>'Data for fig 2.12a'!$A$16:$B$16</c:f>
              <c:strCache>
                <c:ptCount val="2"/>
                <c:pt idx="0">
                  <c:v>Any CVD</c:v>
                </c:pt>
                <c:pt idx="1">
                  <c:v>Men</c:v>
                </c:pt>
              </c:strCache>
            </c:strRef>
          </c:tx>
          <c:marker>
            <c:symbol val="none"/>
          </c:marker>
          <c:val>
            <c:numRef>
              <c:f>'Data for fig 2.12a'!$C$16:$Q$16</c:f>
              <c:numCache>
                <c:formatCode>0.0</c:formatCode>
                <c:ptCount val="15"/>
                <c:pt idx="0">
                  <c:v>13.6</c:v>
                </c:pt>
                <c:pt idx="3">
                  <c:v>13.6</c:v>
                </c:pt>
                <c:pt idx="8">
                  <c:v>13.9</c:v>
                </c:pt>
                <c:pt idx="14">
                  <c:v>14.613224696601513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79-41FB-ADE0-6EDF2CCB98CA}"/>
            </c:ext>
          </c:extLst>
        </c:ser>
        <c:ser>
          <c:idx val="5"/>
          <c:order val="1"/>
          <c:tx>
            <c:strRef>
              <c:f>'Data for fig 2.12a'!$A$17:$B$17</c:f>
              <c:strCache>
                <c:ptCount val="2"/>
                <c:pt idx="0">
                  <c:v>Any CVD</c:v>
                </c:pt>
                <c:pt idx="1">
                  <c:v>Women</c:v>
                </c:pt>
              </c:strCache>
            </c:strRef>
          </c:tx>
          <c:marker>
            <c:symbol val="none"/>
          </c:marker>
          <c:val>
            <c:numRef>
              <c:f>'Data for fig 2.12a'!$C$17:$Q$17</c:f>
              <c:numCache>
                <c:formatCode>0.0</c:formatCode>
                <c:ptCount val="15"/>
                <c:pt idx="0">
                  <c:v>13</c:v>
                </c:pt>
                <c:pt idx="3">
                  <c:v>13</c:v>
                </c:pt>
                <c:pt idx="8">
                  <c:v>13.4</c:v>
                </c:pt>
                <c:pt idx="14">
                  <c:v>12.517234646516245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79-41FB-ADE0-6EDF2CCB98CA}"/>
            </c:ext>
          </c:extLst>
        </c:ser>
        <c:ser>
          <c:idx val="3"/>
          <c:order val="2"/>
          <c:tx>
            <c:strRef>
              <c:f>'Data for fig 2.12a'!$A$7:$B$7</c:f>
              <c:strCache>
                <c:ptCount val="2"/>
                <c:pt idx="0">
                  <c:v>Angina</c:v>
                </c:pt>
                <c:pt idx="1">
                  <c:v>Men</c:v>
                </c:pt>
              </c:strCache>
            </c:strRef>
          </c:tx>
          <c:spPr>
            <a:ln w="38100">
              <a:prstDash val="sysDash"/>
            </a:ln>
          </c:spPr>
          <c:marker>
            <c:symbol val="none"/>
          </c:marker>
          <c:cat>
            <c:numRef>
              <c:f>'Data for fig 2.12a'!$C$3:$Q$3</c:f>
              <c:numCache>
                <c:formatCode>General</c:formatCode>
                <c:ptCount val="15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</c:numCache>
            </c:numRef>
          </c:cat>
          <c:val>
            <c:numRef>
              <c:f>'Data for fig 2.12a'!$C$7:$Q$7</c:f>
              <c:numCache>
                <c:formatCode>0.0</c:formatCode>
                <c:ptCount val="15"/>
                <c:pt idx="0">
                  <c:v>4.8</c:v>
                </c:pt>
                <c:pt idx="3">
                  <c:v>4.8</c:v>
                </c:pt>
                <c:pt idx="8">
                  <c:v>3.9</c:v>
                </c:pt>
                <c:pt idx="14">
                  <c:v>3.2149619886990348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9B-4861-A0D7-F2C1D86BB716}"/>
            </c:ext>
          </c:extLst>
        </c:ser>
        <c:ser>
          <c:idx val="4"/>
          <c:order val="3"/>
          <c:tx>
            <c:strRef>
              <c:f>'Data for fig 2.12a'!$A$8:$B$8</c:f>
              <c:strCache>
                <c:ptCount val="2"/>
                <c:pt idx="0">
                  <c:v>Angina</c:v>
                </c:pt>
                <c:pt idx="1">
                  <c:v>Women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numRef>
              <c:f>'Data for fig 2.12a'!$C$3:$Q$3</c:f>
              <c:numCache>
                <c:formatCode>General</c:formatCode>
                <c:ptCount val="15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</c:numCache>
            </c:numRef>
          </c:cat>
          <c:val>
            <c:numRef>
              <c:f>'Data for fig 2.12a'!$C$8:$Q$8</c:f>
              <c:numCache>
                <c:formatCode>0.0</c:formatCode>
                <c:ptCount val="15"/>
                <c:pt idx="0">
                  <c:v>3.4</c:v>
                </c:pt>
                <c:pt idx="3">
                  <c:v>3.3</c:v>
                </c:pt>
                <c:pt idx="8">
                  <c:v>2.5</c:v>
                </c:pt>
                <c:pt idx="14">
                  <c:v>2.1101253017302555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9B-4861-A0D7-F2C1D86BB716}"/>
            </c:ext>
          </c:extLst>
        </c:ser>
        <c:ser>
          <c:idx val="6"/>
          <c:order val="4"/>
          <c:tx>
            <c:strRef>
              <c:f>'Data for fig 2.12a'!$A$10:$B$10</c:f>
              <c:strCache>
                <c:ptCount val="2"/>
                <c:pt idx="0">
                  <c:v>CHD</c:v>
                </c:pt>
                <c:pt idx="1">
                  <c:v>Men</c:v>
                </c:pt>
              </c:strCache>
            </c:strRef>
          </c:tx>
          <c:spPr>
            <a:ln w="38100">
              <a:prstDash val="sysDash"/>
            </a:ln>
          </c:spPr>
          <c:marker>
            <c:symbol val="none"/>
          </c:marker>
          <c:cat>
            <c:numRef>
              <c:f>'Data for fig 2.12a'!$C$3:$Q$3</c:f>
              <c:numCache>
                <c:formatCode>General</c:formatCode>
                <c:ptCount val="15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</c:numCache>
            </c:numRef>
          </c:cat>
          <c:val>
            <c:numRef>
              <c:f>'Data for fig 2.12a'!$C$10:$Q$10</c:f>
              <c:numCache>
                <c:formatCode>0.0</c:formatCode>
                <c:ptCount val="15"/>
                <c:pt idx="0">
                  <c:v>6.4</c:v>
                </c:pt>
                <c:pt idx="3">
                  <c:v>6.4832819215529138</c:v>
                </c:pt>
                <c:pt idx="8">
                  <c:v>5.7326879999999996</c:v>
                </c:pt>
                <c:pt idx="14">
                  <c:v>5.6054114775314421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9B-4861-A0D7-F2C1D86BB716}"/>
            </c:ext>
          </c:extLst>
        </c:ser>
        <c:ser>
          <c:idx val="7"/>
          <c:order val="5"/>
          <c:tx>
            <c:strRef>
              <c:f>'Data for fig 2.12a'!$A$11:$B$11</c:f>
              <c:strCache>
                <c:ptCount val="2"/>
                <c:pt idx="0">
                  <c:v>CHD</c:v>
                </c:pt>
                <c:pt idx="1">
                  <c:v>Women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numRef>
              <c:f>'Data for fig 2.12a'!$C$3:$Q$3</c:f>
              <c:numCache>
                <c:formatCode>General</c:formatCode>
                <c:ptCount val="15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</c:numCache>
            </c:numRef>
          </c:cat>
          <c:val>
            <c:numRef>
              <c:f>'Data for fig 2.12a'!$C$11:$Q$11</c:f>
              <c:numCache>
                <c:formatCode>0.0</c:formatCode>
                <c:ptCount val="15"/>
                <c:pt idx="0">
                  <c:v>4.0999999999999996</c:v>
                </c:pt>
                <c:pt idx="3">
                  <c:v>3.9731066127809118</c:v>
                </c:pt>
                <c:pt idx="8">
                  <c:v>3.4532289999999999</c:v>
                </c:pt>
                <c:pt idx="14">
                  <c:v>2.832911362307331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9B-4861-A0D7-F2C1D86BB716}"/>
            </c:ext>
          </c:extLst>
        </c:ser>
        <c:ser>
          <c:idx val="0"/>
          <c:order val="6"/>
          <c:tx>
            <c:strRef>
              <c:f>'Data for fig 2.12a'!$A$4:$B$4</c:f>
              <c:strCache>
                <c:ptCount val="2"/>
                <c:pt idx="0">
                  <c:v>Myocardial infarction</c:v>
                </c:pt>
                <c:pt idx="1">
                  <c:v>Men</c:v>
                </c:pt>
              </c:strCache>
            </c:strRef>
          </c:tx>
          <c:spPr>
            <a:ln w="38100">
              <a:prstDash val="sysDash"/>
            </a:ln>
          </c:spPr>
          <c:marker>
            <c:symbol val="none"/>
          </c:marker>
          <c:cat>
            <c:numRef>
              <c:f>'Data for fig 2.12a'!$C$3:$Q$3</c:f>
              <c:numCache>
                <c:formatCode>General</c:formatCode>
                <c:ptCount val="15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</c:numCache>
            </c:numRef>
          </c:cat>
          <c:val>
            <c:numRef>
              <c:f>'Data for fig 2.12a'!$C$4:$Q$4</c:f>
              <c:numCache>
                <c:formatCode>0.0</c:formatCode>
                <c:ptCount val="15"/>
                <c:pt idx="0">
                  <c:v>3.8</c:v>
                </c:pt>
                <c:pt idx="3">
                  <c:v>4.0999999999999996</c:v>
                </c:pt>
                <c:pt idx="8">
                  <c:v>3.7</c:v>
                </c:pt>
                <c:pt idx="14">
                  <c:v>3.7699008048351885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9B-4861-A0D7-F2C1D86BB716}"/>
            </c:ext>
          </c:extLst>
        </c:ser>
        <c:ser>
          <c:idx val="1"/>
          <c:order val="7"/>
          <c:tx>
            <c:strRef>
              <c:f>'Data for fig 2.12a'!$A$5:$B$5</c:f>
              <c:strCache>
                <c:ptCount val="2"/>
                <c:pt idx="0">
                  <c:v>Myocardial infarction</c:v>
                </c:pt>
                <c:pt idx="1">
                  <c:v>Women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numRef>
              <c:f>'Data for fig 2.12a'!$C$3:$Q$3</c:f>
              <c:numCache>
                <c:formatCode>General</c:formatCode>
                <c:ptCount val="15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</c:numCache>
            </c:numRef>
          </c:cat>
          <c:val>
            <c:numRef>
              <c:f>'Data for fig 2.12a'!$C$5:$Q$5</c:f>
              <c:numCache>
                <c:formatCode>0.0</c:formatCode>
                <c:ptCount val="15"/>
                <c:pt idx="0">
                  <c:v>1.7</c:v>
                </c:pt>
                <c:pt idx="3">
                  <c:v>1.7</c:v>
                </c:pt>
                <c:pt idx="8">
                  <c:v>1.6</c:v>
                </c:pt>
                <c:pt idx="14">
                  <c:v>1.2973710269426002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9B-4861-A0D7-F2C1D86BB716}"/>
            </c:ext>
          </c:extLst>
        </c:ser>
        <c:ser>
          <c:idx val="9"/>
          <c:order val="8"/>
          <c:tx>
            <c:strRef>
              <c:f>'Data for fig 2.12a'!$A$13:$B$13</c:f>
              <c:strCache>
                <c:ptCount val="2"/>
                <c:pt idx="0">
                  <c:v>Stroke</c:v>
                </c:pt>
                <c:pt idx="1">
                  <c:v>Men</c:v>
                </c:pt>
              </c:strCache>
            </c:strRef>
          </c:tx>
          <c:spPr>
            <a:ln w="38100">
              <a:prstDash val="sysDash"/>
            </a:ln>
          </c:spPr>
          <c:marker>
            <c:symbol val="none"/>
          </c:marker>
          <c:cat>
            <c:numRef>
              <c:f>'Data for fig 2.12a'!$C$3:$Q$3</c:f>
              <c:numCache>
                <c:formatCode>General</c:formatCode>
                <c:ptCount val="15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</c:numCache>
            </c:numRef>
          </c:cat>
          <c:val>
            <c:numRef>
              <c:f>'Data for fig 2.12a'!$C$13:$Q$13</c:f>
              <c:numCache>
                <c:formatCode>0.0</c:formatCode>
                <c:ptCount val="15"/>
                <c:pt idx="0">
                  <c:v>2.4</c:v>
                </c:pt>
                <c:pt idx="3">
                  <c:v>2.4129139911042943</c:v>
                </c:pt>
                <c:pt idx="8">
                  <c:v>2.652269</c:v>
                </c:pt>
                <c:pt idx="14">
                  <c:v>2.7113593133130838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9B-4861-A0D7-F2C1D86BB716}"/>
            </c:ext>
          </c:extLst>
        </c:ser>
        <c:ser>
          <c:idx val="10"/>
          <c:order val="9"/>
          <c:tx>
            <c:strRef>
              <c:f>'Data for fig 2.12a'!$A$14:$B$14</c:f>
              <c:strCache>
                <c:ptCount val="2"/>
                <c:pt idx="0">
                  <c:v>Stroke</c:v>
                </c:pt>
                <c:pt idx="1">
                  <c:v>Women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numRef>
              <c:f>'Data for fig 2.12a'!$C$3:$Q$3</c:f>
              <c:numCache>
                <c:formatCode>General</c:formatCode>
                <c:ptCount val="15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</c:numCache>
            </c:numRef>
          </c:cat>
          <c:val>
            <c:numRef>
              <c:f>'Data for fig 2.12a'!$C$14:$Q$14</c:f>
              <c:numCache>
                <c:formatCode>0.0</c:formatCode>
                <c:ptCount val="15"/>
                <c:pt idx="0">
                  <c:v>2.2000000000000002</c:v>
                </c:pt>
                <c:pt idx="3">
                  <c:v>2.1880197580995007</c:v>
                </c:pt>
                <c:pt idx="8">
                  <c:v>2.0743200000000002</c:v>
                </c:pt>
                <c:pt idx="14">
                  <c:v>2.0198124846757999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9B-4861-A0D7-F2C1D86BB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7940096"/>
        <c:axId val="147941632"/>
      </c:lineChart>
      <c:catAx>
        <c:axId val="147940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7941632"/>
        <c:crosses val="autoZero"/>
        <c:auto val="1"/>
        <c:lblAlgn val="ctr"/>
        <c:lblOffset val="100"/>
        <c:noMultiLvlLbl val="0"/>
      </c:catAx>
      <c:valAx>
        <c:axId val="14794163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Percentage %</a:t>
                </a:r>
              </a:p>
            </c:rich>
          </c:tx>
          <c:layout>
            <c:manualLayout>
              <c:xMode val="edge"/>
              <c:yMode val="edge"/>
              <c:x val="2.3096126943515035E-2"/>
              <c:y val="0.44710386460191787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147940096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11567812500000001"/>
          <c:y val="0.88493026315789469"/>
          <c:w val="0.78413240740740742"/>
          <c:h val="0.1113562865497076"/>
        </c:manualLayout>
      </c:layout>
      <c:overlay val="0"/>
    </c:legend>
    <c:plotVisOnly val="0"/>
    <c:dispBlanksAs val="span"/>
    <c:showDLblsOverMax val="0"/>
  </c:chart>
  <c:txPr>
    <a:bodyPr/>
    <a:lstStyle/>
    <a:p>
      <a:pPr>
        <a:defRPr>
          <a:latin typeface="Trebuchet MS" panose="020B0603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GB" sz="1600"/>
              <a:t>Figure 2.27 Prevalence of selected cardiovascular conditions by gender, Scotland 2003-2018</a:t>
            </a:r>
          </a:p>
        </c:rich>
      </c:tx>
      <c:layout>
        <c:manualLayout>
          <c:xMode val="edge"/>
          <c:yMode val="edge"/>
          <c:x val="7.0225612656011197E-2"/>
          <c:y val="3.076676160150684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242939814814809E-2"/>
          <c:y val="0.13455416206755064"/>
          <c:w val="0.86007337962962971"/>
          <c:h val="0.71453157894736841"/>
        </c:manualLayout>
      </c:layout>
      <c:lineChart>
        <c:grouping val="standard"/>
        <c:varyColors val="0"/>
        <c:ser>
          <c:idx val="2"/>
          <c:order val="0"/>
          <c:tx>
            <c:strRef>
              <c:f>'Data for fig 2.13'!$A$10:$C$10</c:f>
              <c:strCache>
                <c:ptCount val="3"/>
                <c:pt idx="0">
                  <c:v>Any CVD</c:v>
                </c:pt>
                <c:pt idx="2">
                  <c:v>Men</c:v>
                </c:pt>
              </c:strCache>
            </c:strRef>
          </c:tx>
          <c:spPr>
            <a:ln w="38100"/>
          </c:spPr>
          <c:marker>
            <c:symbol val="none"/>
          </c:marker>
          <c:val>
            <c:numRef>
              <c:f>'Data for fig 2.13'!$E$10:$T$10</c:f>
              <c:numCache>
                <c:formatCode>General</c:formatCode>
                <c:ptCount val="16"/>
                <c:pt idx="0">
                  <c:v>14.9</c:v>
                </c:pt>
                <c:pt idx="5" formatCode="0.0">
                  <c:v>15.1</c:v>
                </c:pt>
                <c:pt idx="6" formatCode="0.0">
                  <c:v>15.2</c:v>
                </c:pt>
                <c:pt idx="7" formatCode="0.0">
                  <c:v>16.3</c:v>
                </c:pt>
                <c:pt idx="8" formatCode="0.0">
                  <c:v>15.6</c:v>
                </c:pt>
                <c:pt idx="9" formatCode="0.0">
                  <c:v>16.600000000000001</c:v>
                </c:pt>
                <c:pt idx="10" formatCode="0.0">
                  <c:v>15.6839</c:v>
                </c:pt>
                <c:pt idx="11" formatCode="0.0">
                  <c:v>18.2</c:v>
                </c:pt>
                <c:pt idx="12" formatCode="0.0">
                  <c:v>15.62</c:v>
                </c:pt>
                <c:pt idx="13" formatCode="0.0">
                  <c:v>15.513400000000001</c:v>
                </c:pt>
                <c:pt idx="14" formatCode="0.0">
                  <c:v>16.180782187762521</c:v>
                </c:pt>
                <c:pt idx="15" formatCode="0.0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48C-4507-A4BE-BC8A35A151A7}"/>
            </c:ext>
          </c:extLst>
        </c:ser>
        <c:ser>
          <c:idx val="5"/>
          <c:order val="1"/>
          <c:tx>
            <c:strRef>
              <c:f>'Data for fig 2.13'!$A$11:$C$11</c:f>
              <c:strCache>
                <c:ptCount val="3"/>
                <c:pt idx="0">
                  <c:v>Any CVD</c:v>
                </c:pt>
                <c:pt idx="2">
                  <c:v>Women</c:v>
                </c:pt>
              </c:strCache>
            </c:strRef>
          </c:tx>
          <c:spPr>
            <a:ln w="38100"/>
          </c:spPr>
          <c:marker>
            <c:symbol val="none"/>
          </c:marker>
          <c:val>
            <c:numRef>
              <c:f>'Data for fig 2.13'!$E$11:$T$11</c:f>
              <c:numCache>
                <c:formatCode>General</c:formatCode>
                <c:ptCount val="16"/>
                <c:pt idx="0">
                  <c:v>14.5</c:v>
                </c:pt>
                <c:pt idx="5" formatCode="0.0">
                  <c:v>15.5</c:v>
                </c:pt>
                <c:pt idx="6" formatCode="0.0">
                  <c:v>13.7</c:v>
                </c:pt>
                <c:pt idx="7" formatCode="0.0">
                  <c:v>14</c:v>
                </c:pt>
                <c:pt idx="8" formatCode="0.0">
                  <c:v>13.8</c:v>
                </c:pt>
                <c:pt idx="9" formatCode="0.0">
                  <c:v>15.9</c:v>
                </c:pt>
                <c:pt idx="10" formatCode="0.0">
                  <c:v>15.3194</c:v>
                </c:pt>
                <c:pt idx="11" formatCode="0.0">
                  <c:v>13.8</c:v>
                </c:pt>
                <c:pt idx="12" formatCode="0.0">
                  <c:v>14.54</c:v>
                </c:pt>
                <c:pt idx="13" formatCode="0.0">
                  <c:v>14.975300000000001</c:v>
                </c:pt>
                <c:pt idx="14" formatCode="0.0">
                  <c:v>14.60434844799555</c:v>
                </c:pt>
                <c:pt idx="15" formatCode="0.0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48C-4507-A4BE-BC8A35A151A7}"/>
            </c:ext>
          </c:extLst>
        </c:ser>
        <c:ser>
          <c:idx val="0"/>
          <c:order val="2"/>
          <c:tx>
            <c:strRef>
              <c:f>'Data for fig 2.13'!$A$4:$C$4</c:f>
              <c:strCache>
                <c:ptCount val="3"/>
                <c:pt idx="0">
                  <c:v>CHD</c:v>
                </c:pt>
                <c:pt idx="2">
                  <c:v>Men</c:v>
                </c:pt>
              </c:strCache>
            </c:strRef>
          </c:tx>
          <c:spPr>
            <a:ln w="31750"/>
          </c:spPr>
          <c:marker>
            <c:symbol val="none"/>
          </c:marker>
          <c:dPt>
            <c:idx val="0"/>
            <c:bubble3D val="0"/>
            <c:spPr>
              <a:ln w="31750"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1-E007-471F-8F2B-3929851B6BE3}"/>
              </c:ext>
            </c:extLst>
          </c:dPt>
          <c:dPt>
            <c:idx val="2"/>
            <c:bubble3D val="0"/>
            <c:spPr>
              <a:ln w="31750"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3-E007-471F-8F2B-3929851B6BE3}"/>
              </c:ext>
            </c:extLst>
          </c:dPt>
          <c:cat>
            <c:numRef>
              <c:f>'Data for fig 2.13'!$E$3:$T$3</c:f>
              <c:numCache>
                <c:formatCode>General</c:formatCode>
                <c:ptCount val="16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</c:numCache>
            </c:numRef>
          </c:cat>
          <c:val>
            <c:numRef>
              <c:f>'Data for fig 2.13'!$E$4:$T$4</c:f>
              <c:numCache>
                <c:formatCode>0.0</c:formatCode>
                <c:ptCount val="16"/>
                <c:pt idx="0">
                  <c:v>8.1999999999999993</c:v>
                </c:pt>
                <c:pt idx="5">
                  <c:v>6.9</c:v>
                </c:pt>
                <c:pt idx="6">
                  <c:v>7.4</c:v>
                </c:pt>
                <c:pt idx="7">
                  <c:v>7.5</c:v>
                </c:pt>
                <c:pt idx="8">
                  <c:v>7.5</c:v>
                </c:pt>
                <c:pt idx="9">
                  <c:v>7.3</c:v>
                </c:pt>
                <c:pt idx="10">
                  <c:v>7.0545</c:v>
                </c:pt>
                <c:pt idx="11">
                  <c:v>7.8</c:v>
                </c:pt>
                <c:pt idx="12">
                  <c:v>7.4</c:v>
                </c:pt>
                <c:pt idx="13">
                  <c:v>6.7336</c:v>
                </c:pt>
                <c:pt idx="14">
                  <c:v>6.4166999999999996</c:v>
                </c:pt>
                <c:pt idx="1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007-471F-8F2B-3929851B6BE3}"/>
            </c:ext>
          </c:extLst>
        </c:ser>
        <c:ser>
          <c:idx val="1"/>
          <c:order val="3"/>
          <c:tx>
            <c:strRef>
              <c:f>'Data for fig 2.13'!$A$5:$C$5</c:f>
              <c:strCache>
                <c:ptCount val="3"/>
                <c:pt idx="0">
                  <c:v>CHD</c:v>
                </c:pt>
                <c:pt idx="2">
                  <c:v>Women</c:v>
                </c:pt>
              </c:strCache>
            </c:strRef>
          </c:tx>
          <c:spPr>
            <a:ln w="31750"/>
          </c:spPr>
          <c:marker>
            <c:symbol val="none"/>
          </c:marker>
          <c:dPt>
            <c:idx val="2"/>
            <c:bubble3D val="0"/>
            <c:spPr>
              <a:ln w="31750"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6-E007-471F-8F2B-3929851B6BE3}"/>
              </c:ext>
            </c:extLst>
          </c:dPt>
          <c:cat>
            <c:numRef>
              <c:f>'Data for fig 2.13'!$E$3:$T$3</c:f>
              <c:numCache>
                <c:formatCode>General</c:formatCode>
                <c:ptCount val="16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</c:numCache>
            </c:numRef>
          </c:cat>
          <c:val>
            <c:numRef>
              <c:f>'Data for fig 2.13'!$E$5:$T$5</c:f>
              <c:numCache>
                <c:formatCode>0.0</c:formatCode>
                <c:ptCount val="16"/>
                <c:pt idx="0">
                  <c:v>6.5</c:v>
                </c:pt>
                <c:pt idx="5">
                  <c:v>5.6</c:v>
                </c:pt>
                <c:pt idx="6">
                  <c:v>5.2</c:v>
                </c:pt>
                <c:pt idx="7">
                  <c:v>5.2</c:v>
                </c:pt>
                <c:pt idx="8">
                  <c:v>4.9000000000000004</c:v>
                </c:pt>
                <c:pt idx="9">
                  <c:v>5.7</c:v>
                </c:pt>
                <c:pt idx="10">
                  <c:v>5.2945000000000002</c:v>
                </c:pt>
                <c:pt idx="11">
                  <c:v>4.7</c:v>
                </c:pt>
                <c:pt idx="12">
                  <c:v>4.57</c:v>
                </c:pt>
                <c:pt idx="13">
                  <c:v>4.2343999999999999</c:v>
                </c:pt>
                <c:pt idx="14">
                  <c:v>3.9847999999999999</c:v>
                </c:pt>
                <c:pt idx="1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007-471F-8F2B-3929851B6BE3}"/>
            </c:ext>
          </c:extLst>
        </c:ser>
        <c:ser>
          <c:idx val="3"/>
          <c:order val="4"/>
          <c:tx>
            <c:strRef>
              <c:f>'Data for fig 2.13'!$A$7:$C$7</c:f>
              <c:strCache>
                <c:ptCount val="3"/>
                <c:pt idx="0">
                  <c:v>Stroke</c:v>
                </c:pt>
                <c:pt idx="2">
                  <c:v>Men</c:v>
                </c:pt>
              </c:strCache>
            </c:strRef>
          </c:tx>
          <c:spPr>
            <a:ln w="38100">
              <a:prstDash val="sysDash"/>
            </a:ln>
          </c:spPr>
          <c:marker>
            <c:symbol val="none"/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9-E007-471F-8F2B-3929851B6BE3}"/>
              </c:ext>
            </c:extLst>
          </c:dPt>
          <c:cat>
            <c:numRef>
              <c:f>'Data for fig 2.13'!$E$3:$T$3</c:f>
              <c:numCache>
                <c:formatCode>General</c:formatCode>
                <c:ptCount val="16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</c:numCache>
            </c:numRef>
          </c:cat>
          <c:val>
            <c:numRef>
              <c:f>'Data for fig 2.13'!$E$7:$T$7</c:f>
              <c:numCache>
                <c:formatCode>0.0</c:formatCode>
                <c:ptCount val="16"/>
                <c:pt idx="0">
                  <c:v>2.4</c:v>
                </c:pt>
                <c:pt idx="5">
                  <c:v>2.5</c:v>
                </c:pt>
                <c:pt idx="6">
                  <c:v>2.7</c:v>
                </c:pt>
                <c:pt idx="7">
                  <c:v>3.3</c:v>
                </c:pt>
                <c:pt idx="8">
                  <c:v>2.9</c:v>
                </c:pt>
                <c:pt idx="9">
                  <c:v>2.8</c:v>
                </c:pt>
                <c:pt idx="10">
                  <c:v>3.1663999999999999</c:v>
                </c:pt>
                <c:pt idx="11">
                  <c:v>3.3</c:v>
                </c:pt>
                <c:pt idx="12">
                  <c:v>2.58</c:v>
                </c:pt>
                <c:pt idx="13">
                  <c:v>3.2023999999999999</c:v>
                </c:pt>
                <c:pt idx="14">
                  <c:v>3.1564999999999999</c:v>
                </c:pt>
                <c:pt idx="1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007-471F-8F2B-3929851B6BE3}"/>
            </c:ext>
          </c:extLst>
        </c:ser>
        <c:ser>
          <c:idx val="4"/>
          <c:order val="5"/>
          <c:tx>
            <c:strRef>
              <c:f>'Data for fig 2.13'!$A$8:$C$8</c:f>
              <c:strCache>
                <c:ptCount val="3"/>
                <c:pt idx="0">
                  <c:v>Stroke</c:v>
                </c:pt>
                <c:pt idx="2">
                  <c:v>Women</c:v>
                </c:pt>
              </c:strCache>
            </c:strRef>
          </c:tx>
          <c:spPr>
            <a:ln w="31750">
              <a:prstDash val="sysDash"/>
            </a:ln>
          </c:spPr>
          <c:marker>
            <c:symbol val="none"/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E007-471F-8F2B-3929851B6BE3}"/>
              </c:ext>
            </c:extLst>
          </c:dPt>
          <c:cat>
            <c:numRef>
              <c:f>'Data for fig 2.13'!$E$3:$T$3</c:f>
              <c:numCache>
                <c:formatCode>General</c:formatCode>
                <c:ptCount val="16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</c:numCache>
            </c:numRef>
          </c:cat>
          <c:val>
            <c:numRef>
              <c:f>'Data for fig 2.13'!$E$8:$T$8</c:f>
              <c:numCache>
                <c:formatCode>0.0</c:formatCode>
                <c:ptCount val="16"/>
                <c:pt idx="0">
                  <c:v>2.1</c:v>
                </c:pt>
                <c:pt idx="5">
                  <c:v>2.8</c:v>
                </c:pt>
                <c:pt idx="6">
                  <c:v>2.2000000000000002</c:v>
                </c:pt>
                <c:pt idx="7">
                  <c:v>2.5</c:v>
                </c:pt>
                <c:pt idx="8">
                  <c:v>2.7</c:v>
                </c:pt>
                <c:pt idx="9">
                  <c:v>2.8</c:v>
                </c:pt>
                <c:pt idx="10">
                  <c:v>2.6562000000000001</c:v>
                </c:pt>
                <c:pt idx="11">
                  <c:v>3.1</c:v>
                </c:pt>
                <c:pt idx="12">
                  <c:v>2.61</c:v>
                </c:pt>
                <c:pt idx="13">
                  <c:v>2.7115999999999998</c:v>
                </c:pt>
                <c:pt idx="14">
                  <c:v>2.8231000000000002</c:v>
                </c:pt>
                <c:pt idx="1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007-471F-8F2B-3929851B6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436864"/>
        <c:axId val="148438400"/>
      </c:lineChart>
      <c:catAx>
        <c:axId val="14843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8438400"/>
        <c:crosses val="autoZero"/>
        <c:auto val="1"/>
        <c:lblAlgn val="ctr"/>
        <c:lblOffset val="100"/>
        <c:noMultiLvlLbl val="0"/>
      </c:catAx>
      <c:valAx>
        <c:axId val="14843840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1.893444311903705E-2"/>
              <c:y val="0.4360755420900503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48436864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19657916666666664"/>
          <c:y val="0.90112675438596479"/>
          <c:w val="0.54137592592592587"/>
          <c:h val="6.7759064327485366E-2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>
          <a:latin typeface="Trebuchet MS" panose="020B0603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GB" sz="1600"/>
              <a:t>Figure 2.29 Prevalence of selected cardiovascular conditions by selected</a:t>
            </a:r>
            <a:r>
              <a:rPr lang="en-GB" sz="1600" baseline="0"/>
              <a:t> age groups</a:t>
            </a:r>
            <a:r>
              <a:rPr lang="en-GB" sz="1600"/>
              <a:t>, England 2003-2017</a:t>
            </a:r>
          </a:p>
        </c:rich>
      </c:tx>
      <c:layout>
        <c:manualLayout>
          <c:xMode val="edge"/>
          <c:yMode val="edge"/>
          <c:x val="7.0225612656011197E-2"/>
          <c:y val="3.076676160150684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242939814814809E-2"/>
          <c:y val="0.13455416206755064"/>
          <c:w val="0.84978402777777773"/>
          <c:h val="0.71267485380116957"/>
        </c:manualLayout>
      </c:layout>
      <c:lineChart>
        <c:grouping val="standard"/>
        <c:varyColors val="0"/>
        <c:ser>
          <c:idx val="8"/>
          <c:order val="0"/>
          <c:tx>
            <c:strRef>
              <c:f>'Data for fig 2.15'!$A$14:$C$14</c:f>
              <c:strCache>
                <c:ptCount val="3"/>
                <c:pt idx="0">
                  <c:v>Any CVD</c:v>
                </c:pt>
                <c:pt idx="2">
                  <c:v>Aged 45-54</c:v>
                </c:pt>
              </c:strCache>
            </c:strRef>
          </c:tx>
          <c:spPr>
            <a:ln w="38100"/>
          </c:spPr>
          <c:marker>
            <c:symbol val="none"/>
          </c:marker>
          <c:val>
            <c:numRef>
              <c:f>'Data for fig 2.15'!$E$14:$S$14</c:f>
              <c:numCache>
                <c:formatCode>0.0</c:formatCode>
                <c:ptCount val="15"/>
                <c:pt idx="0">
                  <c:v>10.45</c:v>
                </c:pt>
                <c:pt idx="5">
                  <c:v>10.600000000000001</c:v>
                </c:pt>
                <c:pt idx="8">
                  <c:v>10.600000000000001</c:v>
                </c:pt>
                <c:pt idx="14">
                  <c:v>10.750368249142516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EA8-4731-9AD6-3956DAC2E8C3}"/>
            </c:ext>
          </c:extLst>
        </c:ser>
        <c:ser>
          <c:idx val="9"/>
          <c:order val="1"/>
          <c:tx>
            <c:strRef>
              <c:f>'Data for fig 2.15'!$A$15:$C$15</c:f>
              <c:strCache>
                <c:ptCount val="3"/>
                <c:pt idx="0">
                  <c:v>Any CVD</c:v>
                </c:pt>
                <c:pt idx="2">
                  <c:v>Aged 55-64</c:v>
                </c:pt>
              </c:strCache>
            </c:strRef>
          </c:tx>
          <c:spPr>
            <a:ln w="38100"/>
          </c:spPr>
          <c:marker>
            <c:symbol val="none"/>
          </c:marker>
          <c:val>
            <c:numRef>
              <c:f>'Data for fig 2.15'!$E$15:$S$15</c:f>
              <c:numCache>
                <c:formatCode>0.0</c:formatCode>
                <c:ptCount val="15"/>
                <c:pt idx="0">
                  <c:v>17.5</c:v>
                </c:pt>
                <c:pt idx="5">
                  <c:v>16.850000000000001</c:v>
                </c:pt>
                <c:pt idx="8">
                  <c:v>17.950000000000003</c:v>
                </c:pt>
                <c:pt idx="14">
                  <c:v>16.024174543086403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EA8-4731-9AD6-3956DAC2E8C3}"/>
            </c:ext>
          </c:extLst>
        </c:ser>
        <c:ser>
          <c:idx val="10"/>
          <c:order val="2"/>
          <c:tx>
            <c:strRef>
              <c:f>'Data for fig 2.15'!$A$16:$C$16</c:f>
              <c:strCache>
                <c:ptCount val="3"/>
                <c:pt idx="0">
                  <c:v>Any CVD</c:v>
                </c:pt>
                <c:pt idx="2">
                  <c:v>Aged 65-74</c:v>
                </c:pt>
              </c:strCache>
            </c:strRef>
          </c:tx>
          <c:spPr>
            <a:ln w="38100"/>
          </c:spPr>
          <c:marker>
            <c:symbol val="none"/>
          </c:marker>
          <c:val>
            <c:numRef>
              <c:f>'Data for fig 2.15'!$E$16:$S$16</c:f>
              <c:numCache>
                <c:formatCode>0.0</c:formatCode>
                <c:ptCount val="15"/>
                <c:pt idx="0">
                  <c:v>28.049999999999997</c:v>
                </c:pt>
                <c:pt idx="5">
                  <c:v>27.65</c:v>
                </c:pt>
                <c:pt idx="8">
                  <c:v>28.95</c:v>
                </c:pt>
                <c:pt idx="14">
                  <c:v>27.213896060929009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EA8-4731-9AD6-3956DAC2E8C3}"/>
            </c:ext>
          </c:extLst>
        </c:ser>
        <c:ser>
          <c:idx val="11"/>
          <c:order val="3"/>
          <c:tx>
            <c:strRef>
              <c:f>'Data for fig 2.15'!$A$17:$C$17</c:f>
              <c:strCache>
                <c:ptCount val="3"/>
                <c:pt idx="0">
                  <c:v>Any CVD</c:v>
                </c:pt>
                <c:pt idx="2">
                  <c:v>Aged 75+</c:v>
                </c:pt>
              </c:strCache>
            </c:strRef>
          </c:tx>
          <c:spPr>
            <a:ln w="38100"/>
          </c:spPr>
          <c:marker>
            <c:symbol val="none"/>
          </c:marker>
          <c:val>
            <c:numRef>
              <c:f>'Data for fig 2.15'!$E$17:$S$17</c:f>
              <c:numCache>
                <c:formatCode>0.0</c:formatCode>
                <c:ptCount val="15"/>
                <c:pt idx="0">
                  <c:v>39.6</c:v>
                </c:pt>
                <c:pt idx="5">
                  <c:v>40.65</c:v>
                </c:pt>
                <c:pt idx="8">
                  <c:v>41.725000000000001</c:v>
                </c:pt>
                <c:pt idx="14">
                  <c:v>37.110066924341908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EA8-4731-9AD6-3956DAC2E8C3}"/>
            </c:ext>
          </c:extLst>
        </c:ser>
        <c:ser>
          <c:idx val="0"/>
          <c:order val="4"/>
          <c:tx>
            <c:strRef>
              <c:f>'Data for fig 2.15'!$A$4:$C$4</c:f>
              <c:strCache>
                <c:ptCount val="3"/>
                <c:pt idx="0">
                  <c:v>CHD</c:v>
                </c:pt>
                <c:pt idx="2">
                  <c:v>Aged 45-54</c:v>
                </c:pt>
              </c:strCache>
            </c:strRef>
          </c:tx>
          <c:spPr>
            <a:ln w="31750"/>
          </c:spPr>
          <c:marker>
            <c:symbol val="none"/>
          </c:marker>
          <c:dPt>
            <c:idx val="0"/>
            <c:bubble3D val="0"/>
            <c:spPr>
              <a:ln w="31750"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1-2372-4396-8A83-D9E2DD60A0DB}"/>
              </c:ext>
            </c:extLst>
          </c:dPt>
          <c:dPt>
            <c:idx val="2"/>
            <c:bubble3D val="0"/>
            <c:spPr>
              <a:ln w="31750"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3-2372-4396-8A83-D9E2DD60A0DB}"/>
              </c:ext>
            </c:extLst>
          </c:dPt>
          <c:cat>
            <c:numRef>
              <c:f>'Data for fig 2.15'!$E$3:$S$3</c:f>
              <c:numCache>
                <c:formatCode>General</c:formatCode>
                <c:ptCount val="15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</c:numCache>
            </c:numRef>
          </c:cat>
          <c:val>
            <c:numRef>
              <c:f>'Data for fig 2.15'!$E$4:$S$4</c:f>
              <c:numCache>
                <c:formatCode>0.0</c:formatCode>
                <c:ptCount val="15"/>
                <c:pt idx="0">
                  <c:v>2.6535127363290916</c:v>
                </c:pt>
                <c:pt idx="5">
                  <c:v>2.4422348544772281</c:v>
                </c:pt>
                <c:pt idx="8">
                  <c:v>2.5712950000000001</c:v>
                </c:pt>
                <c:pt idx="14">
                  <c:v>2.6529359668392791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372-4396-8A83-D9E2DD60A0DB}"/>
            </c:ext>
          </c:extLst>
        </c:ser>
        <c:ser>
          <c:idx val="1"/>
          <c:order val="5"/>
          <c:tx>
            <c:strRef>
              <c:f>'Data for fig 2.15'!$A$5:$C$5</c:f>
              <c:strCache>
                <c:ptCount val="3"/>
                <c:pt idx="0">
                  <c:v>CHD</c:v>
                </c:pt>
                <c:pt idx="2">
                  <c:v>Aged 55-64</c:v>
                </c:pt>
              </c:strCache>
            </c:strRef>
          </c:tx>
          <c:spPr>
            <a:ln w="31750"/>
          </c:spPr>
          <c:marker>
            <c:symbol val="none"/>
          </c:marker>
          <c:dPt>
            <c:idx val="2"/>
            <c:bubble3D val="0"/>
            <c:spPr>
              <a:ln w="31750"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6-2372-4396-8A83-D9E2DD60A0DB}"/>
              </c:ext>
            </c:extLst>
          </c:dPt>
          <c:cat>
            <c:numRef>
              <c:f>'Data for fig 2.15'!$E$3:$S$3</c:f>
              <c:numCache>
                <c:formatCode>General</c:formatCode>
                <c:ptCount val="15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</c:numCache>
            </c:numRef>
          </c:cat>
          <c:val>
            <c:numRef>
              <c:f>'Data for fig 2.15'!$E$5:$S$5</c:f>
              <c:numCache>
                <c:formatCode>0.0</c:formatCode>
                <c:ptCount val="15"/>
                <c:pt idx="0">
                  <c:v>8.3987562130921187</c:v>
                </c:pt>
                <c:pt idx="5">
                  <c:v>6.9958533471906765</c:v>
                </c:pt>
                <c:pt idx="8">
                  <c:v>6.3066950000000004</c:v>
                </c:pt>
                <c:pt idx="14">
                  <c:v>4.7647588653882016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372-4396-8A83-D9E2DD60A0DB}"/>
            </c:ext>
          </c:extLst>
        </c:ser>
        <c:ser>
          <c:idx val="2"/>
          <c:order val="6"/>
          <c:tx>
            <c:strRef>
              <c:f>'Data for fig 2.15'!$A$6:$C$6</c:f>
              <c:strCache>
                <c:ptCount val="3"/>
                <c:pt idx="0">
                  <c:v>CHD</c:v>
                </c:pt>
                <c:pt idx="2">
                  <c:v>Aged 65-74</c:v>
                </c:pt>
              </c:strCache>
            </c:strRef>
          </c:tx>
          <c:marker>
            <c:symbol val="none"/>
          </c:marker>
          <c:cat>
            <c:numRef>
              <c:f>'Data for fig 2.15'!$E$3:$S$3</c:f>
              <c:numCache>
                <c:formatCode>General</c:formatCode>
                <c:ptCount val="15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</c:numCache>
            </c:numRef>
          </c:cat>
          <c:val>
            <c:numRef>
              <c:f>'Data for fig 2.15'!$E$6:$S$6</c:f>
              <c:numCache>
                <c:formatCode>0.0</c:formatCode>
                <c:ptCount val="15"/>
                <c:pt idx="0">
                  <c:v>15.282153760307567</c:v>
                </c:pt>
                <c:pt idx="5">
                  <c:v>15.137173624741356</c:v>
                </c:pt>
                <c:pt idx="8">
                  <c:v>11.126156999999999</c:v>
                </c:pt>
                <c:pt idx="14">
                  <c:v>11.394738778812728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372-4396-8A83-D9E2DD60A0DB}"/>
            </c:ext>
          </c:extLst>
        </c:ser>
        <c:ser>
          <c:idx val="5"/>
          <c:order val="7"/>
          <c:tx>
            <c:strRef>
              <c:f>'Data for fig 2.15'!$A$7:$C$7</c:f>
              <c:strCache>
                <c:ptCount val="3"/>
                <c:pt idx="0">
                  <c:v>CHD</c:v>
                </c:pt>
                <c:pt idx="2">
                  <c:v>Aged 75+</c:v>
                </c:pt>
              </c:strCache>
            </c:strRef>
          </c:tx>
          <c:marker>
            <c:symbol val="none"/>
          </c:marker>
          <c:cat>
            <c:numRef>
              <c:f>'Data for fig 2.15'!$E$3:$S$3</c:f>
              <c:numCache>
                <c:formatCode>General</c:formatCode>
                <c:ptCount val="15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</c:numCache>
            </c:numRef>
          </c:cat>
          <c:val>
            <c:numRef>
              <c:f>'Data for fig 2.15'!$E$7:$S$7</c:f>
              <c:numCache>
                <c:formatCode>0.0</c:formatCode>
                <c:ptCount val="15"/>
                <c:pt idx="0">
                  <c:v>21.406347668028879</c:v>
                </c:pt>
                <c:pt idx="5">
                  <c:v>22.783150960257895</c:v>
                </c:pt>
                <c:pt idx="8">
                  <c:v>20.781485</c:v>
                </c:pt>
                <c:pt idx="14">
                  <c:v>15.594494280367885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372-4396-8A83-D9E2DD60A0DB}"/>
            </c:ext>
          </c:extLst>
        </c:ser>
        <c:ser>
          <c:idx val="3"/>
          <c:order val="8"/>
          <c:tx>
            <c:strRef>
              <c:f>'Data for fig 2.15'!$A$9:$C$9</c:f>
              <c:strCache>
                <c:ptCount val="3"/>
                <c:pt idx="0">
                  <c:v>Stroke</c:v>
                </c:pt>
                <c:pt idx="2">
                  <c:v>Aged 45-54</c:v>
                </c:pt>
              </c:strCache>
            </c:strRef>
          </c:tx>
          <c:spPr>
            <a:ln w="38100">
              <a:prstDash val="sysDash"/>
            </a:ln>
          </c:spPr>
          <c:marker>
            <c:symbol val="none"/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372-4396-8A83-D9E2DD60A0DB}"/>
              </c:ext>
            </c:extLst>
          </c:dPt>
          <c:cat>
            <c:numRef>
              <c:f>'Data for fig 2.15'!$E$3:$S$3</c:f>
              <c:numCache>
                <c:formatCode>General</c:formatCode>
                <c:ptCount val="15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</c:numCache>
            </c:numRef>
          </c:cat>
          <c:val>
            <c:numRef>
              <c:f>'Data for fig 2.15'!$E$9:$S$9</c:f>
              <c:numCache>
                <c:formatCode>0.0</c:formatCode>
                <c:ptCount val="15"/>
                <c:pt idx="0">
                  <c:v>1.0634256795286934</c:v>
                </c:pt>
                <c:pt idx="5">
                  <c:v>1.047254912106526</c:v>
                </c:pt>
                <c:pt idx="8">
                  <c:v>1.36981</c:v>
                </c:pt>
                <c:pt idx="14">
                  <c:v>2.1802172023018271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372-4396-8A83-D9E2DD60A0DB}"/>
            </c:ext>
          </c:extLst>
        </c:ser>
        <c:ser>
          <c:idx val="4"/>
          <c:order val="9"/>
          <c:tx>
            <c:strRef>
              <c:f>'Data for fig 2.15'!$A$10:$C$10</c:f>
              <c:strCache>
                <c:ptCount val="3"/>
                <c:pt idx="0">
                  <c:v>Stroke</c:v>
                </c:pt>
                <c:pt idx="2">
                  <c:v>Aged 55-64</c:v>
                </c:pt>
              </c:strCache>
            </c:strRef>
          </c:tx>
          <c:spPr>
            <a:ln w="31750">
              <a:prstDash val="sysDash"/>
            </a:ln>
          </c:spPr>
          <c:marker>
            <c:symbol val="none"/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E-2372-4396-8A83-D9E2DD60A0DB}"/>
              </c:ext>
            </c:extLst>
          </c:dPt>
          <c:cat>
            <c:numRef>
              <c:f>'Data for fig 2.15'!$E$3:$S$3</c:f>
              <c:numCache>
                <c:formatCode>General</c:formatCode>
                <c:ptCount val="15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</c:numCache>
            </c:numRef>
          </c:cat>
          <c:val>
            <c:numRef>
              <c:f>'Data for fig 2.15'!$E$10:$S$10</c:f>
              <c:numCache>
                <c:formatCode>0.0</c:formatCode>
                <c:ptCount val="15"/>
                <c:pt idx="0">
                  <c:v>2.3229294356818468</c:v>
                </c:pt>
                <c:pt idx="5">
                  <c:v>2.6226501385180443</c:v>
                </c:pt>
                <c:pt idx="8">
                  <c:v>3.239916</c:v>
                </c:pt>
                <c:pt idx="14">
                  <c:v>2.7785191560359381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372-4396-8A83-D9E2DD60A0DB}"/>
            </c:ext>
          </c:extLst>
        </c:ser>
        <c:ser>
          <c:idx val="6"/>
          <c:order val="10"/>
          <c:tx>
            <c:strRef>
              <c:f>'Data for fig 2.15'!$A$11:$C$11</c:f>
              <c:strCache>
                <c:ptCount val="3"/>
                <c:pt idx="0">
                  <c:v>Stroke</c:v>
                </c:pt>
                <c:pt idx="2">
                  <c:v>Aged 65-74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'Data for fig 2.15'!$E$3:$S$3</c:f>
              <c:numCache>
                <c:formatCode>General</c:formatCode>
                <c:ptCount val="15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</c:numCache>
            </c:numRef>
          </c:cat>
          <c:val>
            <c:numRef>
              <c:f>'Data for fig 2.15'!$E$11:$S$11</c:f>
              <c:numCache>
                <c:formatCode>General</c:formatCode>
                <c:ptCount val="15"/>
                <c:pt idx="0" formatCode="0.0">
                  <c:v>6.3580593315476968</c:v>
                </c:pt>
                <c:pt idx="5" formatCode="0.0">
                  <c:v>5.6147790486363398</c:v>
                </c:pt>
                <c:pt idx="8" formatCode="0.0">
                  <c:v>5.717193</c:v>
                </c:pt>
                <c:pt idx="14" formatCode="0.0">
                  <c:v>5.0548864953765671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372-4396-8A83-D9E2DD60A0DB}"/>
            </c:ext>
          </c:extLst>
        </c:ser>
        <c:ser>
          <c:idx val="7"/>
          <c:order val="11"/>
          <c:tx>
            <c:strRef>
              <c:f>'Data for fig 2.15'!$A$12:$C$12</c:f>
              <c:strCache>
                <c:ptCount val="3"/>
                <c:pt idx="0">
                  <c:v>Stroke</c:v>
                </c:pt>
                <c:pt idx="2">
                  <c:v>Aged 75+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'Data for fig 2.15'!$E$3:$S$3</c:f>
              <c:numCache>
                <c:formatCode>General</c:formatCode>
                <c:ptCount val="15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</c:numCache>
            </c:numRef>
          </c:cat>
          <c:val>
            <c:numRef>
              <c:f>'Data for fig 2.15'!$E$12:$S$12</c:f>
              <c:numCache>
                <c:formatCode>General</c:formatCode>
                <c:ptCount val="15"/>
                <c:pt idx="0" formatCode="0.0">
                  <c:v>10.585803485961243</c:v>
                </c:pt>
                <c:pt idx="5" formatCode="0.0">
                  <c:v>11.632839375198735</c:v>
                </c:pt>
                <c:pt idx="8" formatCode="0.0">
                  <c:v>10.557985</c:v>
                </c:pt>
                <c:pt idx="14" formatCode="0.0">
                  <c:v>8.7661958546631631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372-4396-8A83-D9E2DD60A0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0556032"/>
        <c:axId val="150570112"/>
      </c:lineChart>
      <c:catAx>
        <c:axId val="150556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0570112"/>
        <c:crosses val="autoZero"/>
        <c:auto val="1"/>
        <c:lblAlgn val="ctr"/>
        <c:lblOffset val="100"/>
        <c:noMultiLvlLbl val="0"/>
      </c:catAx>
      <c:valAx>
        <c:axId val="15057011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1.893444311903705E-2"/>
              <c:y val="0.43607554209005034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150556032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10103518518518517"/>
          <c:y val="0.88812967836257306"/>
          <c:w val="0.73010555555555556"/>
          <c:h val="9.515979532163743E-2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>
          <a:latin typeface="Trebuchet MS" panose="020B0603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GB" sz="1600"/>
              <a:t>Figure 2.30 Prevalence of selected cardiovascular conditions by selected</a:t>
            </a:r>
            <a:r>
              <a:rPr lang="en-GB" sz="1600" baseline="0"/>
              <a:t> age groups</a:t>
            </a:r>
            <a:r>
              <a:rPr lang="en-GB" sz="1600"/>
              <a:t>, Scotland 2003-2018</a:t>
            </a:r>
          </a:p>
        </c:rich>
      </c:tx>
      <c:layout>
        <c:manualLayout>
          <c:xMode val="edge"/>
          <c:yMode val="edge"/>
          <c:x val="5.6996412037037036E-2"/>
          <c:y val="2.148318713450292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242939814814809E-2"/>
          <c:y val="0.13455416206755064"/>
          <c:w val="0.86595300925925933"/>
          <c:h val="0.72195847953216374"/>
        </c:manualLayout>
      </c:layout>
      <c:lineChart>
        <c:grouping val="standard"/>
        <c:varyColors val="0"/>
        <c:ser>
          <c:idx val="8"/>
          <c:order val="0"/>
          <c:tx>
            <c:strRef>
              <c:f>'Data for fig 2.16'!$A$14:$C$14</c:f>
              <c:strCache>
                <c:ptCount val="3"/>
                <c:pt idx="0">
                  <c:v>Any CVD</c:v>
                </c:pt>
                <c:pt idx="2">
                  <c:v>Aged 45-54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numRef>
              <c:f>'Data for fig 2.16'!$E$3:$T$3</c:f>
              <c:numCache>
                <c:formatCode>General</c:formatCode>
                <c:ptCount val="16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</c:numCache>
            </c:numRef>
          </c:cat>
          <c:val>
            <c:numRef>
              <c:f>'Data for fig 2.16'!$E$14:$T$14</c:f>
              <c:numCache>
                <c:formatCode>General</c:formatCode>
                <c:ptCount val="16"/>
                <c:pt idx="0" formatCode="0.0">
                  <c:v>10.843</c:v>
                </c:pt>
                <c:pt idx="5" formatCode="0.0">
                  <c:v>11.624599999999999</c:v>
                </c:pt>
                <c:pt idx="6" formatCode="0.0">
                  <c:v>10.5634</c:v>
                </c:pt>
                <c:pt idx="7" formatCode="0.0">
                  <c:v>11.0723</c:v>
                </c:pt>
                <c:pt idx="8" formatCode="0.0">
                  <c:v>12.232100000000001</c:v>
                </c:pt>
                <c:pt idx="9" formatCode="0.0">
                  <c:v>12.8157</c:v>
                </c:pt>
                <c:pt idx="10" formatCode="0.0">
                  <c:v>10.882999999999999</c:v>
                </c:pt>
                <c:pt idx="11" formatCode="0.0">
                  <c:v>12.058199999999999</c:v>
                </c:pt>
                <c:pt idx="12" formatCode="0.0">
                  <c:v>12.702400000000001</c:v>
                </c:pt>
                <c:pt idx="13" formatCode="0.0">
                  <c:v>12.6282</c:v>
                </c:pt>
                <c:pt idx="14" formatCode="0.0">
                  <c:v>10.006500000000001</c:v>
                </c:pt>
                <c:pt idx="15" formatCode="0.0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DE-4E30-B28F-1F66D27478B9}"/>
            </c:ext>
          </c:extLst>
        </c:ser>
        <c:ser>
          <c:idx val="9"/>
          <c:order val="1"/>
          <c:tx>
            <c:strRef>
              <c:f>'Data for fig 2.16'!$A$15:$C$15</c:f>
              <c:strCache>
                <c:ptCount val="3"/>
                <c:pt idx="0">
                  <c:v>Any CVD</c:v>
                </c:pt>
                <c:pt idx="2">
                  <c:v>Aged 55-64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numRef>
              <c:f>'Data for fig 2.16'!$E$3:$T$3</c:f>
              <c:numCache>
                <c:formatCode>General</c:formatCode>
                <c:ptCount val="16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</c:numCache>
            </c:numRef>
          </c:cat>
          <c:val>
            <c:numRef>
              <c:f>'Data for fig 2.16'!$E$15:$T$15</c:f>
              <c:numCache>
                <c:formatCode>General</c:formatCode>
                <c:ptCount val="16"/>
                <c:pt idx="0" formatCode="0.0">
                  <c:v>20.334499999999998</c:v>
                </c:pt>
                <c:pt idx="5" formatCode="0.0">
                  <c:v>20.4373</c:v>
                </c:pt>
                <c:pt idx="6" formatCode="0.0">
                  <c:v>18.989699999999999</c:v>
                </c:pt>
                <c:pt idx="7" formatCode="0.0">
                  <c:v>19.048300000000001</c:v>
                </c:pt>
                <c:pt idx="8" formatCode="0.0">
                  <c:v>16.507100000000001</c:v>
                </c:pt>
                <c:pt idx="9" formatCode="0.0">
                  <c:v>19.4435</c:v>
                </c:pt>
                <c:pt idx="10" formatCode="0.0">
                  <c:v>19.752300000000002</c:v>
                </c:pt>
                <c:pt idx="11" formatCode="0.0">
                  <c:v>20.498000000000001</c:v>
                </c:pt>
                <c:pt idx="12" formatCode="0.0">
                  <c:v>18.537700000000001</c:v>
                </c:pt>
                <c:pt idx="13" formatCode="0.0">
                  <c:v>17.897300000000001</c:v>
                </c:pt>
                <c:pt idx="14" formatCode="0.0">
                  <c:v>19.663799999999998</c:v>
                </c:pt>
                <c:pt idx="15" formatCode="0.0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DE-4E30-B28F-1F66D27478B9}"/>
            </c:ext>
          </c:extLst>
        </c:ser>
        <c:ser>
          <c:idx val="10"/>
          <c:order val="2"/>
          <c:tx>
            <c:strRef>
              <c:f>'Data for fig 2.16'!$A$16:$C$16</c:f>
              <c:strCache>
                <c:ptCount val="3"/>
                <c:pt idx="0">
                  <c:v>Any CVD</c:v>
                </c:pt>
                <c:pt idx="2">
                  <c:v>Aged 65-74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numRef>
              <c:f>'Data for fig 2.16'!$E$3:$T$3</c:f>
              <c:numCache>
                <c:formatCode>General</c:formatCode>
                <c:ptCount val="16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</c:numCache>
            </c:numRef>
          </c:cat>
          <c:val>
            <c:numRef>
              <c:f>'Data for fig 2.16'!$E$16:$T$16</c:f>
              <c:numCache>
                <c:formatCode>General</c:formatCode>
                <c:ptCount val="16"/>
                <c:pt idx="0" formatCode="0.0">
                  <c:v>33.075400000000002</c:v>
                </c:pt>
                <c:pt idx="5" formatCode="0.0">
                  <c:v>33.137300000000003</c:v>
                </c:pt>
                <c:pt idx="6" formatCode="0.0">
                  <c:v>29.848700000000001</c:v>
                </c:pt>
                <c:pt idx="7" formatCode="0.0">
                  <c:v>32.740600000000001</c:v>
                </c:pt>
                <c:pt idx="8" formatCode="0.0">
                  <c:v>32.1616</c:v>
                </c:pt>
                <c:pt idx="9" formatCode="0.0">
                  <c:v>31.384799999999998</c:v>
                </c:pt>
                <c:pt idx="10" formatCode="0.0">
                  <c:v>28.407</c:v>
                </c:pt>
                <c:pt idx="11" formatCode="0.0">
                  <c:v>29.164100000000001</c:v>
                </c:pt>
                <c:pt idx="12" formatCode="0.0">
                  <c:v>24.860700000000001</c:v>
                </c:pt>
                <c:pt idx="13" formatCode="0.0">
                  <c:v>26.330400000000001</c:v>
                </c:pt>
                <c:pt idx="14" formatCode="0.0">
                  <c:v>30.1037</c:v>
                </c:pt>
                <c:pt idx="15" formatCode="0.0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DE-4E30-B28F-1F66D27478B9}"/>
            </c:ext>
          </c:extLst>
        </c:ser>
        <c:ser>
          <c:idx val="11"/>
          <c:order val="3"/>
          <c:tx>
            <c:strRef>
              <c:f>'Data for fig 2.16'!$A$17:$C$17</c:f>
              <c:strCache>
                <c:ptCount val="3"/>
                <c:pt idx="0">
                  <c:v>Any CVD</c:v>
                </c:pt>
                <c:pt idx="2">
                  <c:v>Aged 75+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numRef>
              <c:f>'Data for fig 2.16'!$E$3:$T$3</c:f>
              <c:numCache>
                <c:formatCode>General</c:formatCode>
                <c:ptCount val="16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</c:numCache>
            </c:numRef>
          </c:cat>
          <c:val>
            <c:numRef>
              <c:f>'Data for fig 2.16'!$E$17:$T$17</c:f>
              <c:numCache>
                <c:formatCode>General</c:formatCode>
                <c:ptCount val="16"/>
                <c:pt idx="0" formatCode="0.0">
                  <c:v>39.753799999999998</c:v>
                </c:pt>
                <c:pt idx="5" formatCode="0.0">
                  <c:v>39.133699999999997</c:v>
                </c:pt>
                <c:pt idx="6" formatCode="0.0">
                  <c:v>41.931800000000003</c:v>
                </c:pt>
                <c:pt idx="7" formatCode="0.0">
                  <c:v>39.673699999999997</c:v>
                </c:pt>
                <c:pt idx="8" formatCode="0.0">
                  <c:v>42.254199999999997</c:v>
                </c:pt>
                <c:pt idx="9" formatCode="0.0">
                  <c:v>45.831600000000002</c:v>
                </c:pt>
                <c:pt idx="10" formatCode="0.0">
                  <c:v>47.340800000000002</c:v>
                </c:pt>
                <c:pt idx="11" formatCode="0.0">
                  <c:v>41.844200000000001</c:v>
                </c:pt>
                <c:pt idx="12" formatCode="0.0">
                  <c:v>43.5929</c:v>
                </c:pt>
                <c:pt idx="13" formatCode="0.0">
                  <c:v>40.159799999999997</c:v>
                </c:pt>
                <c:pt idx="14" formatCode="0.0">
                  <c:v>43.040999999999997</c:v>
                </c:pt>
                <c:pt idx="15" formatCode="0.0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0DE-4E30-B28F-1F66D27478B9}"/>
            </c:ext>
          </c:extLst>
        </c:ser>
        <c:ser>
          <c:idx val="0"/>
          <c:order val="4"/>
          <c:tx>
            <c:strRef>
              <c:f>'Data for fig 2.16'!$A$4:$C$4</c:f>
              <c:strCache>
                <c:ptCount val="3"/>
                <c:pt idx="0">
                  <c:v>CHD</c:v>
                </c:pt>
                <c:pt idx="2">
                  <c:v>Aged 45-54</c:v>
                </c:pt>
              </c:strCache>
            </c:strRef>
          </c:tx>
          <c:spPr>
            <a:ln w="31750"/>
          </c:spPr>
          <c:marker>
            <c:symbol val="none"/>
          </c:marker>
          <c:dPt>
            <c:idx val="0"/>
            <c:bubble3D val="0"/>
            <c:spPr>
              <a:ln w="31750"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5-E0DE-4E30-B28F-1F66D27478B9}"/>
              </c:ext>
            </c:extLst>
          </c:dPt>
          <c:dPt>
            <c:idx val="2"/>
            <c:bubble3D val="0"/>
            <c:spPr>
              <a:ln w="31750"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7-E0DE-4E30-B28F-1F66D27478B9}"/>
              </c:ext>
            </c:extLst>
          </c:dPt>
          <c:cat>
            <c:numRef>
              <c:f>'Data for fig 2.16'!$E$3:$T$3</c:f>
              <c:numCache>
                <c:formatCode>General</c:formatCode>
                <c:ptCount val="16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</c:numCache>
            </c:numRef>
          </c:cat>
          <c:val>
            <c:numRef>
              <c:f>'Data for fig 2.16'!$E$4:$T$4</c:f>
              <c:numCache>
                <c:formatCode>0.0</c:formatCode>
                <c:ptCount val="16"/>
                <c:pt idx="0">
                  <c:v>4.2534000000000001</c:v>
                </c:pt>
                <c:pt idx="5">
                  <c:v>2.6850000000000001</c:v>
                </c:pt>
                <c:pt idx="6">
                  <c:v>3.0226000000000002</c:v>
                </c:pt>
                <c:pt idx="7">
                  <c:v>3.4510999999999998</c:v>
                </c:pt>
                <c:pt idx="8">
                  <c:v>4.2728000000000002</c:v>
                </c:pt>
                <c:pt idx="9">
                  <c:v>2.7490000000000001</c:v>
                </c:pt>
                <c:pt idx="10">
                  <c:v>2.4963000000000002</c:v>
                </c:pt>
                <c:pt idx="11">
                  <c:v>3.6539999999999999</c:v>
                </c:pt>
                <c:pt idx="12">
                  <c:v>3.7637999999999998</c:v>
                </c:pt>
                <c:pt idx="13">
                  <c:v>2.3681000000000001</c:v>
                </c:pt>
                <c:pt idx="14">
                  <c:v>2.8050000000000002</c:v>
                </c:pt>
                <c:pt idx="1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0DE-4E30-B28F-1F66D27478B9}"/>
            </c:ext>
          </c:extLst>
        </c:ser>
        <c:ser>
          <c:idx val="1"/>
          <c:order val="5"/>
          <c:tx>
            <c:strRef>
              <c:f>'Data for fig 2.16'!$A$5:$C$5</c:f>
              <c:strCache>
                <c:ptCount val="3"/>
                <c:pt idx="0">
                  <c:v>CHD</c:v>
                </c:pt>
                <c:pt idx="2">
                  <c:v>Aged 55-64</c:v>
                </c:pt>
              </c:strCache>
            </c:strRef>
          </c:tx>
          <c:spPr>
            <a:ln w="31750"/>
          </c:spPr>
          <c:marker>
            <c:symbol val="none"/>
          </c:marker>
          <c:dPt>
            <c:idx val="2"/>
            <c:bubble3D val="0"/>
            <c:spPr>
              <a:ln w="31750"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A-E0DE-4E30-B28F-1F66D27478B9}"/>
              </c:ext>
            </c:extLst>
          </c:dPt>
          <c:cat>
            <c:numRef>
              <c:f>'Data for fig 2.16'!$E$3:$T$3</c:f>
              <c:numCache>
                <c:formatCode>General</c:formatCode>
                <c:ptCount val="16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</c:numCache>
            </c:numRef>
          </c:cat>
          <c:val>
            <c:numRef>
              <c:f>'Data for fig 2.16'!$E$5:$T$5</c:f>
              <c:numCache>
                <c:formatCode>0.0</c:formatCode>
                <c:ptCount val="16"/>
                <c:pt idx="0">
                  <c:v>11.916700000000001</c:v>
                </c:pt>
                <c:pt idx="5">
                  <c:v>10.179500000000001</c:v>
                </c:pt>
                <c:pt idx="6">
                  <c:v>9.6952999999999996</c:v>
                </c:pt>
                <c:pt idx="7">
                  <c:v>8.8945000000000007</c:v>
                </c:pt>
                <c:pt idx="8">
                  <c:v>7.5593000000000004</c:v>
                </c:pt>
                <c:pt idx="9">
                  <c:v>9.3673999999999999</c:v>
                </c:pt>
                <c:pt idx="10">
                  <c:v>7.9356999999999998</c:v>
                </c:pt>
                <c:pt idx="11">
                  <c:v>10.188000000000001</c:v>
                </c:pt>
                <c:pt idx="12">
                  <c:v>6.3266999999999998</c:v>
                </c:pt>
                <c:pt idx="13">
                  <c:v>8.6250999999999998</c:v>
                </c:pt>
                <c:pt idx="14">
                  <c:v>6.8129</c:v>
                </c:pt>
                <c:pt idx="1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0DE-4E30-B28F-1F66D27478B9}"/>
            </c:ext>
          </c:extLst>
        </c:ser>
        <c:ser>
          <c:idx val="2"/>
          <c:order val="6"/>
          <c:tx>
            <c:strRef>
              <c:f>'Data for fig 2.16'!$A$6:$C$6</c:f>
              <c:strCache>
                <c:ptCount val="3"/>
                <c:pt idx="0">
                  <c:v>CHD</c:v>
                </c:pt>
                <c:pt idx="2">
                  <c:v>Aged 65-74</c:v>
                </c:pt>
              </c:strCache>
            </c:strRef>
          </c:tx>
          <c:marker>
            <c:symbol val="none"/>
          </c:marker>
          <c:cat>
            <c:numRef>
              <c:f>'Data for fig 2.16'!$E$3:$T$3</c:f>
              <c:numCache>
                <c:formatCode>General</c:formatCode>
                <c:ptCount val="16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</c:numCache>
            </c:numRef>
          </c:cat>
          <c:val>
            <c:numRef>
              <c:f>'Data for fig 2.16'!$E$6:$T$6</c:f>
              <c:numCache>
                <c:formatCode>0.0</c:formatCode>
                <c:ptCount val="16"/>
                <c:pt idx="0">
                  <c:v>21.1191</c:v>
                </c:pt>
                <c:pt idx="5">
                  <c:v>18.663799999999998</c:v>
                </c:pt>
                <c:pt idx="6">
                  <c:v>17.2239</c:v>
                </c:pt>
                <c:pt idx="7">
                  <c:v>18.599900000000002</c:v>
                </c:pt>
                <c:pt idx="8">
                  <c:v>17.6325</c:v>
                </c:pt>
                <c:pt idx="9">
                  <c:v>17.508500000000002</c:v>
                </c:pt>
                <c:pt idx="10">
                  <c:v>16.331099999999999</c:v>
                </c:pt>
                <c:pt idx="11">
                  <c:v>15.063000000000001</c:v>
                </c:pt>
                <c:pt idx="12">
                  <c:v>13.572100000000001</c:v>
                </c:pt>
                <c:pt idx="13">
                  <c:v>13.327299999999999</c:v>
                </c:pt>
                <c:pt idx="14">
                  <c:v>13.1045</c:v>
                </c:pt>
                <c:pt idx="1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0DE-4E30-B28F-1F66D27478B9}"/>
            </c:ext>
          </c:extLst>
        </c:ser>
        <c:ser>
          <c:idx val="5"/>
          <c:order val="7"/>
          <c:tx>
            <c:strRef>
              <c:f>'Data for fig 2.16'!$A$7:$C$7</c:f>
              <c:strCache>
                <c:ptCount val="3"/>
                <c:pt idx="0">
                  <c:v>CHD</c:v>
                </c:pt>
                <c:pt idx="2">
                  <c:v>Aged 75+</c:v>
                </c:pt>
              </c:strCache>
            </c:strRef>
          </c:tx>
          <c:marker>
            <c:symbol val="none"/>
          </c:marker>
          <c:cat>
            <c:numRef>
              <c:f>'Data for fig 2.16'!$E$3:$T$3</c:f>
              <c:numCache>
                <c:formatCode>General</c:formatCode>
                <c:ptCount val="16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</c:numCache>
            </c:numRef>
          </c:cat>
          <c:val>
            <c:numRef>
              <c:f>'Data for fig 2.16'!$E$7:$T$7</c:f>
              <c:numCache>
                <c:formatCode>0.0</c:formatCode>
                <c:ptCount val="16"/>
                <c:pt idx="0">
                  <c:v>26.046800000000001</c:v>
                </c:pt>
                <c:pt idx="5">
                  <c:v>22.760300000000001</c:v>
                </c:pt>
                <c:pt idx="6">
                  <c:v>24.190100000000001</c:v>
                </c:pt>
                <c:pt idx="7">
                  <c:v>22.3307</c:v>
                </c:pt>
                <c:pt idx="8">
                  <c:v>23.704599999999999</c:v>
                </c:pt>
                <c:pt idx="9">
                  <c:v>24.9772</c:v>
                </c:pt>
                <c:pt idx="10">
                  <c:v>26.7271</c:v>
                </c:pt>
                <c:pt idx="11">
                  <c:v>21.215599999999998</c:v>
                </c:pt>
                <c:pt idx="12">
                  <c:v>25.010200000000001</c:v>
                </c:pt>
                <c:pt idx="13">
                  <c:v>21.379200000000001</c:v>
                </c:pt>
                <c:pt idx="14">
                  <c:v>20.500399999999999</c:v>
                </c:pt>
                <c:pt idx="1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0DE-4E30-B28F-1F66D27478B9}"/>
            </c:ext>
          </c:extLst>
        </c:ser>
        <c:ser>
          <c:idx val="3"/>
          <c:order val="8"/>
          <c:tx>
            <c:strRef>
              <c:f>'Data for fig 2.16'!$A$9:$C$9</c:f>
              <c:strCache>
                <c:ptCount val="3"/>
                <c:pt idx="0">
                  <c:v>Stroke</c:v>
                </c:pt>
                <c:pt idx="2">
                  <c:v>Aged 45-54</c:v>
                </c:pt>
              </c:strCache>
            </c:strRef>
          </c:tx>
          <c:spPr>
            <a:ln w="38100">
              <a:prstDash val="sysDash"/>
            </a:ln>
          </c:spPr>
          <c:marker>
            <c:symbol val="none"/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E-E0DE-4E30-B28F-1F66D27478B9}"/>
              </c:ext>
            </c:extLst>
          </c:dPt>
          <c:cat>
            <c:numRef>
              <c:f>'Data for fig 2.16'!$E$3:$T$3</c:f>
              <c:numCache>
                <c:formatCode>General</c:formatCode>
                <c:ptCount val="16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</c:numCache>
            </c:numRef>
          </c:cat>
          <c:val>
            <c:numRef>
              <c:f>'Data for fig 2.16'!$E$9:$T$9</c:f>
              <c:numCache>
                <c:formatCode>0.0</c:formatCode>
                <c:ptCount val="16"/>
                <c:pt idx="0">
                  <c:v>0.72109999999999996</c:v>
                </c:pt>
                <c:pt idx="5">
                  <c:v>1.3971</c:v>
                </c:pt>
                <c:pt idx="6">
                  <c:v>1.2427999999999999</c:v>
                </c:pt>
                <c:pt idx="7">
                  <c:v>1.1172</c:v>
                </c:pt>
                <c:pt idx="8">
                  <c:v>1.3543000000000001</c:v>
                </c:pt>
                <c:pt idx="9">
                  <c:v>1.4928999999999999</c:v>
                </c:pt>
                <c:pt idx="10">
                  <c:v>2.5886</c:v>
                </c:pt>
                <c:pt idx="11">
                  <c:v>1.5051000000000001</c:v>
                </c:pt>
                <c:pt idx="12">
                  <c:v>1.0582</c:v>
                </c:pt>
                <c:pt idx="13">
                  <c:v>3.9213</c:v>
                </c:pt>
                <c:pt idx="14">
                  <c:v>2.5268000000000002</c:v>
                </c:pt>
                <c:pt idx="1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0DE-4E30-B28F-1F66D27478B9}"/>
            </c:ext>
          </c:extLst>
        </c:ser>
        <c:ser>
          <c:idx val="4"/>
          <c:order val="9"/>
          <c:tx>
            <c:strRef>
              <c:f>'Data for fig 2.16'!$A$10:$C$10</c:f>
              <c:strCache>
                <c:ptCount val="3"/>
                <c:pt idx="0">
                  <c:v>Stroke</c:v>
                </c:pt>
                <c:pt idx="2">
                  <c:v>Aged 55-64</c:v>
                </c:pt>
              </c:strCache>
            </c:strRef>
          </c:tx>
          <c:spPr>
            <a:ln w="31750">
              <a:prstDash val="sysDash"/>
            </a:ln>
          </c:spPr>
          <c:marker>
            <c:symbol val="none"/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E0DE-4E30-B28F-1F66D27478B9}"/>
              </c:ext>
            </c:extLst>
          </c:dPt>
          <c:cat>
            <c:numRef>
              <c:f>'Data for fig 2.16'!$E$3:$T$3</c:f>
              <c:numCache>
                <c:formatCode>General</c:formatCode>
                <c:ptCount val="16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</c:numCache>
            </c:numRef>
          </c:cat>
          <c:val>
            <c:numRef>
              <c:f>'Data for fig 2.16'!$E$10:$T$10</c:f>
              <c:numCache>
                <c:formatCode>0.0</c:formatCode>
                <c:ptCount val="16"/>
                <c:pt idx="0">
                  <c:v>3.3182</c:v>
                </c:pt>
                <c:pt idx="5">
                  <c:v>3.2208999999999999</c:v>
                </c:pt>
                <c:pt idx="6">
                  <c:v>2.7650000000000001</c:v>
                </c:pt>
                <c:pt idx="7">
                  <c:v>4.5118</c:v>
                </c:pt>
                <c:pt idx="8">
                  <c:v>3.5674000000000001</c:v>
                </c:pt>
                <c:pt idx="9">
                  <c:v>3.3885999999999998</c:v>
                </c:pt>
                <c:pt idx="10">
                  <c:v>4.4402999999999997</c:v>
                </c:pt>
                <c:pt idx="11">
                  <c:v>4.8673999999999999</c:v>
                </c:pt>
                <c:pt idx="12">
                  <c:v>3.9931000000000001</c:v>
                </c:pt>
                <c:pt idx="13">
                  <c:v>2.7168999999999999</c:v>
                </c:pt>
                <c:pt idx="14">
                  <c:v>3.8938000000000001</c:v>
                </c:pt>
                <c:pt idx="1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0DE-4E30-B28F-1F66D27478B9}"/>
            </c:ext>
          </c:extLst>
        </c:ser>
        <c:ser>
          <c:idx val="6"/>
          <c:order val="10"/>
          <c:tx>
            <c:strRef>
              <c:f>'Data for fig 2.16'!$A$11:$C$11</c:f>
              <c:strCache>
                <c:ptCount val="3"/>
                <c:pt idx="0">
                  <c:v>Stroke</c:v>
                </c:pt>
                <c:pt idx="2">
                  <c:v>Aged 65-74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'Data for fig 2.16'!$E$3:$T$3</c:f>
              <c:numCache>
                <c:formatCode>General</c:formatCode>
                <c:ptCount val="16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</c:numCache>
            </c:numRef>
          </c:cat>
          <c:val>
            <c:numRef>
              <c:f>'Data for fig 2.16'!$E$11:$T$11</c:f>
              <c:numCache>
                <c:formatCode>General</c:formatCode>
                <c:ptCount val="16"/>
                <c:pt idx="0" formatCode="0.0">
                  <c:v>5.4185999999999996</c:v>
                </c:pt>
                <c:pt idx="5" formatCode="0.0">
                  <c:v>6.4898999999999996</c:v>
                </c:pt>
                <c:pt idx="6" formatCode="0.0">
                  <c:v>6.6479999999999997</c:v>
                </c:pt>
                <c:pt idx="7" formatCode="0.0">
                  <c:v>6.9812000000000003</c:v>
                </c:pt>
                <c:pt idx="8" formatCode="0.0">
                  <c:v>7.2346000000000004</c:v>
                </c:pt>
                <c:pt idx="9" formatCode="0.0">
                  <c:v>5.7127999999999997</c:v>
                </c:pt>
                <c:pt idx="10" formatCode="0.0">
                  <c:v>4.9454000000000002</c:v>
                </c:pt>
                <c:pt idx="11" formatCode="0.0">
                  <c:v>8.5274000000000001</c:v>
                </c:pt>
                <c:pt idx="12" formatCode="0.0">
                  <c:v>5.3196000000000003</c:v>
                </c:pt>
                <c:pt idx="13" formatCode="0.0">
                  <c:v>6.0327999999999999</c:v>
                </c:pt>
                <c:pt idx="14" formatCode="0.0">
                  <c:v>6.7183000000000002</c:v>
                </c:pt>
                <c:pt idx="15" formatCode="0.0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0DE-4E30-B28F-1F66D27478B9}"/>
            </c:ext>
          </c:extLst>
        </c:ser>
        <c:ser>
          <c:idx val="7"/>
          <c:order val="11"/>
          <c:tx>
            <c:strRef>
              <c:f>'Data for fig 2.16'!$A$12:$C$12</c:f>
              <c:strCache>
                <c:ptCount val="3"/>
                <c:pt idx="0">
                  <c:v>Stroke</c:v>
                </c:pt>
                <c:pt idx="2">
                  <c:v>Aged 75+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'Data for fig 2.16'!$E$3:$T$3</c:f>
              <c:numCache>
                <c:formatCode>General</c:formatCode>
                <c:ptCount val="16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</c:numCache>
            </c:numRef>
          </c:cat>
          <c:val>
            <c:numRef>
              <c:f>'Data for fig 2.16'!$E$12:$T$12</c:f>
              <c:numCache>
                <c:formatCode>General</c:formatCode>
                <c:ptCount val="16"/>
                <c:pt idx="0" formatCode="0.0">
                  <c:v>9.3543000000000003</c:v>
                </c:pt>
                <c:pt idx="5" formatCode="0.0">
                  <c:v>11.6508</c:v>
                </c:pt>
                <c:pt idx="6" formatCode="0.0">
                  <c:v>10.4207</c:v>
                </c:pt>
                <c:pt idx="7" formatCode="0.0">
                  <c:v>10.653</c:v>
                </c:pt>
                <c:pt idx="8" formatCode="0.0">
                  <c:v>11.5281</c:v>
                </c:pt>
                <c:pt idx="9" formatCode="0.0">
                  <c:v>12.8932</c:v>
                </c:pt>
                <c:pt idx="10" formatCode="0.0">
                  <c:v>11.44</c:v>
                </c:pt>
                <c:pt idx="11" formatCode="0.0">
                  <c:v>11.491</c:v>
                </c:pt>
                <c:pt idx="12" formatCode="0.0">
                  <c:v>10.4278</c:v>
                </c:pt>
                <c:pt idx="13" formatCode="0.0">
                  <c:v>10.4635</c:v>
                </c:pt>
                <c:pt idx="14" formatCode="0.0">
                  <c:v>9.4953000000000003</c:v>
                </c:pt>
                <c:pt idx="15" formatCode="0.0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E0DE-4E30-B28F-1F66D2747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0876160"/>
        <c:axId val="150877696"/>
      </c:lineChart>
      <c:catAx>
        <c:axId val="150876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0877696"/>
        <c:crosses val="autoZero"/>
        <c:auto val="1"/>
        <c:lblAlgn val="ctr"/>
        <c:lblOffset val="100"/>
        <c:noMultiLvlLbl val="0"/>
      </c:catAx>
      <c:valAx>
        <c:axId val="15087769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1.893444311903705E-2"/>
              <c:y val="0.43607554209005034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150876160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10985462962962962"/>
          <c:y val="0.90112675438596479"/>
          <c:w val="0.74480462962962979"/>
          <c:h val="8.5876169590643273E-2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>
          <a:latin typeface="Trebuchet MS" panose="020B0603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GB" sz="1600"/>
              <a:t>Figure 2.31 Prevalence of heart</a:t>
            </a:r>
            <a:r>
              <a:rPr lang="en-GB" sz="1600" baseline="0"/>
              <a:t> and circulatory complaints </a:t>
            </a:r>
            <a:r>
              <a:rPr lang="en-GB" sz="1600"/>
              <a:t>by gender and selected</a:t>
            </a:r>
            <a:r>
              <a:rPr lang="en-GB" sz="1600" baseline="0"/>
              <a:t> age groups</a:t>
            </a:r>
            <a:r>
              <a:rPr lang="en-GB" sz="1600"/>
              <a:t>, Wales 2016/17-2018/19</a:t>
            </a:r>
          </a:p>
        </c:rich>
      </c:tx>
      <c:layout>
        <c:manualLayout>
          <c:xMode val="edge"/>
          <c:yMode val="edge"/>
          <c:x val="4.8176967592592587E-2"/>
          <c:y val="3.07668128654970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242939814814809E-2"/>
          <c:y val="0.13455416206755064"/>
          <c:w val="0.84096458333333335"/>
          <c:h val="0.7033912280701754"/>
        </c:manualLayout>
      </c:layout>
      <c:lineChart>
        <c:grouping val="standard"/>
        <c:varyColors val="0"/>
        <c:ser>
          <c:idx val="8"/>
          <c:order val="0"/>
          <c:tx>
            <c:strRef>
              <c:f>'Data for fig 2.16 (2)'!$A$14:$C$14</c:f>
              <c:strCache>
                <c:ptCount val="3"/>
                <c:pt idx="0">
                  <c:v>Both</c:v>
                </c:pt>
                <c:pt idx="2">
                  <c:v>Aged 45-54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Lit>
              <c:ptCount val="3"/>
              <c:pt idx="0">
                <c:v>2016/17</c:v>
              </c:pt>
              <c:pt idx="1">
                <c:v>2017/18</c:v>
              </c:pt>
              <c:pt idx="2">
                <c:v>2018/19</c:v>
              </c:pt>
            </c:strLit>
          </c:cat>
          <c:val>
            <c:numRef>
              <c:f>'Data for fig 2.16 (2)'!$E$14:$G$14</c:f>
              <c:numCache>
                <c:formatCode>0.0</c:formatCode>
                <c:ptCount val="3"/>
                <c:pt idx="0">
                  <c:v>10.724138</c:v>
                </c:pt>
                <c:pt idx="1">
                  <c:v>8.5844290000000001</c:v>
                </c:pt>
                <c:pt idx="2">
                  <c:v>8.4062180000000009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A5-4CAD-BE42-5BE3582AE756}"/>
            </c:ext>
          </c:extLst>
        </c:ser>
        <c:ser>
          <c:idx val="9"/>
          <c:order val="1"/>
          <c:tx>
            <c:strRef>
              <c:f>'Data for fig 2.16 (2)'!$A$15:$C$15</c:f>
              <c:strCache>
                <c:ptCount val="3"/>
                <c:pt idx="0">
                  <c:v>Both</c:v>
                </c:pt>
                <c:pt idx="2">
                  <c:v>Aged 55-64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Lit>
              <c:ptCount val="3"/>
              <c:pt idx="0">
                <c:v>2016/17</c:v>
              </c:pt>
              <c:pt idx="1">
                <c:v>2017/18</c:v>
              </c:pt>
              <c:pt idx="2">
                <c:v>2018/19</c:v>
              </c:pt>
            </c:strLit>
          </c:cat>
          <c:val>
            <c:numRef>
              <c:f>'Data for fig 2.16 (2)'!$E$15:$G$15</c:f>
              <c:numCache>
                <c:formatCode>0.0</c:formatCode>
                <c:ptCount val="3"/>
                <c:pt idx="0">
                  <c:v>19.407416000000001</c:v>
                </c:pt>
                <c:pt idx="1">
                  <c:v>19.022185</c:v>
                </c:pt>
                <c:pt idx="2">
                  <c:v>17.450896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A5-4CAD-BE42-5BE3582AE756}"/>
            </c:ext>
          </c:extLst>
        </c:ser>
        <c:ser>
          <c:idx val="10"/>
          <c:order val="2"/>
          <c:tx>
            <c:strRef>
              <c:f>'Data for fig 2.16 (2)'!$A$16:$C$16</c:f>
              <c:strCache>
                <c:ptCount val="3"/>
                <c:pt idx="0">
                  <c:v>Both</c:v>
                </c:pt>
                <c:pt idx="2">
                  <c:v>Aged 65-74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Lit>
              <c:ptCount val="3"/>
              <c:pt idx="0">
                <c:v>2016/17</c:v>
              </c:pt>
              <c:pt idx="1">
                <c:v>2017/18</c:v>
              </c:pt>
              <c:pt idx="2">
                <c:v>2018/19</c:v>
              </c:pt>
            </c:strLit>
          </c:cat>
          <c:val>
            <c:numRef>
              <c:f>'Data for fig 2.16 (2)'!$E$16:$G$16</c:f>
              <c:numCache>
                <c:formatCode>0.0</c:formatCode>
                <c:ptCount val="3"/>
                <c:pt idx="0">
                  <c:v>28.062653999999998</c:v>
                </c:pt>
                <c:pt idx="1">
                  <c:v>26.679743999999999</c:v>
                </c:pt>
                <c:pt idx="2">
                  <c:v>28.405557999999999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A5-4CAD-BE42-5BE3582AE756}"/>
            </c:ext>
          </c:extLst>
        </c:ser>
        <c:ser>
          <c:idx val="11"/>
          <c:order val="3"/>
          <c:tx>
            <c:strRef>
              <c:f>'Data for fig 2.16 (2)'!$A$17:$C$17</c:f>
              <c:strCache>
                <c:ptCount val="3"/>
                <c:pt idx="0">
                  <c:v>Both</c:v>
                </c:pt>
                <c:pt idx="2">
                  <c:v>Aged 75+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Lit>
              <c:ptCount val="3"/>
              <c:pt idx="0">
                <c:v>2016/17</c:v>
              </c:pt>
              <c:pt idx="1">
                <c:v>2017/18</c:v>
              </c:pt>
              <c:pt idx="2">
                <c:v>2018/19</c:v>
              </c:pt>
            </c:strLit>
          </c:cat>
          <c:val>
            <c:numRef>
              <c:f>'Data for fig 2.16 (2)'!$E$17:$G$17</c:f>
              <c:numCache>
                <c:formatCode>0.0</c:formatCode>
                <c:ptCount val="3"/>
                <c:pt idx="0">
                  <c:v>32.762374000000001</c:v>
                </c:pt>
                <c:pt idx="1">
                  <c:v>33.483125999999999</c:v>
                </c:pt>
                <c:pt idx="2">
                  <c:v>33.432357000000003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DA5-4CAD-BE42-5BE3582AE756}"/>
            </c:ext>
          </c:extLst>
        </c:ser>
        <c:ser>
          <c:idx val="0"/>
          <c:order val="4"/>
          <c:tx>
            <c:strRef>
              <c:f>'Data for fig 2.16 (2)'!$A$4:$C$4</c:f>
              <c:strCache>
                <c:ptCount val="3"/>
                <c:pt idx="0">
                  <c:v>Men</c:v>
                </c:pt>
                <c:pt idx="2">
                  <c:v>Aged 45-54</c:v>
                </c:pt>
              </c:strCache>
            </c:strRef>
          </c:tx>
          <c:spPr>
            <a:ln w="31750"/>
          </c:spPr>
          <c:marker>
            <c:symbol val="none"/>
          </c:marker>
          <c:dPt>
            <c:idx val="0"/>
            <c:bubble3D val="0"/>
            <c:spPr>
              <a:ln w="31750"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5-CDA5-4CAD-BE42-5BE3582AE756}"/>
              </c:ext>
            </c:extLst>
          </c:dPt>
          <c:dPt>
            <c:idx val="2"/>
            <c:bubble3D val="0"/>
            <c:spPr>
              <a:ln w="31750"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DA5-4CAD-BE42-5BE3582AE756}"/>
              </c:ext>
            </c:extLst>
          </c:dPt>
          <c:cat>
            <c:strLit>
              <c:ptCount val="3"/>
              <c:pt idx="0">
                <c:v>2016/17</c:v>
              </c:pt>
              <c:pt idx="1">
                <c:v>2017/18</c:v>
              </c:pt>
              <c:pt idx="2">
                <c:v>2018/19</c:v>
              </c:pt>
            </c:strLit>
          </c:cat>
          <c:val>
            <c:numRef>
              <c:f>'Data for fig 2.16 (2)'!$E$4:$G$4</c:f>
              <c:numCache>
                <c:formatCode>0.0</c:formatCode>
                <c:ptCount val="3"/>
                <c:pt idx="0">
                  <c:v>11.129575000000001</c:v>
                </c:pt>
                <c:pt idx="1">
                  <c:v>10.062541</c:v>
                </c:pt>
                <c:pt idx="2">
                  <c:v>10.244875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DA5-4CAD-BE42-5BE3582AE756}"/>
            </c:ext>
          </c:extLst>
        </c:ser>
        <c:ser>
          <c:idx val="1"/>
          <c:order val="5"/>
          <c:tx>
            <c:strRef>
              <c:f>'Data for fig 2.16 (2)'!$A$5:$C$5</c:f>
              <c:strCache>
                <c:ptCount val="3"/>
                <c:pt idx="0">
                  <c:v>Men</c:v>
                </c:pt>
                <c:pt idx="2">
                  <c:v>Aged 55-64</c:v>
                </c:pt>
              </c:strCache>
            </c:strRef>
          </c:tx>
          <c:spPr>
            <a:ln w="31750"/>
          </c:spPr>
          <c:marker>
            <c:symbol val="none"/>
          </c:marker>
          <c:dPt>
            <c:idx val="2"/>
            <c:bubble3D val="0"/>
            <c:spPr>
              <a:ln w="31750"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CDA5-4CAD-BE42-5BE3582AE756}"/>
              </c:ext>
            </c:extLst>
          </c:dPt>
          <c:cat>
            <c:strLit>
              <c:ptCount val="3"/>
              <c:pt idx="0">
                <c:v>2016/17</c:v>
              </c:pt>
              <c:pt idx="1">
                <c:v>2017/18</c:v>
              </c:pt>
              <c:pt idx="2">
                <c:v>2018/19</c:v>
              </c:pt>
            </c:strLit>
          </c:cat>
          <c:val>
            <c:numRef>
              <c:f>'Data for fig 2.16 (2)'!$E$5:$G$5</c:f>
              <c:numCache>
                <c:formatCode>0.0</c:formatCode>
                <c:ptCount val="3"/>
                <c:pt idx="0">
                  <c:v>21.598860999999999</c:v>
                </c:pt>
                <c:pt idx="1">
                  <c:v>22.948782999999999</c:v>
                </c:pt>
                <c:pt idx="2">
                  <c:v>22.412908999999999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DA5-4CAD-BE42-5BE3582AE756}"/>
            </c:ext>
          </c:extLst>
        </c:ser>
        <c:ser>
          <c:idx val="2"/>
          <c:order val="6"/>
          <c:tx>
            <c:strRef>
              <c:f>'Data for fig 2.16 (2)'!$A$6:$C$6</c:f>
              <c:strCache>
                <c:ptCount val="3"/>
                <c:pt idx="0">
                  <c:v>Men</c:v>
                </c:pt>
                <c:pt idx="2">
                  <c:v>Aged 65-74</c:v>
                </c:pt>
              </c:strCache>
            </c:strRef>
          </c:tx>
          <c:marker>
            <c:symbol val="none"/>
          </c:marker>
          <c:cat>
            <c:strLit>
              <c:ptCount val="3"/>
              <c:pt idx="0">
                <c:v>2016/17</c:v>
              </c:pt>
              <c:pt idx="1">
                <c:v>2017/18</c:v>
              </c:pt>
              <c:pt idx="2">
                <c:v>2018/19</c:v>
              </c:pt>
            </c:strLit>
          </c:cat>
          <c:val>
            <c:numRef>
              <c:f>'Data for fig 2.16 (2)'!$E$6:$G$6</c:f>
              <c:numCache>
                <c:formatCode>0.0</c:formatCode>
                <c:ptCount val="3"/>
                <c:pt idx="0">
                  <c:v>32.054260999999997</c:v>
                </c:pt>
                <c:pt idx="1">
                  <c:v>30.873760999999998</c:v>
                </c:pt>
                <c:pt idx="2">
                  <c:v>31.548517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DA5-4CAD-BE42-5BE3582AE756}"/>
            </c:ext>
          </c:extLst>
        </c:ser>
        <c:ser>
          <c:idx val="5"/>
          <c:order val="7"/>
          <c:tx>
            <c:strRef>
              <c:f>'Data for fig 2.16 (2)'!$A$7:$C$7</c:f>
              <c:strCache>
                <c:ptCount val="3"/>
                <c:pt idx="0">
                  <c:v>Men</c:v>
                </c:pt>
                <c:pt idx="2">
                  <c:v>Aged 75+</c:v>
                </c:pt>
              </c:strCache>
            </c:strRef>
          </c:tx>
          <c:marker>
            <c:symbol val="none"/>
          </c:marker>
          <c:cat>
            <c:strLit>
              <c:ptCount val="3"/>
              <c:pt idx="0">
                <c:v>2016/17</c:v>
              </c:pt>
              <c:pt idx="1">
                <c:v>2017/18</c:v>
              </c:pt>
              <c:pt idx="2">
                <c:v>2018/19</c:v>
              </c:pt>
            </c:strLit>
          </c:cat>
          <c:val>
            <c:numRef>
              <c:f>'Data for fig 2.16 (2)'!$E$7:$G$7</c:f>
              <c:numCache>
                <c:formatCode>0.0</c:formatCode>
                <c:ptCount val="3"/>
                <c:pt idx="0">
                  <c:v>33.962358999999999</c:v>
                </c:pt>
                <c:pt idx="1">
                  <c:v>37.344158</c:v>
                </c:pt>
                <c:pt idx="2">
                  <c:v>36.478661000000002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DA5-4CAD-BE42-5BE3582AE756}"/>
            </c:ext>
          </c:extLst>
        </c:ser>
        <c:ser>
          <c:idx val="3"/>
          <c:order val="8"/>
          <c:tx>
            <c:strRef>
              <c:f>'Data for fig 2.16 (2)'!$A$9:$C$9</c:f>
              <c:strCache>
                <c:ptCount val="3"/>
                <c:pt idx="0">
                  <c:v>Women</c:v>
                </c:pt>
                <c:pt idx="2">
                  <c:v>Aged 45-54</c:v>
                </c:pt>
              </c:strCache>
            </c:strRef>
          </c:tx>
          <c:spPr>
            <a:ln w="38100">
              <a:prstDash val="sysDash"/>
            </a:ln>
          </c:spPr>
          <c:marker>
            <c:symbol val="none"/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E-CDA5-4CAD-BE42-5BE3582AE756}"/>
              </c:ext>
            </c:extLst>
          </c:dPt>
          <c:cat>
            <c:strLit>
              <c:ptCount val="3"/>
              <c:pt idx="0">
                <c:v>2016/17</c:v>
              </c:pt>
              <c:pt idx="1">
                <c:v>2017/18</c:v>
              </c:pt>
              <c:pt idx="2">
                <c:v>2018/19</c:v>
              </c:pt>
            </c:strLit>
          </c:cat>
          <c:val>
            <c:numRef>
              <c:f>'Data for fig 2.16 (2)'!$E$9:$G$9</c:f>
              <c:numCache>
                <c:formatCode>0.0</c:formatCode>
                <c:ptCount val="3"/>
                <c:pt idx="0">
                  <c:v>10.337585000000001</c:v>
                </c:pt>
                <c:pt idx="1">
                  <c:v>7.1753729999999996</c:v>
                </c:pt>
                <c:pt idx="2">
                  <c:v>6.6742379999999999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DA5-4CAD-BE42-5BE3582AE756}"/>
            </c:ext>
          </c:extLst>
        </c:ser>
        <c:ser>
          <c:idx val="4"/>
          <c:order val="9"/>
          <c:tx>
            <c:strRef>
              <c:f>'Data for fig 2.16 (2)'!$A$10:$C$10</c:f>
              <c:strCache>
                <c:ptCount val="3"/>
                <c:pt idx="0">
                  <c:v>Women</c:v>
                </c:pt>
                <c:pt idx="2">
                  <c:v>Aged 55-64</c:v>
                </c:pt>
              </c:strCache>
            </c:strRef>
          </c:tx>
          <c:spPr>
            <a:ln w="31750">
              <a:prstDash val="sysDash"/>
            </a:ln>
          </c:spPr>
          <c:marker>
            <c:symbol val="none"/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CDA5-4CAD-BE42-5BE3582AE756}"/>
              </c:ext>
            </c:extLst>
          </c:dPt>
          <c:cat>
            <c:strLit>
              <c:ptCount val="3"/>
              <c:pt idx="0">
                <c:v>2016/17</c:v>
              </c:pt>
              <c:pt idx="1">
                <c:v>2017/18</c:v>
              </c:pt>
              <c:pt idx="2">
                <c:v>2018/19</c:v>
              </c:pt>
            </c:strLit>
          </c:cat>
          <c:val>
            <c:numRef>
              <c:f>'Data for fig 2.16 (2)'!$E$10:$G$10</c:f>
              <c:numCache>
                <c:formatCode>0.0</c:formatCode>
                <c:ptCount val="3"/>
                <c:pt idx="0">
                  <c:v>17.319690999999999</c:v>
                </c:pt>
                <c:pt idx="1">
                  <c:v>15.295786</c:v>
                </c:pt>
                <c:pt idx="2">
                  <c:v>12.741237999999999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DA5-4CAD-BE42-5BE3582AE756}"/>
            </c:ext>
          </c:extLst>
        </c:ser>
        <c:ser>
          <c:idx val="6"/>
          <c:order val="10"/>
          <c:tx>
            <c:strRef>
              <c:f>'Data for fig 2.16 (2)'!$A$11:$C$11</c:f>
              <c:strCache>
                <c:ptCount val="3"/>
                <c:pt idx="0">
                  <c:v>Women</c:v>
                </c:pt>
                <c:pt idx="2">
                  <c:v>Aged 65-74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strLit>
              <c:ptCount val="3"/>
              <c:pt idx="0">
                <c:v>2016/17</c:v>
              </c:pt>
              <c:pt idx="1">
                <c:v>2017/18</c:v>
              </c:pt>
              <c:pt idx="2">
                <c:v>2018/19</c:v>
              </c:pt>
            </c:strLit>
          </c:cat>
          <c:val>
            <c:numRef>
              <c:f>'Data for fig 2.16 (2)'!$E$11:$G$11</c:f>
              <c:numCache>
                <c:formatCode>0.0</c:formatCode>
                <c:ptCount val="3"/>
                <c:pt idx="0">
                  <c:v>24.266708999999999</c:v>
                </c:pt>
                <c:pt idx="1">
                  <c:v>22.700921000000001</c:v>
                </c:pt>
                <c:pt idx="2">
                  <c:v>25.407684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DA5-4CAD-BE42-5BE3582AE756}"/>
            </c:ext>
          </c:extLst>
        </c:ser>
        <c:ser>
          <c:idx val="7"/>
          <c:order val="11"/>
          <c:tx>
            <c:strRef>
              <c:f>'Data for fig 2.16 (2)'!$A$12:$C$12</c:f>
              <c:strCache>
                <c:ptCount val="3"/>
                <c:pt idx="0">
                  <c:v>Women</c:v>
                </c:pt>
                <c:pt idx="2">
                  <c:v>Aged 75+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strLit>
              <c:ptCount val="3"/>
              <c:pt idx="0">
                <c:v>2016/17</c:v>
              </c:pt>
              <c:pt idx="1">
                <c:v>2017/18</c:v>
              </c:pt>
              <c:pt idx="2">
                <c:v>2018/19</c:v>
              </c:pt>
            </c:strLit>
          </c:cat>
          <c:val>
            <c:numRef>
              <c:f>'Data for fig 2.16 (2)'!$E$12:$G$12</c:f>
              <c:numCache>
                <c:formatCode>0.0</c:formatCode>
                <c:ptCount val="3"/>
                <c:pt idx="0">
                  <c:v>31.795604999999998</c:v>
                </c:pt>
                <c:pt idx="1">
                  <c:v>30.496148000000002</c:v>
                </c:pt>
                <c:pt idx="2">
                  <c:v>31.061813000000001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CDA5-4CAD-BE42-5BE3582AE7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0876160"/>
        <c:axId val="150877696"/>
      </c:lineChart>
      <c:catAx>
        <c:axId val="150876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0877696"/>
        <c:crosses val="autoZero"/>
        <c:auto val="1"/>
        <c:lblAlgn val="ctr"/>
        <c:lblOffset val="100"/>
        <c:noMultiLvlLbl val="0"/>
      </c:catAx>
      <c:valAx>
        <c:axId val="15087769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1.893444311903705E-2"/>
              <c:y val="0.43607554209005034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150876160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10985462962962962"/>
          <c:y val="0.90112675438596479"/>
          <c:w val="0.74480462962962979"/>
          <c:h val="8.5876169590643273E-2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>
          <a:latin typeface="Trebuchet MS" panose="020B0603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GB" sz="1600"/>
              <a:t>Figure 2.32 Prevalence of selected cardiovascular conditions by equivalised</a:t>
            </a:r>
            <a:r>
              <a:rPr lang="en-GB" sz="1600" baseline="0"/>
              <a:t> household income and gender</a:t>
            </a:r>
            <a:r>
              <a:rPr lang="en-GB" sz="1600"/>
              <a:t>, England 2017</a:t>
            </a:r>
          </a:p>
        </c:rich>
      </c:tx>
      <c:layout>
        <c:manualLayout>
          <c:xMode val="edge"/>
          <c:yMode val="edge"/>
          <c:x val="3.2007986111111109E-2"/>
          <c:y val="3.07668128654970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242939814814809E-2"/>
          <c:y val="0.13455416206755064"/>
          <c:w val="0.85419375000000008"/>
          <c:h val="0.69410760233918134"/>
        </c:manualLayout>
      </c:layout>
      <c:lineChart>
        <c:grouping val="standard"/>
        <c:varyColors val="0"/>
        <c:ser>
          <c:idx val="6"/>
          <c:order val="0"/>
          <c:tx>
            <c:strRef>
              <c:f>'Data for fig 2.17'!$A$12:$C$12</c:f>
              <c:strCache>
                <c:ptCount val="3"/>
                <c:pt idx="0">
                  <c:v>Any CVD</c:v>
                </c:pt>
                <c:pt idx="2">
                  <c:v>Men</c:v>
                </c:pt>
              </c:strCache>
            </c:strRef>
          </c:tx>
          <c:spPr>
            <a:ln w="38100"/>
          </c:spPr>
          <c:marker>
            <c:symbol val="none"/>
          </c:marker>
          <c:val>
            <c:numRef>
              <c:f>'Data for fig 2.17'!$E$12:$I$12</c:f>
              <c:numCache>
                <c:formatCode>0.0</c:formatCode>
                <c:ptCount val="5"/>
                <c:pt idx="0">
                  <c:v>15.307507029231845</c:v>
                </c:pt>
                <c:pt idx="1">
                  <c:v>18.067402100154503</c:v>
                </c:pt>
                <c:pt idx="2">
                  <c:v>18.715935542456393</c:v>
                </c:pt>
                <c:pt idx="3">
                  <c:v>19.921433546152727</c:v>
                </c:pt>
                <c:pt idx="4">
                  <c:v>27.171957492050264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4DD-4D0E-9692-ACBAD6C4B540}"/>
            </c:ext>
          </c:extLst>
        </c:ser>
        <c:ser>
          <c:idx val="8"/>
          <c:order val="1"/>
          <c:tx>
            <c:strRef>
              <c:f>'Data for fig 2.17'!$A$14:$C$14</c:f>
              <c:strCache>
                <c:ptCount val="3"/>
                <c:pt idx="0">
                  <c:v>Any CVD</c:v>
                </c:pt>
                <c:pt idx="2">
                  <c:v>All adults</c:v>
                </c:pt>
              </c:strCache>
            </c:strRef>
          </c:tx>
          <c:spPr>
            <a:ln w="38100"/>
          </c:spPr>
          <c:marker>
            <c:symbol val="none"/>
          </c:marker>
          <c:val>
            <c:numRef>
              <c:f>'Data for fig 2.17'!$E$14:$I$14</c:f>
              <c:numCache>
                <c:formatCode>0.0</c:formatCode>
                <c:ptCount val="5"/>
                <c:pt idx="0">
                  <c:v>16.022857829190638</c:v>
                </c:pt>
                <c:pt idx="1">
                  <c:v>15.186253269938824</c:v>
                </c:pt>
                <c:pt idx="2">
                  <c:v>16.175546676170065</c:v>
                </c:pt>
                <c:pt idx="3">
                  <c:v>17.870986198486793</c:v>
                </c:pt>
                <c:pt idx="4">
                  <c:v>22.300216506532042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4DD-4D0E-9692-ACBAD6C4B540}"/>
            </c:ext>
          </c:extLst>
        </c:ser>
        <c:ser>
          <c:idx val="7"/>
          <c:order val="2"/>
          <c:tx>
            <c:strRef>
              <c:f>'Data for fig 2.17'!$A$13:$C$13</c:f>
              <c:strCache>
                <c:ptCount val="3"/>
                <c:pt idx="0">
                  <c:v>Any CVD</c:v>
                </c:pt>
                <c:pt idx="2">
                  <c:v>Women</c:v>
                </c:pt>
              </c:strCache>
            </c:strRef>
          </c:tx>
          <c:spPr>
            <a:ln w="38100"/>
          </c:spPr>
          <c:marker>
            <c:symbol val="none"/>
          </c:marker>
          <c:val>
            <c:numRef>
              <c:f>'Data for fig 2.17'!$E$13:$I$13</c:f>
              <c:numCache>
                <c:formatCode>0.0</c:formatCode>
                <c:ptCount val="5"/>
                <c:pt idx="0">
                  <c:v>16.858715554940034</c:v>
                </c:pt>
                <c:pt idx="1">
                  <c:v>12.284904480363259</c:v>
                </c:pt>
                <c:pt idx="2">
                  <c:v>13.845685469348432</c:v>
                </c:pt>
                <c:pt idx="3">
                  <c:v>16.127440989855874</c:v>
                </c:pt>
                <c:pt idx="4">
                  <c:v>18.472040911876189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4DD-4D0E-9692-ACBAD6C4B540}"/>
            </c:ext>
          </c:extLst>
        </c:ser>
        <c:ser>
          <c:idx val="0"/>
          <c:order val="3"/>
          <c:tx>
            <c:strRef>
              <c:f>'Data for fig 2.17'!$A$4:$C$4</c:f>
              <c:strCache>
                <c:ptCount val="3"/>
                <c:pt idx="0">
                  <c:v>CHD</c:v>
                </c:pt>
                <c:pt idx="2">
                  <c:v>Men</c:v>
                </c:pt>
              </c:strCache>
            </c:strRef>
          </c:tx>
          <c:spPr>
            <a:ln w="31750"/>
          </c:spPr>
          <c:marker>
            <c:symbol val="none"/>
          </c:marker>
          <c:dPt>
            <c:idx val="0"/>
            <c:bubble3D val="0"/>
            <c:spPr>
              <a:ln w="31750"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1-915E-46AF-B77D-8F80A494FDEE}"/>
              </c:ext>
            </c:extLst>
          </c:dPt>
          <c:dPt>
            <c:idx val="2"/>
            <c:bubble3D val="0"/>
            <c:spPr>
              <a:ln w="31750"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15E-46AF-B77D-8F80A494FDEE}"/>
              </c:ext>
            </c:extLst>
          </c:dPt>
          <c:cat>
            <c:strRef>
              <c:f>'Data for fig 2.17'!$E$3:$I$3</c:f>
              <c:strCache>
                <c:ptCount val="5"/>
                <c:pt idx="0">
                  <c:v>Highest</c:v>
                </c:pt>
                <c:pt idx="1">
                  <c:v>2nd</c:v>
                </c:pt>
                <c:pt idx="2">
                  <c:v>3rd</c:v>
                </c:pt>
                <c:pt idx="3">
                  <c:v>4th</c:v>
                </c:pt>
                <c:pt idx="4">
                  <c:v>Lowest</c:v>
                </c:pt>
              </c:strCache>
            </c:strRef>
          </c:cat>
          <c:val>
            <c:numRef>
              <c:f>'Data for fig 2.17'!$E$4:$I$4</c:f>
              <c:numCache>
                <c:formatCode>0.0</c:formatCode>
                <c:ptCount val="5"/>
                <c:pt idx="0">
                  <c:v>4.210746405238134</c:v>
                </c:pt>
                <c:pt idx="1">
                  <c:v>5.6866022847360354</c:v>
                </c:pt>
                <c:pt idx="2">
                  <c:v>8.8103220980895571</c:v>
                </c:pt>
                <c:pt idx="3">
                  <c:v>7.841991737378633</c:v>
                </c:pt>
                <c:pt idx="4">
                  <c:v>12.312198144215399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15E-46AF-B77D-8F80A494FDEE}"/>
            </c:ext>
          </c:extLst>
        </c:ser>
        <c:ser>
          <c:idx val="1"/>
          <c:order val="4"/>
          <c:tx>
            <c:strRef>
              <c:f>'Data for fig 2.17'!$A$5:$C$5</c:f>
              <c:strCache>
                <c:ptCount val="3"/>
                <c:pt idx="0">
                  <c:v>CHD</c:v>
                </c:pt>
                <c:pt idx="2">
                  <c:v>Women</c:v>
                </c:pt>
              </c:strCache>
            </c:strRef>
          </c:tx>
          <c:spPr>
            <a:ln w="31750"/>
          </c:spPr>
          <c:marker>
            <c:symbol val="none"/>
          </c:marker>
          <c:dPt>
            <c:idx val="2"/>
            <c:bubble3D val="0"/>
            <c:spPr>
              <a:ln w="31750"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15E-46AF-B77D-8F80A494FDEE}"/>
              </c:ext>
            </c:extLst>
          </c:dPt>
          <c:cat>
            <c:strRef>
              <c:f>'Data for fig 2.17'!$E$3:$I$3</c:f>
              <c:strCache>
                <c:ptCount val="5"/>
                <c:pt idx="0">
                  <c:v>Highest</c:v>
                </c:pt>
                <c:pt idx="1">
                  <c:v>2nd</c:v>
                </c:pt>
                <c:pt idx="2">
                  <c:v>3rd</c:v>
                </c:pt>
                <c:pt idx="3">
                  <c:v>4th</c:v>
                </c:pt>
                <c:pt idx="4">
                  <c:v>Lowest</c:v>
                </c:pt>
              </c:strCache>
            </c:strRef>
          </c:cat>
          <c:val>
            <c:numRef>
              <c:f>'Data for fig 2.17'!$E$5:$I$5</c:f>
              <c:numCache>
                <c:formatCode>0.0</c:formatCode>
                <c:ptCount val="5"/>
                <c:pt idx="0">
                  <c:v>4.322887576917732</c:v>
                </c:pt>
                <c:pt idx="1">
                  <c:v>1.6622985078132237</c:v>
                </c:pt>
                <c:pt idx="2">
                  <c:v>3.7771918629765713</c:v>
                </c:pt>
                <c:pt idx="3">
                  <c:v>4.9698670962390645</c:v>
                </c:pt>
                <c:pt idx="4">
                  <c:v>4.107786868298283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15E-46AF-B77D-8F80A494FDEE}"/>
            </c:ext>
          </c:extLst>
        </c:ser>
        <c:ser>
          <c:idx val="2"/>
          <c:order val="5"/>
          <c:tx>
            <c:strRef>
              <c:f>'Data for fig 2.17'!$A$6:$C$6</c:f>
              <c:strCache>
                <c:ptCount val="3"/>
                <c:pt idx="0">
                  <c:v>CHD</c:v>
                </c:pt>
                <c:pt idx="2">
                  <c:v>All adults</c:v>
                </c:pt>
              </c:strCache>
            </c:strRef>
          </c:tx>
          <c:marker>
            <c:symbol val="none"/>
          </c:marker>
          <c:cat>
            <c:strRef>
              <c:f>'Data for fig 2.17'!$E$3:$I$3</c:f>
              <c:strCache>
                <c:ptCount val="5"/>
                <c:pt idx="0">
                  <c:v>Highest</c:v>
                </c:pt>
                <c:pt idx="1">
                  <c:v>2nd</c:v>
                </c:pt>
                <c:pt idx="2">
                  <c:v>3rd</c:v>
                </c:pt>
                <c:pt idx="3">
                  <c:v>4th</c:v>
                </c:pt>
                <c:pt idx="4">
                  <c:v>Lowest</c:v>
                </c:pt>
              </c:strCache>
            </c:strRef>
          </c:cat>
          <c:val>
            <c:numRef>
              <c:f>'Data for fig 2.17'!$E$6:$I$6</c:f>
              <c:numCache>
                <c:formatCode>0.0</c:formatCode>
                <c:ptCount val="5"/>
                <c:pt idx="0">
                  <c:v>4.2624038906912975</c:v>
                </c:pt>
                <c:pt idx="1">
                  <c:v>3.6812743170321105</c:v>
                </c:pt>
                <c:pt idx="2">
                  <c:v>6.1812245946177526</c:v>
                </c:pt>
                <c:pt idx="3">
                  <c:v>6.2888586887131739</c:v>
                </c:pt>
                <c:pt idx="4">
                  <c:v>7.7104658611247077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15E-46AF-B77D-8F80A494FDEE}"/>
            </c:ext>
          </c:extLst>
        </c:ser>
        <c:ser>
          <c:idx val="5"/>
          <c:order val="6"/>
          <c:tx>
            <c:strRef>
              <c:f>'Data for fig 2.17'!$A$8:$C$8</c:f>
              <c:strCache>
                <c:ptCount val="3"/>
                <c:pt idx="0">
                  <c:v>Stroke</c:v>
                </c:pt>
                <c:pt idx="2">
                  <c:v>Men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strRef>
              <c:f>'Data for fig 2.17'!$E$3:$I$3</c:f>
              <c:strCache>
                <c:ptCount val="5"/>
                <c:pt idx="0">
                  <c:v>Highest</c:v>
                </c:pt>
                <c:pt idx="1">
                  <c:v>2nd</c:v>
                </c:pt>
                <c:pt idx="2">
                  <c:v>3rd</c:v>
                </c:pt>
                <c:pt idx="3">
                  <c:v>4th</c:v>
                </c:pt>
                <c:pt idx="4">
                  <c:v>Lowest</c:v>
                </c:pt>
              </c:strCache>
            </c:strRef>
          </c:cat>
          <c:val>
            <c:numRef>
              <c:f>'Data for fig 2.17'!$E$8:$I$8</c:f>
              <c:numCache>
                <c:formatCode>0.0</c:formatCode>
                <c:ptCount val="5"/>
                <c:pt idx="0">
                  <c:v>2.35476951268513</c:v>
                </c:pt>
                <c:pt idx="1">
                  <c:v>2.5383809177884764</c:v>
                </c:pt>
                <c:pt idx="2">
                  <c:v>3.0982563697320549</c:v>
                </c:pt>
                <c:pt idx="3">
                  <c:v>5.7450452047820209</c:v>
                </c:pt>
                <c:pt idx="4">
                  <c:v>6.7562310120914901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15E-46AF-B77D-8F80A494FDEE}"/>
            </c:ext>
          </c:extLst>
        </c:ser>
        <c:ser>
          <c:idx val="3"/>
          <c:order val="7"/>
          <c:tx>
            <c:strRef>
              <c:f>'Data for fig 2.17'!$A$9:$C$9</c:f>
              <c:strCache>
                <c:ptCount val="3"/>
                <c:pt idx="0">
                  <c:v>Stroke</c:v>
                </c:pt>
                <c:pt idx="2">
                  <c:v>Women</c:v>
                </c:pt>
              </c:strCache>
            </c:strRef>
          </c:tx>
          <c:spPr>
            <a:ln w="38100">
              <a:prstDash val="sysDash"/>
            </a:ln>
          </c:spPr>
          <c:marker>
            <c:symbol val="none"/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15E-46AF-B77D-8F80A494FDEE}"/>
              </c:ext>
            </c:extLst>
          </c:dPt>
          <c:cat>
            <c:strRef>
              <c:f>'Data for fig 2.17'!$E$3:$I$3</c:f>
              <c:strCache>
                <c:ptCount val="5"/>
                <c:pt idx="0">
                  <c:v>Highest</c:v>
                </c:pt>
                <c:pt idx="1">
                  <c:v>2nd</c:v>
                </c:pt>
                <c:pt idx="2">
                  <c:v>3rd</c:v>
                </c:pt>
                <c:pt idx="3">
                  <c:v>4th</c:v>
                </c:pt>
                <c:pt idx="4">
                  <c:v>Lowest</c:v>
                </c:pt>
              </c:strCache>
            </c:strRef>
          </c:cat>
          <c:val>
            <c:numRef>
              <c:f>'Data for fig 2.17'!$E$9:$I$9</c:f>
              <c:numCache>
                <c:formatCode>0.0</c:formatCode>
                <c:ptCount val="5"/>
                <c:pt idx="0">
                  <c:v>1.3459870835482648</c:v>
                </c:pt>
                <c:pt idx="1">
                  <c:v>1.2596296181065156</c:v>
                </c:pt>
                <c:pt idx="2">
                  <c:v>2.1070483691363098</c:v>
                </c:pt>
                <c:pt idx="3">
                  <c:v>2.5350660624297765</c:v>
                </c:pt>
                <c:pt idx="4">
                  <c:v>3.4351299931435646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15E-46AF-B77D-8F80A494FDEE}"/>
            </c:ext>
          </c:extLst>
        </c:ser>
        <c:ser>
          <c:idx val="4"/>
          <c:order val="8"/>
          <c:tx>
            <c:strRef>
              <c:f>'Data for fig 2.17'!$A$10:$C$10</c:f>
              <c:strCache>
                <c:ptCount val="3"/>
                <c:pt idx="0">
                  <c:v>Stroke</c:v>
                </c:pt>
                <c:pt idx="2">
                  <c:v>All adults</c:v>
                </c:pt>
              </c:strCache>
            </c:strRef>
          </c:tx>
          <c:spPr>
            <a:ln w="31750">
              <a:prstDash val="sysDash"/>
            </a:ln>
          </c:spPr>
          <c:marker>
            <c:symbol val="none"/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E-915E-46AF-B77D-8F80A494FDEE}"/>
              </c:ext>
            </c:extLst>
          </c:dPt>
          <c:cat>
            <c:strRef>
              <c:f>'Data for fig 2.17'!$E$3:$I$3</c:f>
              <c:strCache>
                <c:ptCount val="5"/>
                <c:pt idx="0">
                  <c:v>Highest</c:v>
                </c:pt>
                <c:pt idx="1">
                  <c:v>2nd</c:v>
                </c:pt>
                <c:pt idx="2">
                  <c:v>3rd</c:v>
                </c:pt>
                <c:pt idx="3">
                  <c:v>4th</c:v>
                </c:pt>
                <c:pt idx="4">
                  <c:v>Lowest</c:v>
                </c:pt>
              </c:strCache>
            </c:strRef>
          </c:cat>
          <c:val>
            <c:numRef>
              <c:f>'Data for fig 2.17'!$E$10:$I$10</c:f>
              <c:numCache>
                <c:formatCode>0.0</c:formatCode>
                <c:ptCount val="5"/>
                <c:pt idx="0">
                  <c:v>1.8900769927297372</c:v>
                </c:pt>
                <c:pt idx="1">
                  <c:v>1.9011736175605642</c:v>
                </c:pt>
                <c:pt idx="2">
                  <c:v>2.5804906140185881</c:v>
                </c:pt>
                <c:pt idx="3">
                  <c:v>4.009213611646163</c:v>
                </c:pt>
                <c:pt idx="4">
                  <c:v>4.8934748361354412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15E-46AF-B77D-8F80A494F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1507712"/>
        <c:axId val="151509632"/>
      </c:lineChart>
      <c:catAx>
        <c:axId val="151507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Equivalised household income quintile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51509632"/>
        <c:crosses val="autoZero"/>
        <c:auto val="1"/>
        <c:lblAlgn val="ctr"/>
        <c:lblOffset val="100"/>
        <c:noMultiLvlLbl val="0"/>
      </c:catAx>
      <c:valAx>
        <c:axId val="15150963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1.893444311903705E-2"/>
              <c:y val="0.43607554209005034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151507712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16865092592592593"/>
          <c:y val="0.89741330409356723"/>
          <c:w val="0.61578356481481478"/>
          <c:h val="8.6314912280701761E-2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>
          <a:latin typeface="Trebuchet MS" panose="020B0603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GB" sz="1600"/>
              <a:t>Figure 2.33 Prevalence of heart and circulatory</a:t>
            </a:r>
            <a:r>
              <a:rPr lang="en-GB" sz="1600" baseline="0"/>
              <a:t> </a:t>
            </a:r>
            <a:r>
              <a:rPr lang="en-GB" sz="1600"/>
              <a:t>conditions by Index of Multiple Deprivation (IMD)</a:t>
            </a:r>
            <a:r>
              <a:rPr lang="en-GB" sz="1600" baseline="0"/>
              <a:t> and gender</a:t>
            </a:r>
            <a:r>
              <a:rPr lang="en-GB" sz="1600"/>
              <a:t>, England 2017/18</a:t>
            </a:r>
          </a:p>
        </c:rich>
      </c:tx>
      <c:layout>
        <c:manualLayout>
          <c:xMode val="edge"/>
          <c:yMode val="edge"/>
          <c:x val="3.9357523148148138E-2"/>
          <c:y val="3.07668128654970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242939814814809E-2"/>
          <c:y val="0.13455416206755064"/>
          <c:w val="0.87036273148148147"/>
          <c:h val="0.686680701754386"/>
        </c:manualLayout>
      </c:layout>
      <c:barChart>
        <c:barDir val="col"/>
        <c:grouping val="clustered"/>
        <c:varyColors val="0"/>
        <c:ser>
          <c:idx val="6"/>
          <c:order val="0"/>
          <c:tx>
            <c:strRef>
              <c:f>'Data for fig 2.17 (2)'!$E$3</c:f>
              <c:strCache>
                <c:ptCount val="1"/>
                <c:pt idx="0">
                  <c:v>Least
deprived
quintile</c:v>
                </c:pt>
              </c:strCache>
            </c:strRef>
          </c:tx>
          <c:spPr>
            <a:ln w="38100"/>
          </c:spPr>
          <c:invertIfNegative val="0"/>
          <c:cat>
            <c:strRef>
              <c:f>'Data for fig 2.17 (2)'!$C$4:$C$6</c:f>
              <c:strCache>
                <c:ptCount val="3"/>
                <c:pt idx="0">
                  <c:v>Men</c:v>
                </c:pt>
                <c:pt idx="1">
                  <c:v>Women</c:v>
                </c:pt>
                <c:pt idx="2">
                  <c:v>All adults</c:v>
                </c:pt>
              </c:strCache>
            </c:strRef>
          </c:cat>
          <c:val>
            <c:numRef>
              <c:f>'Data for fig 2.17 (2)'!$E$4:$E$6</c:f>
              <c:numCache>
                <c:formatCode>0.0</c:formatCode>
                <c:ptCount val="3"/>
                <c:pt idx="0">
                  <c:v>10.04544692002553</c:v>
                </c:pt>
                <c:pt idx="1">
                  <c:v>8.8797273238371321</c:v>
                </c:pt>
                <c:pt idx="2">
                  <c:v>9.4450763251168137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8C-41FA-9C1D-57B0365970A7}"/>
            </c:ext>
          </c:extLst>
        </c:ser>
        <c:ser>
          <c:idx val="8"/>
          <c:order val="1"/>
          <c:tx>
            <c:strRef>
              <c:f>'Data for fig 2.17 (2)'!$F$3</c:f>
              <c:strCache>
                <c:ptCount val="1"/>
                <c:pt idx="0">
                  <c:v>2nd</c:v>
                </c:pt>
              </c:strCache>
            </c:strRef>
          </c:tx>
          <c:spPr>
            <a:ln w="38100"/>
          </c:spPr>
          <c:invertIfNegative val="0"/>
          <c:cat>
            <c:strRef>
              <c:f>'Data for fig 2.17 (2)'!$C$4:$C$6</c:f>
              <c:strCache>
                <c:ptCount val="3"/>
                <c:pt idx="0">
                  <c:v>Men</c:v>
                </c:pt>
                <c:pt idx="1">
                  <c:v>Women</c:v>
                </c:pt>
                <c:pt idx="2">
                  <c:v>All adults</c:v>
                </c:pt>
              </c:strCache>
            </c:strRef>
          </c:cat>
          <c:val>
            <c:numRef>
              <c:f>'Data for fig 2.17 (2)'!$F$4:$F$6</c:f>
              <c:numCache>
                <c:formatCode>0.0</c:formatCode>
                <c:ptCount val="3"/>
                <c:pt idx="0">
                  <c:v>11.447734544757752</c:v>
                </c:pt>
                <c:pt idx="1">
                  <c:v>8.1979756042133491</c:v>
                </c:pt>
                <c:pt idx="2">
                  <c:v>9.8299030030326051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8C-41FA-9C1D-57B0365970A7}"/>
            </c:ext>
          </c:extLst>
        </c:ser>
        <c:ser>
          <c:idx val="7"/>
          <c:order val="2"/>
          <c:tx>
            <c:strRef>
              <c:f>'Data for fig 2.17 (2)'!$G$3</c:f>
              <c:strCache>
                <c:ptCount val="1"/>
                <c:pt idx="0">
                  <c:v>3rd</c:v>
                </c:pt>
              </c:strCache>
            </c:strRef>
          </c:tx>
          <c:spPr>
            <a:ln w="38100"/>
          </c:spPr>
          <c:invertIfNegative val="0"/>
          <c:cat>
            <c:strRef>
              <c:f>'Data for fig 2.17 (2)'!$C$4:$C$6</c:f>
              <c:strCache>
                <c:ptCount val="3"/>
                <c:pt idx="0">
                  <c:v>Men</c:v>
                </c:pt>
                <c:pt idx="1">
                  <c:v>Women</c:v>
                </c:pt>
                <c:pt idx="2">
                  <c:v>All adults</c:v>
                </c:pt>
              </c:strCache>
            </c:strRef>
          </c:cat>
          <c:val>
            <c:numRef>
              <c:f>'Data for fig 2.17 (2)'!$G$4:$G$6</c:f>
              <c:numCache>
                <c:formatCode>0.0</c:formatCode>
                <c:ptCount val="3"/>
                <c:pt idx="0">
                  <c:v>11.448631744898123</c:v>
                </c:pt>
                <c:pt idx="1">
                  <c:v>9.4955401302890312</c:v>
                </c:pt>
                <c:pt idx="2">
                  <c:v>10.469743382463523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8C-41FA-9C1D-57B0365970A7}"/>
            </c:ext>
          </c:extLst>
        </c:ser>
        <c:ser>
          <c:idx val="0"/>
          <c:order val="3"/>
          <c:tx>
            <c:strRef>
              <c:f>'Data for fig 2.17 (2)'!$H$3</c:f>
              <c:strCache>
                <c:ptCount val="1"/>
                <c:pt idx="0">
                  <c:v>4th</c:v>
                </c:pt>
              </c:strCache>
            </c:strRef>
          </c:tx>
          <c:invertIfNegative val="0"/>
          <c:cat>
            <c:strRef>
              <c:f>'Data for fig 2.17 (2)'!$C$4:$C$6</c:f>
              <c:strCache>
                <c:ptCount val="3"/>
                <c:pt idx="0">
                  <c:v>Men</c:v>
                </c:pt>
                <c:pt idx="1">
                  <c:v>Women</c:v>
                </c:pt>
                <c:pt idx="2">
                  <c:v>All adults</c:v>
                </c:pt>
              </c:strCache>
            </c:strRef>
          </c:cat>
          <c:val>
            <c:numRef>
              <c:f>'Data for fig 2.17 (2)'!$H$4:$H$6</c:f>
              <c:numCache>
                <c:formatCode>0.0</c:formatCode>
                <c:ptCount val="3"/>
                <c:pt idx="0">
                  <c:v>12.850047286281715</c:v>
                </c:pt>
                <c:pt idx="1">
                  <c:v>12.2041233006981</c:v>
                </c:pt>
                <c:pt idx="2">
                  <c:v>12.514973539674926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28C-41FA-9C1D-57B0365970A7}"/>
            </c:ext>
          </c:extLst>
        </c:ser>
        <c:ser>
          <c:idx val="1"/>
          <c:order val="4"/>
          <c:tx>
            <c:strRef>
              <c:f>'Data for fig 2.17 (2)'!$I$3</c:f>
              <c:strCache>
                <c:ptCount val="1"/>
                <c:pt idx="0">
                  <c:v>Most
deprived
quintile</c:v>
                </c:pt>
              </c:strCache>
            </c:strRef>
          </c:tx>
          <c:invertIfNegative val="0"/>
          <c:cat>
            <c:strRef>
              <c:f>'Data for fig 2.17 (2)'!$C$4:$C$6</c:f>
              <c:strCache>
                <c:ptCount val="3"/>
                <c:pt idx="0">
                  <c:v>Men</c:v>
                </c:pt>
                <c:pt idx="1">
                  <c:v>Women</c:v>
                </c:pt>
                <c:pt idx="2">
                  <c:v>All adults</c:v>
                </c:pt>
              </c:strCache>
            </c:strRef>
          </c:cat>
          <c:val>
            <c:numRef>
              <c:f>'Data for fig 2.17 (2)'!$I$4:$I$6</c:f>
              <c:numCache>
                <c:formatCode>0.0</c:formatCode>
                <c:ptCount val="3"/>
                <c:pt idx="0">
                  <c:v>13.412982949712548</c:v>
                </c:pt>
                <c:pt idx="1">
                  <c:v>11.42048554127855</c:v>
                </c:pt>
                <c:pt idx="2">
                  <c:v>12.380542546704586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28C-41FA-9C1D-57B0365970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507712"/>
        <c:axId val="151509632"/>
      </c:barChart>
      <c:catAx>
        <c:axId val="151507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Gender</a:t>
                </a:r>
              </a:p>
            </c:rich>
          </c:tx>
          <c:layout>
            <c:manualLayout>
              <c:xMode val="edge"/>
              <c:yMode val="edge"/>
              <c:x val="0.44487430555555557"/>
              <c:y val="0.8613214912280702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51509632"/>
        <c:crosses val="autoZero"/>
        <c:auto val="1"/>
        <c:lblAlgn val="ctr"/>
        <c:lblOffset val="100"/>
        <c:noMultiLvlLbl val="0"/>
      </c:catAx>
      <c:valAx>
        <c:axId val="15150963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1.893444311903705E-2"/>
              <c:y val="0.43607554209005034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1515077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1417175925925928"/>
          <c:y val="0.89927002923976607"/>
          <c:w val="0.3111508101851852"/>
          <c:h val="7.5163157894736848E-2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>
          <a:latin typeface="Trebuchet MS" panose="020B0603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GB" sz="1600"/>
              <a:t>Figure 2.34 Prevalence of selected cardiovascular conditions by equivalised</a:t>
            </a:r>
            <a:r>
              <a:rPr lang="en-GB" sz="1600" baseline="0"/>
              <a:t> household income and gender</a:t>
            </a:r>
            <a:r>
              <a:rPr lang="en-GB" sz="1600"/>
              <a:t>, Scotland 2017</a:t>
            </a:r>
          </a:p>
        </c:rich>
      </c:tx>
      <c:layout>
        <c:manualLayout>
          <c:xMode val="edge"/>
          <c:yMode val="edge"/>
          <c:x val="2.3188541666666663E-2"/>
          <c:y val="2.519663742690058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242939814814809E-2"/>
          <c:y val="0.13455416206755064"/>
          <c:w val="0.85566365740740735"/>
          <c:h val="0.69039415204678367"/>
        </c:manualLayout>
      </c:layout>
      <c:lineChart>
        <c:grouping val="standard"/>
        <c:varyColors val="0"/>
        <c:ser>
          <c:idx val="6"/>
          <c:order val="0"/>
          <c:tx>
            <c:strRef>
              <c:f>'Data for fig 2.18'!$A$12:$C$12</c:f>
              <c:strCache>
                <c:ptCount val="3"/>
                <c:pt idx="0">
                  <c:v>Any CVD</c:v>
                </c:pt>
                <c:pt idx="2">
                  <c:v>Men</c:v>
                </c:pt>
              </c:strCache>
            </c:strRef>
          </c:tx>
          <c:spPr>
            <a:ln w="38100"/>
          </c:spPr>
          <c:marker>
            <c:symbol val="none"/>
          </c:marker>
          <c:val>
            <c:numRef>
              <c:f>'Data for fig 2.18'!$E$12:$I$12</c:f>
              <c:numCache>
                <c:formatCode>0.0</c:formatCode>
                <c:ptCount val="5"/>
                <c:pt idx="0">
                  <c:v>11.298514764345713</c:v>
                </c:pt>
                <c:pt idx="1">
                  <c:v>18.38358951521003</c:v>
                </c:pt>
                <c:pt idx="2">
                  <c:v>18.145796558991947</c:v>
                </c:pt>
                <c:pt idx="3">
                  <c:v>20.731375155000372</c:v>
                </c:pt>
                <c:pt idx="4">
                  <c:v>23.056642059405632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A87-4585-88AD-AF94F5B4CBE0}"/>
            </c:ext>
          </c:extLst>
        </c:ser>
        <c:ser>
          <c:idx val="7"/>
          <c:order val="1"/>
          <c:tx>
            <c:strRef>
              <c:f>'Data for fig 2.18'!$A$13:$C$13</c:f>
              <c:strCache>
                <c:ptCount val="3"/>
                <c:pt idx="0">
                  <c:v>Any CVD</c:v>
                </c:pt>
                <c:pt idx="2">
                  <c:v>Women</c:v>
                </c:pt>
              </c:strCache>
            </c:strRef>
          </c:tx>
          <c:spPr>
            <a:ln w="38100"/>
          </c:spPr>
          <c:marker>
            <c:symbol val="none"/>
          </c:marker>
          <c:val>
            <c:numRef>
              <c:f>'Data for fig 2.18'!$E$13:$I$13</c:f>
              <c:numCache>
                <c:formatCode>0.0</c:formatCode>
                <c:ptCount val="5"/>
                <c:pt idx="0">
                  <c:v>11.969821995743114</c:v>
                </c:pt>
                <c:pt idx="1">
                  <c:v>9.9840619541336313</c:v>
                </c:pt>
                <c:pt idx="2">
                  <c:v>15.073951294430113</c:v>
                </c:pt>
                <c:pt idx="3">
                  <c:v>16.727975622545216</c:v>
                </c:pt>
                <c:pt idx="4">
                  <c:v>19.809246186543579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A87-4585-88AD-AF94F5B4CBE0}"/>
            </c:ext>
          </c:extLst>
        </c:ser>
        <c:ser>
          <c:idx val="8"/>
          <c:order val="2"/>
          <c:tx>
            <c:strRef>
              <c:f>'Data for fig 2.18'!$A$14:$C$14</c:f>
              <c:strCache>
                <c:ptCount val="3"/>
                <c:pt idx="0">
                  <c:v>Any CVD</c:v>
                </c:pt>
                <c:pt idx="2">
                  <c:v>All adults</c:v>
                </c:pt>
              </c:strCache>
            </c:strRef>
          </c:tx>
          <c:spPr>
            <a:ln w="38100"/>
          </c:spPr>
          <c:marker>
            <c:symbol val="none"/>
          </c:marker>
          <c:val>
            <c:numRef>
              <c:f>'Data for fig 2.18'!$E$14:$I$14</c:f>
              <c:numCache>
                <c:formatCode>0.0</c:formatCode>
                <c:ptCount val="5"/>
                <c:pt idx="0">
                  <c:v>11.615947162115367</c:v>
                </c:pt>
                <c:pt idx="1">
                  <c:v>14.377567835913405</c:v>
                </c:pt>
                <c:pt idx="2">
                  <c:v>16.485508367621662</c:v>
                </c:pt>
                <c:pt idx="3">
                  <c:v>18.546248357471427</c:v>
                </c:pt>
                <c:pt idx="4">
                  <c:v>21.165997878276404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A87-4585-88AD-AF94F5B4CBE0}"/>
            </c:ext>
          </c:extLst>
        </c:ser>
        <c:ser>
          <c:idx val="0"/>
          <c:order val="3"/>
          <c:tx>
            <c:strRef>
              <c:f>'Data for fig 2.18'!$A$4:$C$4</c:f>
              <c:strCache>
                <c:ptCount val="3"/>
                <c:pt idx="0">
                  <c:v>CHD</c:v>
                </c:pt>
                <c:pt idx="2">
                  <c:v>Men</c:v>
                </c:pt>
              </c:strCache>
            </c:strRef>
          </c:tx>
          <c:spPr>
            <a:ln w="31750"/>
          </c:spPr>
          <c:marker>
            <c:symbol val="none"/>
          </c:marker>
          <c:dPt>
            <c:idx val="0"/>
            <c:bubble3D val="0"/>
            <c:spPr>
              <a:ln w="31750"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1-3A87-41AE-BCEF-87A8E0EEF8AA}"/>
              </c:ext>
            </c:extLst>
          </c:dPt>
          <c:dPt>
            <c:idx val="2"/>
            <c:bubble3D val="0"/>
            <c:spPr>
              <a:ln w="31750"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A87-41AE-BCEF-87A8E0EEF8AA}"/>
              </c:ext>
            </c:extLst>
          </c:dPt>
          <c:cat>
            <c:strRef>
              <c:f>'Data for fig 2.18'!$E$3:$I$3</c:f>
              <c:strCache>
                <c:ptCount val="5"/>
                <c:pt idx="0">
                  <c:v>Highest</c:v>
                </c:pt>
                <c:pt idx="1">
                  <c:v>2nd</c:v>
                </c:pt>
                <c:pt idx="2">
                  <c:v>3rd</c:v>
                </c:pt>
                <c:pt idx="3">
                  <c:v>4th</c:v>
                </c:pt>
                <c:pt idx="4">
                  <c:v>Lowest</c:v>
                </c:pt>
              </c:strCache>
            </c:strRef>
          </c:cat>
          <c:val>
            <c:numRef>
              <c:f>'Data for fig 2.18'!$E$4:$I$4</c:f>
              <c:numCache>
                <c:formatCode>0.0</c:formatCode>
                <c:ptCount val="5"/>
                <c:pt idx="0">
                  <c:v>3.855972106539554</c:v>
                </c:pt>
                <c:pt idx="1">
                  <c:v>6.1958574151826378</c:v>
                </c:pt>
                <c:pt idx="2">
                  <c:v>7.0465706604810245</c:v>
                </c:pt>
                <c:pt idx="3">
                  <c:v>9.6409911770139036</c:v>
                </c:pt>
                <c:pt idx="4">
                  <c:v>10.702675131813752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A87-41AE-BCEF-87A8E0EEF8AA}"/>
            </c:ext>
          </c:extLst>
        </c:ser>
        <c:ser>
          <c:idx val="1"/>
          <c:order val="4"/>
          <c:tx>
            <c:strRef>
              <c:f>'Data for fig 2.18'!$A$5:$C$5</c:f>
              <c:strCache>
                <c:ptCount val="3"/>
                <c:pt idx="0">
                  <c:v>CHD</c:v>
                </c:pt>
                <c:pt idx="2">
                  <c:v>Women</c:v>
                </c:pt>
              </c:strCache>
            </c:strRef>
          </c:tx>
          <c:spPr>
            <a:ln w="31750"/>
          </c:spPr>
          <c:marker>
            <c:symbol val="none"/>
          </c:marker>
          <c:dPt>
            <c:idx val="2"/>
            <c:bubble3D val="0"/>
            <c:spPr>
              <a:ln w="31750"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A87-41AE-BCEF-87A8E0EEF8AA}"/>
              </c:ext>
            </c:extLst>
          </c:dPt>
          <c:cat>
            <c:strRef>
              <c:f>'Data for fig 2.18'!$E$3:$I$3</c:f>
              <c:strCache>
                <c:ptCount val="5"/>
                <c:pt idx="0">
                  <c:v>Highest</c:v>
                </c:pt>
                <c:pt idx="1">
                  <c:v>2nd</c:v>
                </c:pt>
                <c:pt idx="2">
                  <c:v>3rd</c:v>
                </c:pt>
                <c:pt idx="3">
                  <c:v>4th</c:v>
                </c:pt>
                <c:pt idx="4">
                  <c:v>Lowest</c:v>
                </c:pt>
              </c:strCache>
            </c:strRef>
          </c:cat>
          <c:val>
            <c:numRef>
              <c:f>'Data for fig 2.18'!$E$5:$I$5</c:f>
              <c:numCache>
                <c:formatCode>0.0</c:formatCode>
                <c:ptCount val="5"/>
                <c:pt idx="0">
                  <c:v>1.318684330748924</c:v>
                </c:pt>
                <c:pt idx="1">
                  <c:v>1.8815676915642059</c:v>
                </c:pt>
                <c:pt idx="2">
                  <c:v>4.7580371599305025</c:v>
                </c:pt>
                <c:pt idx="3">
                  <c:v>3.8100595163891415</c:v>
                </c:pt>
                <c:pt idx="4">
                  <c:v>6.2232798214010563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A87-41AE-BCEF-87A8E0EEF8AA}"/>
            </c:ext>
          </c:extLst>
        </c:ser>
        <c:ser>
          <c:idx val="2"/>
          <c:order val="5"/>
          <c:tx>
            <c:strRef>
              <c:f>'Data for fig 2.18'!$A$6:$C$6</c:f>
              <c:strCache>
                <c:ptCount val="3"/>
                <c:pt idx="0">
                  <c:v>CHD</c:v>
                </c:pt>
                <c:pt idx="2">
                  <c:v>All adults</c:v>
                </c:pt>
              </c:strCache>
            </c:strRef>
          </c:tx>
          <c:marker>
            <c:symbol val="none"/>
          </c:marker>
          <c:cat>
            <c:strRef>
              <c:f>'Data for fig 2.18'!$E$3:$I$3</c:f>
              <c:strCache>
                <c:ptCount val="5"/>
                <c:pt idx="0">
                  <c:v>Highest</c:v>
                </c:pt>
                <c:pt idx="1">
                  <c:v>2nd</c:v>
                </c:pt>
                <c:pt idx="2">
                  <c:v>3rd</c:v>
                </c:pt>
                <c:pt idx="3">
                  <c:v>4th</c:v>
                </c:pt>
                <c:pt idx="4">
                  <c:v>Lowest</c:v>
                </c:pt>
              </c:strCache>
            </c:strRef>
          </c:cat>
          <c:val>
            <c:numRef>
              <c:f>'Data for fig 2.18'!$E$6:$I$6</c:f>
              <c:numCache>
                <c:formatCode>0.0</c:formatCode>
                <c:ptCount val="5"/>
                <c:pt idx="0">
                  <c:v>2.6561975400950639</c:v>
                </c:pt>
                <c:pt idx="1">
                  <c:v>4.1382252402883593</c:v>
                </c:pt>
                <c:pt idx="2">
                  <c:v>5.8096512132831073</c:v>
                </c:pt>
                <c:pt idx="3">
                  <c:v>6.4583647808977043</c:v>
                </c:pt>
                <c:pt idx="4">
                  <c:v>8.0947569690228001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A87-41AE-BCEF-87A8E0EEF8AA}"/>
            </c:ext>
          </c:extLst>
        </c:ser>
        <c:ser>
          <c:idx val="5"/>
          <c:order val="6"/>
          <c:tx>
            <c:strRef>
              <c:f>'Data for fig 2.18'!$A$8:$C$8</c:f>
              <c:strCache>
                <c:ptCount val="3"/>
                <c:pt idx="0">
                  <c:v>Stroke</c:v>
                </c:pt>
                <c:pt idx="2">
                  <c:v>Men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strRef>
              <c:f>'Data for fig 2.18'!$E$3:$I$3</c:f>
              <c:strCache>
                <c:ptCount val="5"/>
                <c:pt idx="0">
                  <c:v>Highest</c:v>
                </c:pt>
                <c:pt idx="1">
                  <c:v>2nd</c:v>
                </c:pt>
                <c:pt idx="2">
                  <c:v>3rd</c:v>
                </c:pt>
                <c:pt idx="3">
                  <c:v>4th</c:v>
                </c:pt>
                <c:pt idx="4">
                  <c:v>Lowest</c:v>
                </c:pt>
              </c:strCache>
            </c:strRef>
          </c:cat>
          <c:val>
            <c:numRef>
              <c:f>'Data for fig 2.18'!$E$8:$I$8</c:f>
              <c:numCache>
                <c:formatCode>0.0</c:formatCode>
                <c:ptCount val="5"/>
                <c:pt idx="0">
                  <c:v>1.5106642258479666</c:v>
                </c:pt>
                <c:pt idx="1">
                  <c:v>2.1365998269307256</c:v>
                </c:pt>
                <c:pt idx="2">
                  <c:v>4.2510180090017577</c:v>
                </c:pt>
                <c:pt idx="3">
                  <c:v>5.5434809899621094</c:v>
                </c:pt>
                <c:pt idx="4">
                  <c:v>5.4367841438444353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A87-41AE-BCEF-87A8E0EEF8AA}"/>
            </c:ext>
          </c:extLst>
        </c:ser>
        <c:ser>
          <c:idx val="3"/>
          <c:order val="7"/>
          <c:tx>
            <c:strRef>
              <c:f>'Data for fig 2.18'!$A$9:$C$9</c:f>
              <c:strCache>
                <c:ptCount val="3"/>
                <c:pt idx="0">
                  <c:v>Stroke</c:v>
                </c:pt>
                <c:pt idx="2">
                  <c:v>Women</c:v>
                </c:pt>
              </c:strCache>
            </c:strRef>
          </c:tx>
          <c:spPr>
            <a:ln w="38100">
              <a:prstDash val="sysDash"/>
            </a:ln>
          </c:spPr>
          <c:marker>
            <c:symbol val="none"/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A87-41AE-BCEF-87A8E0EEF8AA}"/>
              </c:ext>
            </c:extLst>
          </c:dPt>
          <c:cat>
            <c:strRef>
              <c:f>'Data for fig 2.18'!$E$3:$I$3</c:f>
              <c:strCache>
                <c:ptCount val="5"/>
                <c:pt idx="0">
                  <c:v>Highest</c:v>
                </c:pt>
                <c:pt idx="1">
                  <c:v>2nd</c:v>
                </c:pt>
                <c:pt idx="2">
                  <c:v>3rd</c:v>
                </c:pt>
                <c:pt idx="3">
                  <c:v>4th</c:v>
                </c:pt>
                <c:pt idx="4">
                  <c:v>Lowest</c:v>
                </c:pt>
              </c:strCache>
            </c:strRef>
          </c:cat>
          <c:val>
            <c:numRef>
              <c:f>'Data for fig 2.18'!$E$9:$I$9</c:f>
              <c:numCache>
                <c:formatCode>0.0</c:formatCode>
                <c:ptCount val="5"/>
                <c:pt idx="0">
                  <c:v>0.48322088856782763</c:v>
                </c:pt>
                <c:pt idx="1">
                  <c:v>2.55188029262934</c:v>
                </c:pt>
                <c:pt idx="2">
                  <c:v>2.2206082602058812</c:v>
                </c:pt>
                <c:pt idx="3">
                  <c:v>4.5131468573860616</c:v>
                </c:pt>
                <c:pt idx="4">
                  <c:v>4.3708527476562038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A87-41AE-BCEF-87A8E0EEF8AA}"/>
            </c:ext>
          </c:extLst>
        </c:ser>
        <c:ser>
          <c:idx val="4"/>
          <c:order val="8"/>
          <c:tx>
            <c:strRef>
              <c:f>'Data for fig 2.18'!$A$10:$C$10</c:f>
              <c:strCache>
                <c:ptCount val="3"/>
                <c:pt idx="0">
                  <c:v>Stroke</c:v>
                </c:pt>
                <c:pt idx="2">
                  <c:v>All adults</c:v>
                </c:pt>
              </c:strCache>
            </c:strRef>
          </c:tx>
          <c:spPr>
            <a:ln w="31750">
              <a:prstDash val="sysDash"/>
            </a:ln>
          </c:spPr>
          <c:marker>
            <c:symbol val="none"/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E-3A87-41AE-BCEF-87A8E0EEF8AA}"/>
              </c:ext>
            </c:extLst>
          </c:dPt>
          <c:cat>
            <c:strRef>
              <c:f>'Data for fig 2.18'!$E$3:$I$3</c:f>
              <c:strCache>
                <c:ptCount val="5"/>
                <c:pt idx="0">
                  <c:v>Highest</c:v>
                </c:pt>
                <c:pt idx="1">
                  <c:v>2nd</c:v>
                </c:pt>
                <c:pt idx="2">
                  <c:v>3rd</c:v>
                </c:pt>
                <c:pt idx="3">
                  <c:v>4th</c:v>
                </c:pt>
                <c:pt idx="4">
                  <c:v>Lowest</c:v>
                </c:pt>
              </c:strCache>
            </c:strRef>
          </c:cat>
          <c:val>
            <c:numRef>
              <c:f>'Data for fig 2.18'!$E$10:$I$10</c:f>
              <c:numCache>
                <c:formatCode>0.0</c:formatCode>
                <c:ptCount val="5"/>
                <c:pt idx="0">
                  <c:v>1.0248303380669705</c:v>
                </c:pt>
                <c:pt idx="1">
                  <c:v>2.3346612698488114</c:v>
                </c:pt>
                <c:pt idx="2">
                  <c:v>3.1536107377244478</c:v>
                </c:pt>
                <c:pt idx="3">
                  <c:v>4.9811062618719699</c:v>
                </c:pt>
                <c:pt idx="4">
                  <c:v>4.8161955027958552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A87-41AE-BCEF-87A8E0EEF8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2467328"/>
        <c:axId val="152477696"/>
      </c:lineChart>
      <c:catAx>
        <c:axId val="152467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Equivalised household income quintile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52477696"/>
        <c:crosses val="autoZero"/>
        <c:auto val="1"/>
        <c:lblAlgn val="ctr"/>
        <c:lblOffset val="100"/>
        <c:noMultiLvlLbl val="0"/>
      </c:catAx>
      <c:valAx>
        <c:axId val="15247769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1.893444311903705E-2"/>
              <c:y val="0.43607554209005034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152467328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17894027777777777"/>
          <c:y val="0.89369985380116956"/>
          <c:w val="0.58638541666666666"/>
          <c:h val="0.10116871345029241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>
          <a:latin typeface="Trebuchet MS" panose="020B0603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GB" sz="1600"/>
              <a:t>Figure 2.35 Prevalence of selected cardiovascular conditions by Scottish</a:t>
            </a:r>
            <a:r>
              <a:rPr lang="en-GB" sz="1600" baseline="0"/>
              <a:t> Index of Multiple Deprivation (SIMD) and gender</a:t>
            </a:r>
            <a:r>
              <a:rPr lang="en-GB" sz="1600"/>
              <a:t>, Scotland 2018</a:t>
            </a:r>
          </a:p>
        </c:rich>
      </c:tx>
      <c:layout>
        <c:manualLayout>
          <c:xMode val="edge"/>
          <c:yMode val="edge"/>
          <c:x val="0.10256354166666666"/>
          <c:y val="2.89100877192982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242939814814809E-2"/>
          <c:y val="0.13455416206755064"/>
          <c:w val="0.84537430555555571"/>
          <c:h val="0.67925380116959067"/>
        </c:manualLayout>
      </c:layout>
      <c:lineChart>
        <c:grouping val="standard"/>
        <c:varyColors val="0"/>
        <c:ser>
          <c:idx val="6"/>
          <c:order val="0"/>
          <c:tx>
            <c:strRef>
              <c:f>'Data for fig 2.18 (2)'!$A$12:$C$12</c:f>
              <c:strCache>
                <c:ptCount val="3"/>
                <c:pt idx="0">
                  <c:v>Any CVD</c:v>
                </c:pt>
                <c:pt idx="2">
                  <c:v>Men</c:v>
                </c:pt>
              </c:strCache>
            </c:strRef>
          </c:tx>
          <c:spPr>
            <a:ln w="38100"/>
          </c:spPr>
          <c:marker>
            <c:symbol val="none"/>
          </c:marker>
          <c:val>
            <c:numRef>
              <c:f>'Data for fig 2.18 (2)'!$E$12:$I$12</c:f>
              <c:numCache>
                <c:formatCode>0.0</c:formatCode>
                <c:ptCount val="5"/>
                <c:pt idx="0">
                  <c:v>16</c:v>
                </c:pt>
                <c:pt idx="1">
                  <c:v>17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8-41C0-B7C8-D0EA8A1BC9F4}"/>
            </c:ext>
          </c:extLst>
        </c:ser>
        <c:ser>
          <c:idx val="7"/>
          <c:order val="1"/>
          <c:tx>
            <c:strRef>
              <c:f>'Data for fig 2.18 (2)'!$A$13:$C$13</c:f>
              <c:strCache>
                <c:ptCount val="3"/>
                <c:pt idx="0">
                  <c:v>Any CVD</c:v>
                </c:pt>
                <c:pt idx="2">
                  <c:v>Women</c:v>
                </c:pt>
              </c:strCache>
            </c:strRef>
          </c:tx>
          <c:spPr>
            <a:ln w="38100"/>
          </c:spPr>
          <c:marker>
            <c:symbol val="none"/>
          </c:marker>
          <c:val>
            <c:numRef>
              <c:f>'Data for fig 2.18 (2)'!$E$13:$I$13</c:f>
              <c:numCache>
                <c:formatCode>0.0</c:formatCode>
                <c:ptCount val="5"/>
                <c:pt idx="0">
                  <c:v>12</c:v>
                </c:pt>
                <c:pt idx="1">
                  <c:v>14</c:v>
                </c:pt>
                <c:pt idx="2">
                  <c:v>17</c:v>
                </c:pt>
                <c:pt idx="3">
                  <c:v>16</c:v>
                </c:pt>
                <c:pt idx="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E8-41C0-B7C8-D0EA8A1BC9F4}"/>
            </c:ext>
          </c:extLst>
        </c:ser>
        <c:ser>
          <c:idx val="8"/>
          <c:order val="2"/>
          <c:tx>
            <c:strRef>
              <c:f>'Data for fig 2.18 (2)'!$A$14:$C$14</c:f>
              <c:strCache>
                <c:ptCount val="3"/>
                <c:pt idx="0">
                  <c:v>Any CVD</c:v>
                </c:pt>
                <c:pt idx="2">
                  <c:v>All adults</c:v>
                </c:pt>
              </c:strCache>
            </c:strRef>
          </c:tx>
          <c:spPr>
            <a:ln w="38100"/>
          </c:spPr>
          <c:marker>
            <c:symbol val="none"/>
          </c:marker>
          <c:val>
            <c:numRef>
              <c:f>'Data for fig 2.18 (2)'!$E$14:$I$14</c:f>
              <c:numCache>
                <c:formatCode>0.0</c:formatCode>
                <c:ptCount val="5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16</c:v>
                </c:pt>
                <c:pt idx="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E8-41C0-B7C8-D0EA8A1BC9F4}"/>
            </c:ext>
          </c:extLst>
        </c:ser>
        <c:ser>
          <c:idx val="0"/>
          <c:order val="3"/>
          <c:tx>
            <c:strRef>
              <c:f>'Data for fig 2.18 (2)'!$A$4:$C$4</c:f>
              <c:strCache>
                <c:ptCount val="3"/>
                <c:pt idx="0">
                  <c:v>CHD</c:v>
                </c:pt>
                <c:pt idx="2">
                  <c:v>Men</c:v>
                </c:pt>
              </c:strCache>
            </c:strRef>
          </c:tx>
          <c:spPr>
            <a:ln w="31750"/>
          </c:spPr>
          <c:marker>
            <c:symbol val="none"/>
          </c:marker>
          <c:dPt>
            <c:idx val="0"/>
            <c:bubble3D val="0"/>
            <c:spPr>
              <a:ln w="31750"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4-58E8-41C0-B7C8-D0EA8A1BC9F4}"/>
              </c:ext>
            </c:extLst>
          </c:dPt>
          <c:dPt>
            <c:idx val="2"/>
            <c:bubble3D val="0"/>
            <c:spPr>
              <a:ln w="31750"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8E8-41C0-B7C8-D0EA8A1BC9F4}"/>
              </c:ext>
            </c:extLst>
          </c:dPt>
          <c:cat>
            <c:strRef>
              <c:f>'Data for fig 2.18 (2)'!$E$3:$I$3</c:f>
              <c:strCache>
                <c:ptCount val="5"/>
                <c:pt idx="0">
                  <c:v>Least
deprived
quintile</c:v>
                </c:pt>
                <c:pt idx="1">
                  <c:v>2nd</c:v>
                </c:pt>
                <c:pt idx="2">
                  <c:v>3rd</c:v>
                </c:pt>
                <c:pt idx="3">
                  <c:v>4th</c:v>
                </c:pt>
                <c:pt idx="4">
                  <c:v>Most
deprived
quintile</c:v>
                </c:pt>
              </c:strCache>
            </c:strRef>
          </c:cat>
          <c:val>
            <c:numRef>
              <c:f>'Data for fig 2.18 (2)'!$E$4:$I$4</c:f>
              <c:numCache>
                <c:formatCode>0.0</c:formatCode>
                <c:ptCount val="5"/>
                <c:pt idx="0">
                  <c:v>5</c:v>
                </c:pt>
                <c:pt idx="1">
                  <c:v>6</c:v>
                </c:pt>
                <c:pt idx="2">
                  <c:v>6</c:v>
                </c:pt>
                <c:pt idx="3">
                  <c:v>9</c:v>
                </c:pt>
                <c:pt idx="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8E8-41C0-B7C8-D0EA8A1BC9F4}"/>
            </c:ext>
          </c:extLst>
        </c:ser>
        <c:ser>
          <c:idx val="1"/>
          <c:order val="4"/>
          <c:tx>
            <c:strRef>
              <c:f>'Data for fig 2.18 (2)'!$A$5:$C$5</c:f>
              <c:strCache>
                <c:ptCount val="3"/>
                <c:pt idx="0">
                  <c:v>CHD</c:v>
                </c:pt>
                <c:pt idx="2">
                  <c:v>Women</c:v>
                </c:pt>
              </c:strCache>
            </c:strRef>
          </c:tx>
          <c:spPr>
            <a:ln w="31750"/>
          </c:spPr>
          <c:marker>
            <c:symbol val="none"/>
          </c:marker>
          <c:dPt>
            <c:idx val="2"/>
            <c:bubble3D val="0"/>
            <c:spPr>
              <a:ln w="31750"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8E8-41C0-B7C8-D0EA8A1BC9F4}"/>
              </c:ext>
            </c:extLst>
          </c:dPt>
          <c:cat>
            <c:strRef>
              <c:f>'Data for fig 2.18 (2)'!$E$3:$I$3</c:f>
              <c:strCache>
                <c:ptCount val="5"/>
                <c:pt idx="0">
                  <c:v>Least
deprived
quintile</c:v>
                </c:pt>
                <c:pt idx="1">
                  <c:v>2nd</c:v>
                </c:pt>
                <c:pt idx="2">
                  <c:v>3rd</c:v>
                </c:pt>
                <c:pt idx="3">
                  <c:v>4th</c:v>
                </c:pt>
                <c:pt idx="4">
                  <c:v>Most
deprived
quintile</c:v>
                </c:pt>
              </c:strCache>
            </c:strRef>
          </c:cat>
          <c:val>
            <c:numRef>
              <c:f>'Data for fig 2.18 (2)'!$E$5:$I$5</c:f>
              <c:numCache>
                <c:formatCode>0.0</c:formatCode>
                <c:ptCount val="5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8E8-41C0-B7C8-D0EA8A1BC9F4}"/>
            </c:ext>
          </c:extLst>
        </c:ser>
        <c:ser>
          <c:idx val="2"/>
          <c:order val="5"/>
          <c:tx>
            <c:strRef>
              <c:f>'Data for fig 2.18 (2)'!$A$6:$C$6</c:f>
              <c:strCache>
                <c:ptCount val="3"/>
                <c:pt idx="0">
                  <c:v>CHD</c:v>
                </c:pt>
                <c:pt idx="2">
                  <c:v>All adults</c:v>
                </c:pt>
              </c:strCache>
            </c:strRef>
          </c:tx>
          <c:marker>
            <c:symbol val="none"/>
          </c:marker>
          <c:cat>
            <c:strRef>
              <c:f>'Data for fig 2.18 (2)'!$E$3:$I$3</c:f>
              <c:strCache>
                <c:ptCount val="5"/>
                <c:pt idx="0">
                  <c:v>Least
deprived
quintile</c:v>
                </c:pt>
                <c:pt idx="1">
                  <c:v>2nd</c:v>
                </c:pt>
                <c:pt idx="2">
                  <c:v>3rd</c:v>
                </c:pt>
                <c:pt idx="3">
                  <c:v>4th</c:v>
                </c:pt>
                <c:pt idx="4">
                  <c:v>Most
deprived
quintile</c:v>
                </c:pt>
              </c:strCache>
            </c:strRef>
          </c:cat>
          <c:val>
            <c:numRef>
              <c:f>'Data for fig 2.18 (2)'!$E$6:$I$6</c:f>
              <c:numCache>
                <c:formatCode>0.0</c:formatCode>
                <c:ptCount val="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7</c:v>
                </c:pt>
                <c:pt idx="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8E8-41C0-B7C8-D0EA8A1BC9F4}"/>
            </c:ext>
          </c:extLst>
        </c:ser>
        <c:ser>
          <c:idx val="5"/>
          <c:order val="6"/>
          <c:tx>
            <c:strRef>
              <c:f>'Data for fig 2.18 (2)'!$A$8:$C$8</c:f>
              <c:strCache>
                <c:ptCount val="3"/>
                <c:pt idx="0">
                  <c:v>Stroke</c:v>
                </c:pt>
                <c:pt idx="2">
                  <c:v>Men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strRef>
              <c:f>'Data for fig 2.18 (2)'!$E$3:$I$3</c:f>
              <c:strCache>
                <c:ptCount val="5"/>
                <c:pt idx="0">
                  <c:v>Least
deprived
quintile</c:v>
                </c:pt>
                <c:pt idx="1">
                  <c:v>2nd</c:v>
                </c:pt>
                <c:pt idx="2">
                  <c:v>3rd</c:v>
                </c:pt>
                <c:pt idx="3">
                  <c:v>4th</c:v>
                </c:pt>
                <c:pt idx="4">
                  <c:v>Most
deprived
quintile</c:v>
                </c:pt>
              </c:strCache>
            </c:strRef>
          </c:cat>
          <c:val>
            <c:numRef>
              <c:f>'Data for fig 2.18 (2)'!$E$8:$I$8</c:f>
              <c:numCache>
                <c:formatCode>0.0</c:formatCode>
                <c:ptCount val="5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8E8-41C0-B7C8-D0EA8A1BC9F4}"/>
            </c:ext>
          </c:extLst>
        </c:ser>
        <c:ser>
          <c:idx val="3"/>
          <c:order val="7"/>
          <c:tx>
            <c:strRef>
              <c:f>'Data for fig 2.18 (2)'!$A$9:$C$9</c:f>
              <c:strCache>
                <c:ptCount val="3"/>
                <c:pt idx="0">
                  <c:v>Stroke</c:v>
                </c:pt>
                <c:pt idx="2">
                  <c:v>Women</c:v>
                </c:pt>
              </c:strCache>
            </c:strRef>
          </c:tx>
          <c:spPr>
            <a:ln w="38100">
              <a:prstDash val="sysDash"/>
            </a:ln>
          </c:spPr>
          <c:marker>
            <c:symbol val="none"/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D-58E8-41C0-B7C8-D0EA8A1BC9F4}"/>
              </c:ext>
            </c:extLst>
          </c:dPt>
          <c:cat>
            <c:strRef>
              <c:f>'Data for fig 2.18 (2)'!$E$3:$I$3</c:f>
              <c:strCache>
                <c:ptCount val="5"/>
                <c:pt idx="0">
                  <c:v>Least
deprived
quintile</c:v>
                </c:pt>
                <c:pt idx="1">
                  <c:v>2nd</c:v>
                </c:pt>
                <c:pt idx="2">
                  <c:v>3rd</c:v>
                </c:pt>
                <c:pt idx="3">
                  <c:v>4th</c:v>
                </c:pt>
                <c:pt idx="4">
                  <c:v>Most
deprived
quintile</c:v>
                </c:pt>
              </c:strCache>
            </c:strRef>
          </c:cat>
          <c:val>
            <c:numRef>
              <c:f>'Data for fig 2.18 (2)'!$E$9:$I$9</c:f>
              <c:numCache>
                <c:formatCode>0.0</c:formatCode>
                <c:ptCount val="5"/>
                <c:pt idx="0">
                  <c:v>3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8E8-41C0-B7C8-D0EA8A1BC9F4}"/>
            </c:ext>
          </c:extLst>
        </c:ser>
        <c:ser>
          <c:idx val="4"/>
          <c:order val="8"/>
          <c:tx>
            <c:strRef>
              <c:f>'Data for fig 2.18 (2)'!$A$10:$C$10</c:f>
              <c:strCache>
                <c:ptCount val="3"/>
                <c:pt idx="0">
                  <c:v>Stroke</c:v>
                </c:pt>
                <c:pt idx="2">
                  <c:v>All adults</c:v>
                </c:pt>
              </c:strCache>
            </c:strRef>
          </c:tx>
          <c:spPr>
            <a:ln w="31750">
              <a:prstDash val="sysDash"/>
            </a:ln>
          </c:spPr>
          <c:marker>
            <c:symbol val="none"/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8E8-41C0-B7C8-D0EA8A1BC9F4}"/>
              </c:ext>
            </c:extLst>
          </c:dPt>
          <c:cat>
            <c:strRef>
              <c:f>'Data for fig 2.18 (2)'!$E$3:$I$3</c:f>
              <c:strCache>
                <c:ptCount val="5"/>
                <c:pt idx="0">
                  <c:v>Least
deprived
quintile</c:v>
                </c:pt>
                <c:pt idx="1">
                  <c:v>2nd</c:v>
                </c:pt>
                <c:pt idx="2">
                  <c:v>3rd</c:v>
                </c:pt>
                <c:pt idx="3">
                  <c:v>4th</c:v>
                </c:pt>
                <c:pt idx="4">
                  <c:v>Most
deprived
quintile</c:v>
                </c:pt>
              </c:strCache>
            </c:strRef>
          </c:cat>
          <c:val>
            <c:numRef>
              <c:f>'Data for fig 2.18 (2)'!$E$10:$I$10</c:f>
              <c:numCache>
                <c:formatCode>0.0</c:formatCode>
                <c:ptCount val="5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8E8-41C0-B7C8-D0EA8A1BC9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2467328"/>
        <c:axId val="152477696"/>
      </c:lineChart>
      <c:catAx>
        <c:axId val="152467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SIMD</a:t>
                </a:r>
              </a:p>
            </c:rich>
          </c:tx>
          <c:layout>
            <c:manualLayout>
              <c:xMode val="edge"/>
              <c:yMode val="edge"/>
              <c:x val="0.45463078703703702"/>
              <c:y val="0.8576080409356725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52477696"/>
        <c:crosses val="autoZero"/>
        <c:auto val="1"/>
        <c:lblAlgn val="ctr"/>
        <c:lblOffset val="100"/>
        <c:noMultiLvlLbl val="0"/>
      </c:catAx>
      <c:valAx>
        <c:axId val="15247769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1.893444311903705E-2"/>
              <c:y val="0.43607554209005034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152467328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1701208333333333"/>
          <c:y val="0.89741330409356723"/>
          <c:w val="0.58638541666666666"/>
          <c:h val="0.10116871345029241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>
          <a:latin typeface="Trebuchet MS" panose="020B0603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GB" sz="1600"/>
              <a:t>Figure 2.36 Prevalence of any cardiovascular condition by Scottish</a:t>
            </a:r>
            <a:r>
              <a:rPr lang="en-GB" sz="1600" baseline="0"/>
              <a:t> Index of Multiple Deprivation (SIMD)</a:t>
            </a:r>
            <a:r>
              <a:rPr lang="en-GB" sz="1600"/>
              <a:t>, All adults, Scotland 2013-2018</a:t>
            </a:r>
          </a:p>
        </c:rich>
      </c:tx>
      <c:layout>
        <c:manualLayout>
          <c:xMode val="edge"/>
          <c:yMode val="edge"/>
          <c:x val="4.8176967592592587E-2"/>
          <c:y val="2.70533625730994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242939814814809E-2"/>
          <c:y val="0.13455416206755064"/>
          <c:w val="0.84684421296296308"/>
          <c:h val="0.69410760233918134"/>
        </c:manualLayout>
      </c:layout>
      <c:lineChart>
        <c:grouping val="standard"/>
        <c:varyColors val="0"/>
        <c:ser>
          <c:idx val="6"/>
          <c:order val="0"/>
          <c:tx>
            <c:strRef>
              <c:f>'Data for fig 2.18 (3)'!$B$18</c:f>
              <c:strCache>
                <c:ptCount val="1"/>
                <c:pt idx="0">
                  <c:v>Least deprived quintile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numRef>
              <c:f>'Data for fig 2.18 (3)'!$C$3:$N$3</c:f>
              <c:numCache>
                <c:formatCode>General</c:formatCode>
                <c:ptCount val="12"/>
                <c:pt idx="0">
                  <c:v>2003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'Data for fig 2.18 (3)'!$C$18:$N$18</c:f>
              <c:numCache>
                <c:formatCode>0.0</c:formatCode>
                <c:ptCount val="12"/>
                <c:pt idx="0">
                  <c:v>12</c:v>
                </c:pt>
                <c:pt idx="1">
                  <c:v>14</c:v>
                </c:pt>
                <c:pt idx="2">
                  <c:v>12</c:v>
                </c:pt>
                <c:pt idx="3">
                  <c:v>13</c:v>
                </c:pt>
                <c:pt idx="4">
                  <c:v>13</c:v>
                </c:pt>
                <c:pt idx="5">
                  <c:v>13</c:v>
                </c:pt>
                <c:pt idx="6">
                  <c:v>13</c:v>
                </c:pt>
                <c:pt idx="7">
                  <c:v>14</c:v>
                </c:pt>
                <c:pt idx="8">
                  <c:v>13</c:v>
                </c:pt>
                <c:pt idx="9">
                  <c:v>12</c:v>
                </c:pt>
                <c:pt idx="10">
                  <c:v>12</c:v>
                </c:pt>
                <c:pt idx="11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A2-4D54-A768-C5AA9FD9C9CD}"/>
            </c:ext>
          </c:extLst>
        </c:ser>
        <c:ser>
          <c:idx val="7"/>
          <c:order val="1"/>
          <c:tx>
            <c:strRef>
              <c:f>'Data for fig 2.18 (3)'!$B$19</c:f>
              <c:strCache>
                <c:ptCount val="1"/>
                <c:pt idx="0">
                  <c:v>2nd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numRef>
              <c:f>'Data for fig 2.18 (3)'!$C$3:$N$3</c:f>
              <c:numCache>
                <c:formatCode>General</c:formatCode>
                <c:ptCount val="12"/>
                <c:pt idx="0">
                  <c:v>2003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'Data for fig 2.18 (3)'!$C$19:$N$19</c:f>
              <c:numCache>
                <c:formatCode>0.0</c:formatCode>
                <c:ptCount val="12"/>
                <c:pt idx="0">
                  <c:v>15</c:v>
                </c:pt>
                <c:pt idx="1">
                  <c:v>14</c:v>
                </c:pt>
                <c:pt idx="2">
                  <c:v>14</c:v>
                </c:pt>
                <c:pt idx="3">
                  <c:v>16</c:v>
                </c:pt>
                <c:pt idx="4">
                  <c:v>13</c:v>
                </c:pt>
                <c:pt idx="5">
                  <c:v>17</c:v>
                </c:pt>
                <c:pt idx="6">
                  <c:v>14</c:v>
                </c:pt>
                <c:pt idx="7">
                  <c:v>14</c:v>
                </c:pt>
                <c:pt idx="8">
                  <c:v>15</c:v>
                </c:pt>
                <c:pt idx="9">
                  <c:v>14</c:v>
                </c:pt>
                <c:pt idx="10">
                  <c:v>13</c:v>
                </c:pt>
                <c:pt idx="11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A2-4D54-A768-C5AA9FD9C9CD}"/>
            </c:ext>
          </c:extLst>
        </c:ser>
        <c:ser>
          <c:idx val="8"/>
          <c:order val="2"/>
          <c:tx>
            <c:strRef>
              <c:f>'Data for fig 2.18 (3)'!$B$20</c:f>
              <c:strCache>
                <c:ptCount val="1"/>
                <c:pt idx="0">
                  <c:v>3rd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numRef>
              <c:f>'Data for fig 2.18 (3)'!$C$3:$N$3</c:f>
              <c:numCache>
                <c:formatCode>General</c:formatCode>
                <c:ptCount val="12"/>
                <c:pt idx="0">
                  <c:v>2003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'Data for fig 2.18 (3)'!$C$20:$N$20</c:f>
              <c:numCache>
                <c:formatCode>0.0</c:formatCode>
                <c:ptCount val="12"/>
                <c:pt idx="0">
                  <c:v>16</c:v>
                </c:pt>
                <c:pt idx="1">
                  <c:v>17</c:v>
                </c:pt>
                <c:pt idx="2">
                  <c:v>15</c:v>
                </c:pt>
                <c:pt idx="3">
                  <c:v>14</c:v>
                </c:pt>
                <c:pt idx="4">
                  <c:v>16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13</c:v>
                </c:pt>
                <c:pt idx="9">
                  <c:v>16</c:v>
                </c:pt>
                <c:pt idx="10">
                  <c:v>13</c:v>
                </c:pt>
                <c:pt idx="11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A2-4D54-A768-C5AA9FD9C9CD}"/>
            </c:ext>
          </c:extLst>
        </c:ser>
        <c:ser>
          <c:idx val="0"/>
          <c:order val="3"/>
          <c:tx>
            <c:strRef>
              <c:f>'Data for fig 2.18 (3)'!$B$21</c:f>
              <c:strCache>
                <c:ptCount val="1"/>
                <c:pt idx="0">
                  <c:v>4th</c:v>
                </c:pt>
              </c:strCache>
            </c:strRef>
          </c:tx>
          <c:spPr>
            <a:ln w="38100">
              <a:prstDash val="sysDash"/>
            </a:ln>
          </c:spPr>
          <c:marker>
            <c:symbol val="none"/>
          </c:marker>
          <c:cat>
            <c:numRef>
              <c:f>'Data for fig 2.18 (3)'!$C$3:$N$3</c:f>
              <c:numCache>
                <c:formatCode>General</c:formatCode>
                <c:ptCount val="12"/>
                <c:pt idx="0">
                  <c:v>2003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'Data for fig 2.18 (3)'!$C$21:$N$21</c:f>
              <c:numCache>
                <c:formatCode>0.0</c:formatCode>
                <c:ptCount val="12"/>
                <c:pt idx="0">
                  <c:v>17</c:v>
                </c:pt>
                <c:pt idx="1">
                  <c:v>17</c:v>
                </c:pt>
                <c:pt idx="2">
                  <c:v>16</c:v>
                </c:pt>
                <c:pt idx="3">
                  <c:v>17</c:v>
                </c:pt>
                <c:pt idx="4">
                  <c:v>15</c:v>
                </c:pt>
                <c:pt idx="5">
                  <c:v>19</c:v>
                </c:pt>
                <c:pt idx="6">
                  <c:v>19</c:v>
                </c:pt>
                <c:pt idx="7">
                  <c:v>15</c:v>
                </c:pt>
                <c:pt idx="8">
                  <c:v>15</c:v>
                </c:pt>
                <c:pt idx="9">
                  <c:v>16</c:v>
                </c:pt>
                <c:pt idx="10">
                  <c:v>18</c:v>
                </c:pt>
                <c:pt idx="11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DA2-4D54-A768-C5AA9FD9C9CD}"/>
            </c:ext>
          </c:extLst>
        </c:ser>
        <c:ser>
          <c:idx val="1"/>
          <c:order val="4"/>
          <c:tx>
            <c:strRef>
              <c:f>'Data for fig 2.18 (3)'!$B$22</c:f>
              <c:strCache>
                <c:ptCount val="1"/>
                <c:pt idx="0">
                  <c:v>Most deprived quintile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numRef>
              <c:f>'Data for fig 2.18 (3)'!$C$3:$N$3</c:f>
              <c:numCache>
                <c:formatCode>General</c:formatCode>
                <c:ptCount val="12"/>
                <c:pt idx="0">
                  <c:v>2003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'Data for fig 2.18 (3)'!$C$22:$N$22</c:f>
              <c:numCache>
                <c:formatCode>0.0</c:formatCode>
                <c:ptCount val="12"/>
                <c:pt idx="0">
                  <c:v>20</c:v>
                </c:pt>
                <c:pt idx="1">
                  <c:v>19</c:v>
                </c:pt>
                <c:pt idx="2">
                  <c:v>20</c:v>
                </c:pt>
                <c:pt idx="3">
                  <c:v>18</c:v>
                </c:pt>
                <c:pt idx="4">
                  <c:v>19</c:v>
                </c:pt>
                <c:pt idx="5">
                  <c:v>23</c:v>
                </c:pt>
                <c:pt idx="6">
                  <c:v>20</c:v>
                </c:pt>
                <c:pt idx="7">
                  <c:v>23</c:v>
                </c:pt>
                <c:pt idx="8">
                  <c:v>21</c:v>
                </c:pt>
                <c:pt idx="9">
                  <c:v>19</c:v>
                </c:pt>
                <c:pt idx="10">
                  <c:v>22</c:v>
                </c:pt>
                <c:pt idx="11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DA2-4D54-A768-C5AA9FD9C9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2467328"/>
        <c:axId val="152477696"/>
      </c:lineChart>
      <c:catAx>
        <c:axId val="152467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Year</a:t>
                </a:r>
              </a:p>
            </c:rich>
          </c:tx>
          <c:layout>
            <c:manualLayout>
              <c:xMode val="edge"/>
              <c:yMode val="edge"/>
              <c:x val="0.45463078703703702"/>
              <c:y val="0.8576080409356725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52477696"/>
        <c:crosses val="autoZero"/>
        <c:auto val="1"/>
        <c:lblAlgn val="ctr"/>
        <c:lblOffset val="100"/>
        <c:noMultiLvlLbl val="0"/>
      </c:catAx>
      <c:valAx>
        <c:axId val="152477696"/>
        <c:scaling>
          <c:orientation val="minMax"/>
          <c:min val="1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1.893444311903705E-2"/>
              <c:y val="0.4360755420900503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52467328"/>
        <c:crosses val="autoZero"/>
        <c:crossBetween val="midCat"/>
        <c:majorUnit val="1"/>
      </c:valAx>
    </c:plotArea>
    <c:legend>
      <c:legendPos val="b"/>
      <c:layout>
        <c:manualLayout>
          <c:xMode val="edge"/>
          <c:yMode val="edge"/>
          <c:x val="0.1701208333333333"/>
          <c:y val="0.89741330409356723"/>
          <c:w val="0.71811678240740739"/>
          <c:h val="3.2481286549707604E-2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>
          <a:latin typeface="Trebuchet MS" panose="020B0603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34925</xdr:colOff>
      <xdr:row>0</xdr:row>
      <xdr:rowOff>68791</xdr:rowOff>
    </xdr:from>
    <xdr:to>
      <xdr:col>1</xdr:col>
      <xdr:colOff>508000</xdr:colOff>
      <xdr:row>6</xdr:row>
      <xdr:rowOff>140310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25" y="68791"/>
          <a:ext cx="1065742" cy="13415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1</xdr:row>
      <xdr:rowOff>28575</xdr:rowOff>
    </xdr:from>
    <xdr:to>
      <xdr:col>14</xdr:col>
      <xdr:colOff>143701</xdr:colOff>
      <xdr:row>33</xdr:row>
      <xdr:rowOff>162975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123825</xdr:colOff>
      <xdr:row>3</xdr:row>
      <xdr:rowOff>38100</xdr:rowOff>
    </xdr:from>
    <xdr:to>
      <xdr:col>13</xdr:col>
      <xdr:colOff>490933</xdr:colOff>
      <xdr:row>8</xdr:row>
      <xdr:rowOff>197351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9025" y="666750"/>
          <a:ext cx="976708" cy="12070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19060</xdr:colOff>
      <xdr:row>1</xdr:row>
      <xdr:rowOff>9524</xdr:rowOff>
    </xdr:from>
    <xdr:to>
      <xdr:col>14</xdr:col>
      <xdr:colOff>124660</xdr:colOff>
      <xdr:row>33</xdr:row>
      <xdr:rowOff>143924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0.86018</cdr:x>
      <cdr:y>0.06685</cdr:y>
    </cdr:from>
    <cdr:to>
      <cdr:x>0.96885</cdr:x>
      <cdr:y>0.23256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CF4AF065-AE82-4445-B5FD-5369B65E15A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431962" y="457229"/>
          <a:ext cx="938909" cy="1133456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</xdr:row>
      <xdr:rowOff>9524</xdr:rowOff>
    </xdr:from>
    <xdr:to>
      <xdr:col>14</xdr:col>
      <xdr:colOff>124649</xdr:colOff>
      <xdr:row>33</xdr:row>
      <xdr:rowOff>143924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0.8609</cdr:x>
      <cdr:y>0.06684</cdr:y>
    </cdr:from>
    <cdr:to>
      <cdr:x>0.96193</cdr:x>
      <cdr:y>0.22937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F5E0E3AB-6FBE-4483-897F-7104E245A98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438162" y="457213"/>
          <a:ext cx="872899" cy="1111705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25399</xdr:colOff>
      <xdr:row>1</xdr:row>
      <xdr:rowOff>49210</xdr:rowOff>
    </xdr:from>
    <xdr:to>
      <xdr:col>14</xdr:col>
      <xdr:colOff>71732</xdr:colOff>
      <xdr:row>33</xdr:row>
      <xdr:rowOff>84127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0.85307</cdr:x>
      <cdr:y>0.03494</cdr:y>
    </cdr:from>
    <cdr:to>
      <cdr:x>0.9517</cdr:x>
      <cdr:y>0.19213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7203A861-8C96-498A-A4A5-68D1C1CE512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319954" y="236528"/>
          <a:ext cx="846318" cy="1064033"/>
        </a:xfrm>
        <a:prstGeom xmlns:a="http://schemas.openxmlformats.org/drawingml/2006/main" prst="rect">
          <a:avLst/>
        </a:prstGeom>
      </cdr:spPr>
    </cdr:pic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</xdr:colOff>
      <xdr:row>0</xdr:row>
      <xdr:rowOff>200025</xdr:rowOff>
    </xdr:from>
    <xdr:to>
      <xdr:col>14</xdr:col>
      <xdr:colOff>117506</xdr:colOff>
      <xdr:row>33</xdr:row>
      <xdr:rowOff>96300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0.86833</cdr:x>
      <cdr:y>0.34674</cdr:y>
    </cdr:from>
    <cdr:to>
      <cdr:x>0.96469</cdr:x>
      <cdr:y>0.50337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C506964D-2E7F-47A7-9C6A-44D11BB2091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502402" y="2371712"/>
          <a:ext cx="832550" cy="1071350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200553</xdr:rowOff>
    </xdr:from>
    <xdr:to>
      <xdr:col>14</xdr:col>
      <xdr:colOff>115125</xdr:colOff>
      <xdr:row>33</xdr:row>
      <xdr:rowOff>96828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0.85905</cdr:x>
      <cdr:y>0.04031</cdr:y>
    </cdr:from>
    <cdr:to>
      <cdr:x>0.9538</cdr:x>
      <cdr:y>0.19652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2534C178-C921-4D26-96C2-A9EA8AC08D9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422206" y="275705"/>
          <a:ext cx="818640" cy="1068477"/>
        </a:xfrm>
        <a:prstGeom xmlns:a="http://schemas.openxmlformats.org/drawingml/2006/main" prst="rect">
          <a:avLst/>
        </a:prstGeom>
      </cdr:spPr>
    </cdr:pic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10053</xdr:rowOff>
    </xdr:from>
    <xdr:to>
      <xdr:col>14</xdr:col>
      <xdr:colOff>105600</xdr:colOff>
      <xdr:row>33</xdr:row>
      <xdr:rowOff>115878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0.87228</cdr:x>
      <cdr:y>0.02777</cdr:y>
    </cdr:from>
    <cdr:to>
      <cdr:x>0.96703</cdr:x>
      <cdr:y>0.18398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1A43ADFE-DE6D-4F21-9C90-BC6BD76CAA8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536506" y="189980"/>
          <a:ext cx="818640" cy="1068477"/>
        </a:xfrm>
        <a:prstGeom xmlns:a="http://schemas.openxmlformats.org/drawingml/2006/main" prst="rect">
          <a:avLst/>
        </a:prstGeom>
      </cdr:spPr>
    </cdr:pic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10053</xdr:rowOff>
    </xdr:from>
    <xdr:to>
      <xdr:col>14</xdr:col>
      <xdr:colOff>105600</xdr:colOff>
      <xdr:row>33</xdr:row>
      <xdr:rowOff>115878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0.87559</cdr:x>
      <cdr:y>0.03613</cdr:y>
    </cdr:from>
    <cdr:to>
      <cdr:x>0.97034</cdr:x>
      <cdr:y>0.19234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1DAAC17E-620F-4EB0-B9C4-51640848A9A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565081" y="247130"/>
          <a:ext cx="818640" cy="1068477"/>
        </a:xfrm>
        <a:prstGeom xmlns:a="http://schemas.openxmlformats.org/drawingml/2006/main" prst="rect">
          <a:avLst/>
        </a:prstGeom>
      </cdr:spPr>
    </cdr:pic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10053</xdr:rowOff>
    </xdr:from>
    <xdr:to>
      <xdr:col>14</xdr:col>
      <xdr:colOff>105600</xdr:colOff>
      <xdr:row>33</xdr:row>
      <xdr:rowOff>115878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0.88541</cdr:x>
      <cdr:y>0.01803</cdr:y>
    </cdr:from>
    <cdr:to>
      <cdr:x>0.98016</cdr:x>
      <cdr:y>0.17424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879976AE-2F93-4612-9A7D-D4DE5E303D8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649910" y="123305"/>
          <a:ext cx="818640" cy="1068477"/>
        </a:xfrm>
        <a:prstGeom xmlns:a="http://schemas.openxmlformats.org/drawingml/2006/main" prst="rect">
          <a:avLst/>
        </a:prstGeom>
      </cdr:spPr>
    </cdr:pic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10053</xdr:rowOff>
    </xdr:from>
    <xdr:to>
      <xdr:col>14</xdr:col>
      <xdr:colOff>105600</xdr:colOff>
      <xdr:row>33</xdr:row>
      <xdr:rowOff>115878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0.82818</cdr:x>
      <cdr:y>0.025</cdr:y>
    </cdr:from>
    <cdr:to>
      <cdr:x>0.92293</cdr:x>
      <cdr:y>0.18121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67FB22C8-E0F5-47BB-A28D-E69CABE6B04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155445" y="170981"/>
          <a:ext cx="818640" cy="1068477"/>
        </a:xfrm>
        <a:prstGeom xmlns:a="http://schemas.openxmlformats.org/drawingml/2006/main" prst="rect">
          <a:avLst/>
        </a:prstGeom>
      </cdr:spPr>
    </cdr:pic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10053</xdr:rowOff>
    </xdr:from>
    <xdr:to>
      <xdr:col>14</xdr:col>
      <xdr:colOff>105600</xdr:colOff>
      <xdr:row>33</xdr:row>
      <xdr:rowOff>115878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0.87669</cdr:x>
      <cdr:y>0.0375</cdr:y>
    </cdr:from>
    <cdr:to>
      <cdr:x>0.97144</cdr:x>
      <cdr:y>0.19371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12771FDC-EC51-4C37-93B6-120508EA731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574588" y="256534"/>
          <a:ext cx="818640" cy="1068476"/>
        </a:xfrm>
        <a:prstGeom xmlns:a="http://schemas.openxmlformats.org/drawingml/2006/main" prst="rect">
          <a:avLst/>
        </a:prstGeom>
      </cdr:spPr>
    </cdr:pic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10053</xdr:rowOff>
    </xdr:from>
    <xdr:to>
      <xdr:col>14</xdr:col>
      <xdr:colOff>105600</xdr:colOff>
      <xdr:row>33</xdr:row>
      <xdr:rowOff>115878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0.80283</cdr:x>
      <cdr:y>0.0222</cdr:y>
    </cdr:from>
    <cdr:to>
      <cdr:x>0.89758</cdr:x>
      <cdr:y>0.17841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B436E9DE-C021-4D70-8680-228DF84CE5B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936414" y="151848"/>
          <a:ext cx="818640" cy="1068476"/>
        </a:xfrm>
        <a:prstGeom xmlns:a="http://schemas.openxmlformats.org/drawingml/2006/main" prst="rect">
          <a:avLst/>
        </a:prstGeom>
      </cdr:spPr>
    </cdr:pic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10053</xdr:rowOff>
    </xdr:from>
    <xdr:to>
      <xdr:col>14</xdr:col>
      <xdr:colOff>105600</xdr:colOff>
      <xdr:row>33</xdr:row>
      <xdr:rowOff>115878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0.67274</cdr:x>
      <cdr:y>0.13779</cdr:y>
    </cdr:from>
    <cdr:to>
      <cdr:x>0.76749</cdr:x>
      <cdr:y>0.294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69BBC1A0-14B4-4166-A57B-9CBE86E8BEB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812442" y="942455"/>
          <a:ext cx="818640" cy="1068477"/>
        </a:xfrm>
        <a:prstGeom xmlns:a="http://schemas.openxmlformats.org/drawingml/2006/main" prst="rect">
          <a:avLst/>
        </a:prstGeom>
      </cdr:spPr>
    </cdr:pic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10053</xdr:rowOff>
    </xdr:from>
    <xdr:to>
      <xdr:col>14</xdr:col>
      <xdr:colOff>105600</xdr:colOff>
      <xdr:row>33</xdr:row>
      <xdr:rowOff>115878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0.8833</cdr:x>
      <cdr:y>0.02777</cdr:y>
    </cdr:from>
    <cdr:to>
      <cdr:x>0.97805</cdr:x>
      <cdr:y>0.18398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F1B48FCD-2B2D-41D3-8DDA-9DBD4C14015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631752" y="189963"/>
          <a:ext cx="818640" cy="1068476"/>
        </a:xfrm>
        <a:prstGeom xmlns:a="http://schemas.openxmlformats.org/drawingml/2006/main" prst="rect">
          <a:avLst/>
        </a:prstGeom>
      </cdr:spPr>
    </cdr:pic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</xdr:row>
      <xdr:rowOff>0</xdr:rowOff>
    </xdr:from>
    <xdr:to>
      <xdr:col>0</xdr:col>
      <xdr:colOff>2317875</xdr:colOff>
      <xdr:row>34</xdr:row>
      <xdr:rowOff>136664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2A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6" t="22077" b="29926"/>
        <a:stretch/>
      </xdr:blipFill>
      <xdr:spPr>
        <a:xfrm>
          <a:off x="0" y="8058150"/>
          <a:ext cx="2317875" cy="51766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</xdr:row>
      <xdr:rowOff>21534</xdr:rowOff>
    </xdr:from>
    <xdr:to>
      <xdr:col>0</xdr:col>
      <xdr:colOff>2433704</xdr:colOff>
      <xdr:row>38</xdr:row>
      <xdr:rowOff>40171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2A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0" t="16592" b="20360"/>
        <a:stretch/>
      </xdr:blipFill>
      <xdr:spPr>
        <a:xfrm>
          <a:off x="0" y="8565459"/>
          <a:ext cx="2433704" cy="590137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31</xdr:row>
      <xdr:rowOff>0</xdr:rowOff>
    </xdr:from>
    <xdr:to>
      <xdr:col>0</xdr:col>
      <xdr:colOff>2317875</xdr:colOff>
      <xdr:row>33</xdr:row>
      <xdr:rowOff>136664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6" t="22077" b="29926"/>
        <a:stretch/>
      </xdr:blipFill>
      <xdr:spPr>
        <a:xfrm>
          <a:off x="0" y="8058150"/>
          <a:ext cx="2317875" cy="517664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33</xdr:row>
      <xdr:rowOff>164409</xdr:rowOff>
    </xdr:from>
    <xdr:to>
      <xdr:col>0</xdr:col>
      <xdr:colOff>2462279</xdr:colOff>
      <xdr:row>36</xdr:row>
      <xdr:rowOff>183046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0" t="16592" b="20360"/>
        <a:stretch/>
      </xdr:blipFill>
      <xdr:spPr>
        <a:xfrm>
          <a:off x="28575" y="7079559"/>
          <a:ext cx="2433704" cy="590137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31</xdr:row>
      <xdr:rowOff>0</xdr:rowOff>
    </xdr:from>
    <xdr:to>
      <xdr:col>0</xdr:col>
      <xdr:colOff>2317875</xdr:colOff>
      <xdr:row>33</xdr:row>
      <xdr:rowOff>136664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6" t="22077" b="29926"/>
        <a:stretch/>
      </xdr:blipFill>
      <xdr:spPr>
        <a:xfrm>
          <a:off x="0" y="8058150"/>
          <a:ext cx="2317875" cy="51766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</xdr:row>
      <xdr:rowOff>21534</xdr:rowOff>
    </xdr:from>
    <xdr:to>
      <xdr:col>0</xdr:col>
      <xdr:colOff>2433704</xdr:colOff>
      <xdr:row>37</xdr:row>
      <xdr:rowOff>40171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2C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0" t="16592" b="20360"/>
        <a:stretch/>
      </xdr:blipFill>
      <xdr:spPr>
        <a:xfrm>
          <a:off x="0" y="8565459"/>
          <a:ext cx="2433704" cy="590137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31</xdr:row>
      <xdr:rowOff>0</xdr:rowOff>
    </xdr:from>
    <xdr:to>
      <xdr:col>0</xdr:col>
      <xdr:colOff>2317875</xdr:colOff>
      <xdr:row>33</xdr:row>
      <xdr:rowOff>136664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6" t="22077" b="29926"/>
        <a:stretch/>
      </xdr:blipFill>
      <xdr:spPr>
        <a:xfrm>
          <a:off x="0" y="8058150"/>
          <a:ext cx="2317875" cy="51766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</xdr:row>
      <xdr:rowOff>21534</xdr:rowOff>
    </xdr:from>
    <xdr:to>
      <xdr:col>0</xdr:col>
      <xdr:colOff>2433704</xdr:colOff>
      <xdr:row>37</xdr:row>
      <xdr:rowOff>40171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0" t="16592" b="20360"/>
        <a:stretch/>
      </xdr:blipFill>
      <xdr:spPr>
        <a:xfrm>
          <a:off x="0" y="8565459"/>
          <a:ext cx="2433704" cy="590137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31</xdr:row>
      <xdr:rowOff>0</xdr:rowOff>
    </xdr:from>
    <xdr:to>
      <xdr:col>0</xdr:col>
      <xdr:colOff>2317875</xdr:colOff>
      <xdr:row>33</xdr:row>
      <xdr:rowOff>136664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6" t="22077" b="29926"/>
        <a:stretch/>
      </xdr:blipFill>
      <xdr:spPr>
        <a:xfrm>
          <a:off x="0" y="8058150"/>
          <a:ext cx="2317875" cy="51766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</xdr:row>
      <xdr:rowOff>21534</xdr:rowOff>
    </xdr:from>
    <xdr:to>
      <xdr:col>0</xdr:col>
      <xdr:colOff>2433704</xdr:colOff>
      <xdr:row>37</xdr:row>
      <xdr:rowOff>40171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0" t="16592" b="20360"/>
        <a:stretch/>
      </xdr:blipFill>
      <xdr:spPr>
        <a:xfrm>
          <a:off x="0" y="8565459"/>
          <a:ext cx="2433704" cy="590137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</xdr:row>
      <xdr:rowOff>31061</xdr:rowOff>
    </xdr:from>
    <xdr:to>
      <xdr:col>2</xdr:col>
      <xdr:colOff>418259</xdr:colOff>
      <xdr:row>18</xdr:row>
      <xdr:rowOff>134595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6" t="22077" b="29926"/>
        <a:stretch/>
      </xdr:blipFill>
      <xdr:spPr>
        <a:xfrm>
          <a:off x="0" y="5088836"/>
          <a:ext cx="2313734" cy="52263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24</xdr:row>
      <xdr:rowOff>95250</xdr:rowOff>
    </xdr:to>
    <xdr:sp macro="" textlink="">
      <xdr:nvSpPr>
        <xdr:cNvPr id="3" name="AutoShape 1" descr="Image result for cegedim logo">
          <a:extLst>
            <a:ext uri="{FF2B5EF4-FFF2-40B4-BE49-F238E27FC236}">
              <a16:creationId xmlns:a16="http://schemas.microsoft.com/office/drawing/2014/main" id="{00000000-0008-0000-31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6524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</xdr:row>
      <xdr:rowOff>124240</xdr:rowOff>
    </xdr:from>
    <xdr:to>
      <xdr:col>2</xdr:col>
      <xdr:colOff>534088</xdr:colOff>
      <xdr:row>21</xdr:row>
      <xdr:rowOff>93181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31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0" t="16592" b="20360"/>
        <a:stretch/>
      </xdr:blipFill>
      <xdr:spPr>
        <a:xfrm>
          <a:off x="0" y="5601115"/>
          <a:ext cx="2429563" cy="597591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0</xdr:rowOff>
    </xdr:from>
    <xdr:to>
      <xdr:col>3</xdr:col>
      <xdr:colOff>498600</xdr:colOff>
      <xdr:row>16</xdr:row>
      <xdr:rowOff>136664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6" t="22077" b="29926"/>
        <a:stretch/>
      </xdr:blipFill>
      <xdr:spPr>
        <a:xfrm>
          <a:off x="0" y="3724275"/>
          <a:ext cx="2317875" cy="51766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</xdr:row>
      <xdr:rowOff>126309</xdr:rowOff>
    </xdr:from>
    <xdr:to>
      <xdr:col>4</xdr:col>
      <xdr:colOff>90554</xdr:colOff>
      <xdr:row>19</xdr:row>
      <xdr:rowOff>144946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32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0" t="16592" b="20360"/>
        <a:stretch/>
      </xdr:blipFill>
      <xdr:spPr>
        <a:xfrm>
          <a:off x="0" y="4231584"/>
          <a:ext cx="2433704" cy="590137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16</xdr:row>
      <xdr:rowOff>76200</xdr:rowOff>
    </xdr:from>
    <xdr:to>
      <xdr:col>2</xdr:col>
      <xdr:colOff>450975</xdr:colOff>
      <xdr:row>19</xdr:row>
      <xdr:rowOff>22364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6" t="22077" b="29926"/>
        <a:stretch/>
      </xdr:blipFill>
      <xdr:spPr>
        <a:xfrm>
          <a:off x="38100" y="4086225"/>
          <a:ext cx="2317875" cy="517664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19</xdr:row>
      <xdr:rowOff>2484</xdr:rowOff>
    </xdr:from>
    <xdr:to>
      <xdr:col>2</xdr:col>
      <xdr:colOff>595379</xdr:colOff>
      <xdr:row>22</xdr:row>
      <xdr:rowOff>21121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0" t="16592" b="20360"/>
        <a:stretch/>
      </xdr:blipFill>
      <xdr:spPr>
        <a:xfrm>
          <a:off x="66675" y="4584009"/>
          <a:ext cx="2433704" cy="590137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0</xdr:rowOff>
    </xdr:from>
    <xdr:to>
      <xdr:col>3</xdr:col>
      <xdr:colOff>289050</xdr:colOff>
      <xdr:row>17</xdr:row>
      <xdr:rowOff>136664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6" t="22077" b="29926"/>
        <a:stretch/>
      </xdr:blipFill>
      <xdr:spPr>
        <a:xfrm>
          <a:off x="0" y="3705225"/>
          <a:ext cx="2317875" cy="51766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</xdr:row>
      <xdr:rowOff>126309</xdr:rowOff>
    </xdr:from>
    <xdr:to>
      <xdr:col>3</xdr:col>
      <xdr:colOff>404879</xdr:colOff>
      <xdr:row>20</xdr:row>
      <xdr:rowOff>144946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34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0" t="16592" b="20360"/>
        <a:stretch/>
      </xdr:blipFill>
      <xdr:spPr>
        <a:xfrm>
          <a:off x="0" y="4212534"/>
          <a:ext cx="2433704" cy="590137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</xdr:row>
      <xdr:rowOff>0</xdr:rowOff>
    </xdr:from>
    <xdr:to>
      <xdr:col>2</xdr:col>
      <xdr:colOff>527175</xdr:colOff>
      <xdr:row>18</xdr:row>
      <xdr:rowOff>136664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6" t="22077" b="29926"/>
        <a:stretch/>
      </xdr:blipFill>
      <xdr:spPr>
        <a:xfrm>
          <a:off x="0" y="5010150"/>
          <a:ext cx="2317875" cy="51766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</xdr:row>
      <xdr:rowOff>126309</xdr:rowOff>
    </xdr:from>
    <xdr:to>
      <xdr:col>2</xdr:col>
      <xdr:colOff>643004</xdr:colOff>
      <xdr:row>21</xdr:row>
      <xdr:rowOff>144946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35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0" t="16592" b="20360"/>
        <a:stretch/>
      </xdr:blipFill>
      <xdr:spPr>
        <a:xfrm>
          <a:off x="0" y="5517459"/>
          <a:ext cx="2433704" cy="590137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0</xdr:rowOff>
    </xdr:from>
    <xdr:to>
      <xdr:col>3</xdr:col>
      <xdr:colOff>308100</xdr:colOff>
      <xdr:row>16</xdr:row>
      <xdr:rowOff>136664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6" t="22077" b="29926"/>
        <a:stretch/>
      </xdr:blipFill>
      <xdr:spPr>
        <a:xfrm>
          <a:off x="0" y="3333750"/>
          <a:ext cx="2317875" cy="51766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</xdr:row>
      <xdr:rowOff>126309</xdr:rowOff>
    </xdr:from>
    <xdr:to>
      <xdr:col>3</xdr:col>
      <xdr:colOff>423929</xdr:colOff>
      <xdr:row>19</xdr:row>
      <xdr:rowOff>144946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36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0" t="16592" b="20360"/>
        <a:stretch/>
      </xdr:blipFill>
      <xdr:spPr>
        <a:xfrm>
          <a:off x="0" y="3841059"/>
          <a:ext cx="2433704" cy="590137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</xdr:row>
      <xdr:rowOff>0</xdr:rowOff>
    </xdr:from>
    <xdr:to>
      <xdr:col>2</xdr:col>
      <xdr:colOff>565275</xdr:colOff>
      <xdr:row>18</xdr:row>
      <xdr:rowOff>136664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6" t="22077" b="29926"/>
        <a:stretch/>
      </xdr:blipFill>
      <xdr:spPr>
        <a:xfrm>
          <a:off x="0" y="3714750"/>
          <a:ext cx="2317875" cy="51766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</xdr:row>
      <xdr:rowOff>126309</xdr:rowOff>
    </xdr:from>
    <xdr:to>
      <xdr:col>2</xdr:col>
      <xdr:colOff>681104</xdr:colOff>
      <xdr:row>21</xdr:row>
      <xdr:rowOff>144946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37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0" t="16592" b="20360"/>
        <a:stretch/>
      </xdr:blipFill>
      <xdr:spPr>
        <a:xfrm>
          <a:off x="0" y="4222059"/>
          <a:ext cx="2433704" cy="590137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0</xdr:rowOff>
    </xdr:from>
    <xdr:to>
      <xdr:col>3</xdr:col>
      <xdr:colOff>260475</xdr:colOff>
      <xdr:row>17</xdr:row>
      <xdr:rowOff>136664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6" t="22077" b="29926"/>
        <a:stretch/>
      </xdr:blipFill>
      <xdr:spPr>
        <a:xfrm>
          <a:off x="0" y="3571875"/>
          <a:ext cx="2317875" cy="51766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</xdr:row>
      <xdr:rowOff>126309</xdr:rowOff>
    </xdr:from>
    <xdr:to>
      <xdr:col>3</xdr:col>
      <xdr:colOff>376304</xdr:colOff>
      <xdr:row>20</xdr:row>
      <xdr:rowOff>144946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38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0" t="16592" b="20360"/>
        <a:stretch/>
      </xdr:blipFill>
      <xdr:spPr>
        <a:xfrm>
          <a:off x="0" y="4079184"/>
          <a:ext cx="2433704" cy="590137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</xdr:row>
      <xdr:rowOff>0</xdr:rowOff>
    </xdr:from>
    <xdr:to>
      <xdr:col>2</xdr:col>
      <xdr:colOff>561134</xdr:colOff>
      <xdr:row>18</xdr:row>
      <xdr:rowOff>103534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6" t="22077" b="29926"/>
        <a:stretch/>
      </xdr:blipFill>
      <xdr:spPr>
        <a:xfrm>
          <a:off x="0" y="3762375"/>
          <a:ext cx="2313734" cy="52263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</xdr:row>
      <xdr:rowOff>93179</xdr:rowOff>
    </xdr:from>
    <xdr:to>
      <xdr:col>2</xdr:col>
      <xdr:colOff>676963</xdr:colOff>
      <xdr:row>21</xdr:row>
      <xdr:rowOff>62120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39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0" t="16592" b="20360"/>
        <a:stretch/>
      </xdr:blipFill>
      <xdr:spPr>
        <a:xfrm>
          <a:off x="0" y="4274654"/>
          <a:ext cx="2429563" cy="59759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stats\HSA\NHSPrimaryCommunityHealth\General%20Medical\GP%20contract\Statistical%20Release\2016\Excel%20QOF%20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480340\AppData\Local\Microsoft\Windows\Temporary%20Internet%20Files\Content.Outlook\OGX1NL4R\National%20Prevalence%20Day%20Calculations%202014%20(QA%20of%20PCAS%20Registers%20and%20ADPFs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HPS\PHE\Geopose\BHF\CVD%20Landscape\Drafts\CVD%20Landscape%20-%20Scotland%20-%20Phase%201%20Data%20Framework%20v4%20MPS%20Calc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PS\PHE\Geopose\BHF\CVD%20Landscape\Drafts\CVD%20Landscape%20-%20Scotland%20-%20Phase%201%20Data%20Framework%20v4%20MPS%20Calc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HPS\PHE\Geopose\BHF\Compendium\2019%20Statistics\England_&amp;_Wales\CVD%20Statistics%202019%20-%20Chapter%202%20-%20Morbidity.MPS_Update_18_02_1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PS\PHE\Geopose\BHF\Compendium\2019%20Statistics\England_&amp;_Wales\CVD%20Statistics%202019%20-%20Chapter%202%20-%20Morbidity.MPS_Update_18_02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s for 2015-16"/>
      <sheetName val="Information"/>
      <sheetName val="Table 1"/>
      <sheetName val="Table 1 data"/>
      <sheetName val="Chart 1 Prevalence"/>
      <sheetName val="Chart 2 Dementia"/>
      <sheetName val="Chart 3 Dementia estimates"/>
      <sheetName val="Chart 4 Points Totals"/>
      <sheetName val="Table 2"/>
      <sheetName val="Chart5_14 SMOKE004"/>
      <sheetName val="Chart AF006_AF007"/>
      <sheetName val="Chart FLU"/>
      <sheetName val="Chart COPD008W"/>
      <sheetName val="Chart 9 Pallative Care"/>
      <sheetName val="Chart MH2"/>
      <sheetName val="Chart MH11"/>
      <sheetName val="Chart 10 Medicines"/>
      <sheetName val="Chart 11 Exceptions "/>
      <sheetName val="Table 3"/>
      <sheetName val="Chart 12 ClinicalPoints"/>
      <sheetName val="Table 3 data"/>
      <sheetName val="Chart 13 Diabetes"/>
      <sheetName val="Chart 14 COPD"/>
      <sheetName val="Chart 15 CND"/>
      <sheetName val="Chart Dementia prevalence"/>
      <sheetName val="Chartdata"/>
      <sheetName val="Clinical charts data"/>
      <sheetName val="COPD chart data"/>
      <sheetName val="Smoking chart data"/>
      <sheetName val="Medicine Management Chart data"/>
      <sheetName val="RawPCData"/>
      <sheetName val="CND data LHB"/>
      <sheetName val="Cluster AF"/>
      <sheetName val="Cluster PC"/>
      <sheetName val="Cluster MH"/>
      <sheetName val="Cluster DM"/>
      <sheetName val="Cluster DEM"/>
      <sheetName val="Cluster COPD"/>
      <sheetName val="Cluster HYP"/>
      <sheetName val="Cluster FLU"/>
      <sheetName val="Cluster SMOKE4"/>
      <sheetName val="RawDataUndrLyAchvmt"/>
      <sheetName val="RawDataExpInd"/>
      <sheetName val="RawDataCliniclTtlPnt"/>
      <sheetName val="Practice list size"/>
      <sheetName val="RawDataMedPnt"/>
      <sheetName val="RawDataCNDPnt"/>
      <sheetName val="RawDataPHPnt"/>
      <sheetName val="RawDataClinicalPnt"/>
      <sheetName val="RawDataTtlPnt"/>
      <sheetName val="Sheet1"/>
      <sheetName val="MYE 07_09"/>
      <sheetName val="MYEs 10-15"/>
      <sheetName val="MYE LHB"/>
      <sheetName val="Map1"/>
      <sheetName val="2015-16 Indicators"/>
      <sheetName val="RG Clincal Check"/>
      <sheetName val="RG Med Check"/>
      <sheetName val="RG CDN Check"/>
      <sheetName val="RG PH Check"/>
      <sheetName val="M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D5" t="str">
            <v>SumOfApril Population</v>
          </cell>
          <cell r="E5" t="str">
            <v>TotalPoints</v>
          </cell>
          <cell r="F5" t="str">
            <v>ClinicalPoints</v>
          </cell>
        </row>
        <row r="6">
          <cell r="D6">
            <v>4423</v>
          </cell>
          <cell r="E6">
            <v>562.8341320620957</v>
          </cell>
          <cell r="F6">
            <v>272</v>
          </cell>
        </row>
        <row r="7">
          <cell r="D7">
            <v>3580</v>
          </cell>
          <cell r="E7">
            <v>544.90270270270275</v>
          </cell>
          <cell r="F7">
            <v>269.9027027027027</v>
          </cell>
        </row>
        <row r="8">
          <cell r="D8">
            <v>5793</v>
          </cell>
          <cell r="E8">
            <v>566.8191244239631</v>
          </cell>
          <cell r="F8">
            <v>271.8191244239631</v>
          </cell>
        </row>
        <row r="9">
          <cell r="D9">
            <v>9510</v>
          </cell>
          <cell r="E9">
            <v>566.33303964757715</v>
          </cell>
          <cell r="F9">
            <v>271.3330396475771</v>
          </cell>
        </row>
        <row r="10">
          <cell r="D10">
            <v>18031</v>
          </cell>
          <cell r="E10">
            <v>566.98035877962548</v>
          </cell>
          <cell r="F10">
            <v>271.98035877962548</v>
          </cell>
        </row>
        <row r="11">
          <cell r="D11">
            <v>6501</v>
          </cell>
          <cell r="E11">
            <v>500.38058484550663</v>
          </cell>
          <cell r="F11">
            <v>253.17041350026423</v>
          </cell>
        </row>
        <row r="12">
          <cell r="D12">
            <v>7243</v>
          </cell>
          <cell r="E12">
            <v>567</v>
          </cell>
          <cell r="F12">
            <v>272</v>
          </cell>
        </row>
        <row r="13">
          <cell r="D13">
            <v>11997</v>
          </cell>
          <cell r="E13">
            <v>566.94827586206907</v>
          </cell>
          <cell r="F13">
            <v>271.94827586206901</v>
          </cell>
        </row>
        <row r="14">
          <cell r="D14">
            <v>7670</v>
          </cell>
          <cell r="E14">
            <v>542</v>
          </cell>
          <cell r="F14">
            <v>272</v>
          </cell>
        </row>
        <row r="15">
          <cell r="D15">
            <v>10255</v>
          </cell>
          <cell r="E15">
            <v>562.38426433457676</v>
          </cell>
          <cell r="F15">
            <v>268.12365827397059</v>
          </cell>
        </row>
        <row r="16">
          <cell r="D16">
            <v>19007</v>
          </cell>
          <cell r="E16">
            <v>567</v>
          </cell>
          <cell r="F16">
            <v>272</v>
          </cell>
        </row>
        <row r="17">
          <cell r="D17">
            <v>10048</v>
          </cell>
          <cell r="E17">
            <v>561.31429357122283</v>
          </cell>
          <cell r="F17">
            <v>266.31429357122283</v>
          </cell>
        </row>
        <row r="18">
          <cell r="D18">
            <v>13822</v>
          </cell>
          <cell r="E18">
            <v>535.85258814999816</v>
          </cell>
          <cell r="F18">
            <v>244.85258814999821</v>
          </cell>
        </row>
        <row r="19">
          <cell r="D19">
            <v>8207</v>
          </cell>
          <cell r="E19">
            <v>518.72069053217797</v>
          </cell>
          <cell r="F19">
            <v>252.82538015729887</v>
          </cell>
        </row>
        <row r="20">
          <cell r="D20">
            <v>5909</v>
          </cell>
          <cell r="E20">
            <v>567</v>
          </cell>
          <cell r="F20">
            <v>272</v>
          </cell>
        </row>
        <row r="21">
          <cell r="D21">
            <v>4318</v>
          </cell>
          <cell r="E21">
            <v>567</v>
          </cell>
          <cell r="F21">
            <v>272</v>
          </cell>
        </row>
        <row r="22">
          <cell r="D22">
            <v>5439</v>
          </cell>
          <cell r="E22">
            <v>567</v>
          </cell>
          <cell r="F22">
            <v>272</v>
          </cell>
        </row>
        <row r="23">
          <cell r="D23">
            <v>8784</v>
          </cell>
          <cell r="E23">
            <v>567</v>
          </cell>
          <cell r="F23">
            <v>272</v>
          </cell>
        </row>
        <row r="24">
          <cell r="D24">
            <v>4429</v>
          </cell>
          <cell r="E24">
            <v>562.73085585585591</v>
          </cell>
          <cell r="F24">
            <v>267.73085585585591</v>
          </cell>
        </row>
        <row r="25">
          <cell r="D25">
            <v>2094</v>
          </cell>
          <cell r="E25">
            <v>490.59202995549896</v>
          </cell>
          <cell r="F25">
            <v>237.21125892501107</v>
          </cell>
        </row>
        <row r="26">
          <cell r="D26">
            <v>3058</v>
          </cell>
          <cell r="E26">
            <v>565.99524456521738</v>
          </cell>
          <cell r="F26">
            <v>270.99524456521738</v>
          </cell>
        </row>
        <row r="27">
          <cell r="D27">
            <v>12111</v>
          </cell>
          <cell r="E27">
            <v>537.90856327215761</v>
          </cell>
          <cell r="F27">
            <v>272</v>
          </cell>
        </row>
        <row r="28">
          <cell r="D28">
            <v>9979</v>
          </cell>
          <cell r="E28">
            <v>567</v>
          </cell>
          <cell r="F28">
            <v>272</v>
          </cell>
        </row>
        <row r="29">
          <cell r="D29">
            <v>8282</v>
          </cell>
          <cell r="E29">
            <v>549.24286733951772</v>
          </cell>
          <cell r="F29">
            <v>267.24905396941381</v>
          </cell>
        </row>
        <row r="30">
          <cell r="D30">
            <v>7509</v>
          </cell>
          <cell r="E30">
            <v>566.875</v>
          </cell>
          <cell r="F30">
            <v>271.875</v>
          </cell>
        </row>
        <row r="31">
          <cell r="D31">
            <v>10710</v>
          </cell>
          <cell r="E31">
            <v>567</v>
          </cell>
          <cell r="F31">
            <v>272</v>
          </cell>
        </row>
        <row r="32">
          <cell r="D32">
            <v>11180</v>
          </cell>
          <cell r="E32">
            <v>563.79774305555566</v>
          </cell>
          <cell r="F32">
            <v>268.7977430555556</v>
          </cell>
        </row>
        <row r="33">
          <cell r="D33">
            <v>6637</v>
          </cell>
          <cell r="E33">
            <v>567</v>
          </cell>
          <cell r="F33">
            <v>272</v>
          </cell>
        </row>
        <row r="34">
          <cell r="D34">
            <v>8518</v>
          </cell>
          <cell r="E34">
            <v>558.3372495776764</v>
          </cell>
          <cell r="F34">
            <v>263.35525170847347</v>
          </cell>
        </row>
        <row r="35">
          <cell r="D35">
            <v>8186</v>
          </cell>
          <cell r="E35">
            <v>405.01400078360831</v>
          </cell>
          <cell r="F35">
            <v>271.78699284009554</v>
          </cell>
        </row>
        <row r="36">
          <cell r="D36">
            <v>13926</v>
          </cell>
          <cell r="E36">
            <v>544.85812318522608</v>
          </cell>
          <cell r="F36">
            <v>249.85812318522599</v>
          </cell>
        </row>
        <row r="37">
          <cell r="D37">
            <v>8999</v>
          </cell>
          <cell r="E37">
            <v>541.37295304722511</v>
          </cell>
          <cell r="F37">
            <v>257.98501642036121</v>
          </cell>
        </row>
        <row r="38">
          <cell r="D38">
            <v>4843</v>
          </cell>
          <cell r="E38">
            <v>558.14222440125741</v>
          </cell>
          <cell r="F38">
            <v>271.66666666666674</v>
          </cell>
        </row>
        <row r="39">
          <cell r="D39">
            <v>8966</v>
          </cell>
          <cell r="E39">
            <v>567</v>
          </cell>
          <cell r="F39">
            <v>272</v>
          </cell>
        </row>
        <row r="40">
          <cell r="D40">
            <v>2790</v>
          </cell>
          <cell r="E40">
            <v>558.07625470089238</v>
          </cell>
          <cell r="F40">
            <v>263.07625470089238</v>
          </cell>
        </row>
        <row r="41">
          <cell r="D41">
            <v>4755</v>
          </cell>
          <cell r="E41">
            <v>567</v>
          </cell>
          <cell r="F41">
            <v>272</v>
          </cell>
        </row>
        <row r="42">
          <cell r="D42">
            <v>3388</v>
          </cell>
          <cell r="E42">
            <v>566.46065573770488</v>
          </cell>
          <cell r="F42">
            <v>271.5</v>
          </cell>
        </row>
        <row r="43">
          <cell r="D43">
            <v>4667</v>
          </cell>
          <cell r="E43">
            <v>550.54527578855232</v>
          </cell>
          <cell r="F43">
            <v>264.50941710901031</v>
          </cell>
        </row>
        <row r="44">
          <cell r="D44">
            <v>21566</v>
          </cell>
          <cell r="E44">
            <v>543.61379011912868</v>
          </cell>
          <cell r="F44">
            <v>262.7499280310476</v>
          </cell>
        </row>
        <row r="45">
          <cell r="D45">
            <v>10706</v>
          </cell>
          <cell r="E45">
            <v>560.19335632089451</v>
          </cell>
          <cell r="F45">
            <v>265.93693732521172</v>
          </cell>
        </row>
        <row r="46">
          <cell r="D46">
            <v>7478</v>
          </cell>
          <cell r="E46">
            <v>553.93101470733814</v>
          </cell>
          <cell r="F46">
            <v>262.89380877742951</v>
          </cell>
        </row>
        <row r="47">
          <cell r="D47">
            <v>6435</v>
          </cell>
          <cell r="E47">
            <v>567</v>
          </cell>
          <cell r="F47">
            <v>272</v>
          </cell>
        </row>
        <row r="48">
          <cell r="D48">
            <v>6863</v>
          </cell>
          <cell r="E48">
            <v>560.87035674880462</v>
          </cell>
          <cell r="F48">
            <v>266</v>
          </cell>
        </row>
        <row r="49">
          <cell r="D49">
            <v>10234</v>
          </cell>
          <cell r="E49">
            <v>562.56945716838254</v>
          </cell>
          <cell r="F49">
            <v>268.60786966439792</v>
          </cell>
        </row>
        <row r="50">
          <cell r="D50">
            <v>7648</v>
          </cell>
          <cell r="E50">
            <v>567</v>
          </cell>
          <cell r="F50">
            <v>272</v>
          </cell>
        </row>
        <row r="51">
          <cell r="D51">
            <v>7794</v>
          </cell>
          <cell r="E51">
            <v>525.46764075674582</v>
          </cell>
          <cell r="F51">
            <v>244.63912664578345</v>
          </cell>
        </row>
        <row r="52">
          <cell r="D52">
            <v>6053</v>
          </cell>
          <cell r="E52">
            <v>407</v>
          </cell>
          <cell r="F52">
            <v>272</v>
          </cell>
        </row>
        <row r="53">
          <cell r="D53">
            <v>10382</v>
          </cell>
          <cell r="E53">
            <v>549.02736150385658</v>
          </cell>
          <cell r="F53">
            <v>270.97787307032593</v>
          </cell>
        </row>
        <row r="54">
          <cell r="D54">
            <v>9181</v>
          </cell>
          <cell r="E54">
            <v>564.63191259833138</v>
          </cell>
          <cell r="F54">
            <v>269.63191259833138</v>
          </cell>
        </row>
        <row r="55">
          <cell r="D55">
            <v>7770</v>
          </cell>
          <cell r="E55">
            <v>565.08453085376163</v>
          </cell>
          <cell r="F55">
            <v>272</v>
          </cell>
        </row>
        <row r="56">
          <cell r="D56">
            <v>10864</v>
          </cell>
          <cell r="E56">
            <v>563.23997639276286</v>
          </cell>
          <cell r="F56">
            <v>268.39322933839674</v>
          </cell>
        </row>
        <row r="57">
          <cell r="D57">
            <v>9148</v>
          </cell>
          <cell r="E57">
            <v>556.66166382187578</v>
          </cell>
          <cell r="F57">
            <v>263.510892692943</v>
          </cell>
        </row>
        <row r="58">
          <cell r="D58">
            <v>8128</v>
          </cell>
          <cell r="E58">
            <v>554.72174861617327</v>
          </cell>
          <cell r="F58">
            <v>261.32924607115444</v>
          </cell>
        </row>
        <row r="59">
          <cell r="D59">
            <v>4183</v>
          </cell>
          <cell r="E59">
            <v>564.2717512367949</v>
          </cell>
          <cell r="F59">
            <v>271.51710526315793</v>
          </cell>
        </row>
        <row r="60">
          <cell r="D60">
            <v>5968</v>
          </cell>
          <cell r="E60">
            <v>561.15133715074342</v>
          </cell>
          <cell r="F60">
            <v>272</v>
          </cell>
        </row>
        <row r="61">
          <cell r="D61">
            <v>6700</v>
          </cell>
          <cell r="E61">
            <v>567</v>
          </cell>
          <cell r="F61">
            <v>272</v>
          </cell>
        </row>
        <row r="62">
          <cell r="D62">
            <v>5721</v>
          </cell>
          <cell r="E62">
            <v>544.87902864718887</v>
          </cell>
          <cell r="F62">
            <v>257.19137080548001</v>
          </cell>
        </row>
        <row r="63">
          <cell r="D63">
            <v>6737</v>
          </cell>
          <cell r="E63">
            <v>567</v>
          </cell>
          <cell r="F63">
            <v>272</v>
          </cell>
        </row>
        <row r="64">
          <cell r="D64">
            <v>6449</v>
          </cell>
          <cell r="E64">
            <v>555.58208714892339</v>
          </cell>
          <cell r="F64">
            <v>261.35345717234259</v>
          </cell>
        </row>
        <row r="65">
          <cell r="D65">
            <v>9521</v>
          </cell>
          <cell r="E65">
            <v>562.79145829304957</v>
          </cell>
          <cell r="F65">
            <v>270.90272826127801</v>
          </cell>
        </row>
        <row r="66">
          <cell r="D66">
            <v>4952</v>
          </cell>
          <cell r="E66">
            <v>567</v>
          </cell>
          <cell r="F66">
            <v>272</v>
          </cell>
        </row>
        <row r="67">
          <cell r="D67">
            <v>9302</v>
          </cell>
          <cell r="E67">
            <v>555.08620846299118</v>
          </cell>
          <cell r="F67">
            <v>270.56063815702373</v>
          </cell>
        </row>
        <row r="68">
          <cell r="D68">
            <v>2518</v>
          </cell>
          <cell r="E68">
            <v>543.9637796790621</v>
          </cell>
          <cell r="F68">
            <v>258.9637796790621</v>
          </cell>
        </row>
        <row r="69">
          <cell r="D69">
            <v>10106</v>
          </cell>
          <cell r="E69">
            <v>485.5596693713386</v>
          </cell>
          <cell r="F69">
            <v>213.42610274879181</v>
          </cell>
        </row>
        <row r="70">
          <cell r="D70">
            <v>3699</v>
          </cell>
          <cell r="E70">
            <v>564.41310975609758</v>
          </cell>
          <cell r="F70">
            <v>269.41310975609758</v>
          </cell>
        </row>
        <row r="71">
          <cell r="D71">
            <v>5024</v>
          </cell>
          <cell r="E71">
            <v>564.85207309909129</v>
          </cell>
          <cell r="F71">
            <v>270.39054395817271</v>
          </cell>
        </row>
        <row r="72">
          <cell r="D72">
            <v>7206</v>
          </cell>
          <cell r="E72">
            <v>556.62480532254062</v>
          </cell>
          <cell r="F72">
            <v>265.07477188349998</v>
          </cell>
        </row>
        <row r="73">
          <cell r="D73">
            <v>2716</v>
          </cell>
          <cell r="E73">
            <v>561.55965960647109</v>
          </cell>
          <cell r="F73">
            <v>272</v>
          </cell>
        </row>
        <row r="74">
          <cell r="D74">
            <v>1713</v>
          </cell>
          <cell r="E74">
            <v>555.48266008682685</v>
          </cell>
          <cell r="F74">
            <v>265.21634615384619</v>
          </cell>
        </row>
        <row r="75">
          <cell r="D75">
            <v>2162</v>
          </cell>
          <cell r="E75">
            <v>567</v>
          </cell>
          <cell r="F75">
            <v>272</v>
          </cell>
        </row>
        <row r="76">
          <cell r="D76">
            <v>2246</v>
          </cell>
          <cell r="E76">
            <v>566.22859589041104</v>
          </cell>
          <cell r="F76">
            <v>271.22859589041099</v>
          </cell>
        </row>
        <row r="77">
          <cell r="D77">
            <v>2468</v>
          </cell>
          <cell r="E77">
            <v>562.52283834586467</v>
          </cell>
          <cell r="F77">
            <v>272</v>
          </cell>
        </row>
        <row r="78">
          <cell r="D78">
            <v>4785</v>
          </cell>
          <cell r="E78">
            <v>563.15214408091504</v>
          </cell>
          <cell r="F78">
            <v>268.18440608751399</v>
          </cell>
        </row>
        <row r="79">
          <cell r="D79">
            <v>7941</v>
          </cell>
          <cell r="E79">
            <v>554.39898870614502</v>
          </cell>
          <cell r="F79">
            <v>271.2602739726027</v>
          </cell>
        </row>
        <row r="80">
          <cell r="D80">
            <v>7008</v>
          </cell>
          <cell r="E80">
            <v>566.56730999216461</v>
          </cell>
          <cell r="F80">
            <v>271.56730999216461</v>
          </cell>
        </row>
        <row r="81">
          <cell r="D81">
            <v>8688</v>
          </cell>
          <cell r="E81">
            <v>566.93780260707638</v>
          </cell>
          <cell r="F81">
            <v>271.93780260707638</v>
          </cell>
        </row>
        <row r="82">
          <cell r="D82">
            <v>4548</v>
          </cell>
          <cell r="E82">
            <v>554.85905282886301</v>
          </cell>
          <cell r="F82">
            <v>269.10459458117612</v>
          </cell>
        </row>
        <row r="83">
          <cell r="D83">
            <v>4136</v>
          </cell>
          <cell r="E83">
            <v>539.7308757517078</v>
          </cell>
          <cell r="F83">
            <v>264.54717301376775</v>
          </cell>
        </row>
        <row r="84">
          <cell r="D84">
            <v>2538</v>
          </cell>
          <cell r="E84">
            <v>567</v>
          </cell>
          <cell r="F84">
            <v>272</v>
          </cell>
        </row>
        <row r="85">
          <cell r="D85">
            <v>11399</v>
          </cell>
          <cell r="E85">
            <v>566.08305346343445</v>
          </cell>
          <cell r="F85">
            <v>271.0830534634344</v>
          </cell>
        </row>
        <row r="86">
          <cell r="D86">
            <v>5743</v>
          </cell>
          <cell r="E86">
            <v>567</v>
          </cell>
          <cell r="F86">
            <v>272</v>
          </cell>
        </row>
        <row r="87">
          <cell r="D87">
            <v>4926</v>
          </cell>
          <cell r="E87">
            <v>563.79189059403973</v>
          </cell>
          <cell r="F87">
            <v>271.9174757281553</v>
          </cell>
        </row>
        <row r="88">
          <cell r="D88">
            <v>6114</v>
          </cell>
          <cell r="E88">
            <v>556.68615126515556</v>
          </cell>
          <cell r="F88">
            <v>264.48833705750519</v>
          </cell>
        </row>
        <row r="89">
          <cell r="D89">
            <v>9305</v>
          </cell>
          <cell r="E89">
            <v>567</v>
          </cell>
          <cell r="F89">
            <v>272</v>
          </cell>
        </row>
        <row r="90">
          <cell r="D90">
            <v>4286</v>
          </cell>
          <cell r="E90">
            <v>562</v>
          </cell>
          <cell r="F90">
            <v>272</v>
          </cell>
        </row>
        <row r="91">
          <cell r="D91">
            <v>8613</v>
          </cell>
          <cell r="E91">
            <v>564.92671788376776</v>
          </cell>
          <cell r="F91">
            <v>270.50802277432723</v>
          </cell>
        </row>
        <row r="92">
          <cell r="D92">
            <v>8170</v>
          </cell>
          <cell r="E92">
            <v>563.82548818088389</v>
          </cell>
          <cell r="F92">
            <v>272</v>
          </cell>
        </row>
        <row r="93">
          <cell r="D93">
            <v>9096</v>
          </cell>
          <cell r="E93">
            <v>566.65876993166285</v>
          </cell>
          <cell r="F93">
            <v>271.6587699316629</v>
          </cell>
        </row>
        <row r="94">
          <cell r="D94">
            <v>19414</v>
          </cell>
          <cell r="E94">
            <v>536.49203729524697</v>
          </cell>
          <cell r="F94">
            <v>257.49639860586149</v>
          </cell>
        </row>
        <row r="95">
          <cell r="D95">
            <v>8848</v>
          </cell>
          <cell r="E95">
            <v>563.56681654676254</v>
          </cell>
          <cell r="F95">
            <v>271.77832733812949</v>
          </cell>
        </row>
        <row r="96">
          <cell r="D96">
            <v>4481</v>
          </cell>
          <cell r="E96">
            <v>531.65907478275244</v>
          </cell>
          <cell r="F96">
            <v>250.3907196385278</v>
          </cell>
        </row>
        <row r="97">
          <cell r="D97">
            <v>4240</v>
          </cell>
          <cell r="E97">
            <v>558.33749999999998</v>
          </cell>
          <cell r="F97">
            <v>263.33749999999998</v>
          </cell>
        </row>
        <row r="98">
          <cell r="D98">
            <v>8473</v>
          </cell>
          <cell r="E98">
            <v>544.58524317518504</v>
          </cell>
          <cell r="F98">
            <v>258.9447964686575</v>
          </cell>
        </row>
        <row r="99">
          <cell r="D99">
            <v>6707</v>
          </cell>
          <cell r="E99">
            <v>563.88926865409348</v>
          </cell>
          <cell r="F99">
            <v>272</v>
          </cell>
        </row>
        <row r="100">
          <cell r="D100">
            <v>6724</v>
          </cell>
          <cell r="E100">
            <v>559</v>
          </cell>
          <cell r="F100">
            <v>272</v>
          </cell>
        </row>
        <row r="101">
          <cell r="D101">
            <v>6045</v>
          </cell>
          <cell r="E101">
            <v>563.51916706137342</v>
          </cell>
          <cell r="F101">
            <v>271.43053306762988</v>
          </cell>
        </row>
        <row r="102">
          <cell r="D102">
            <v>6475</v>
          </cell>
          <cell r="E102">
            <v>557</v>
          </cell>
          <cell r="F102">
            <v>272</v>
          </cell>
        </row>
        <row r="103">
          <cell r="D103">
            <v>8489</v>
          </cell>
          <cell r="E103">
            <v>564.42437629937626</v>
          </cell>
          <cell r="F103">
            <v>269.42437629937626</v>
          </cell>
        </row>
        <row r="104">
          <cell r="D104">
            <v>10253</v>
          </cell>
          <cell r="E104">
            <v>567</v>
          </cell>
          <cell r="F104">
            <v>272</v>
          </cell>
        </row>
        <row r="105">
          <cell r="D105">
            <v>6924</v>
          </cell>
          <cell r="E105">
            <v>558.20546358241063</v>
          </cell>
          <cell r="F105">
            <v>272</v>
          </cell>
        </row>
        <row r="106">
          <cell r="D106">
            <v>13624</v>
          </cell>
          <cell r="E106">
            <v>565.41000566684568</v>
          </cell>
          <cell r="F106">
            <v>270.41000566684568</v>
          </cell>
        </row>
        <row r="107">
          <cell r="D107">
            <v>4740</v>
          </cell>
          <cell r="E107">
            <v>565.70337798684261</v>
          </cell>
          <cell r="F107">
            <v>271.18181818181819</v>
          </cell>
        </row>
        <row r="108">
          <cell r="D108">
            <v>2778</v>
          </cell>
          <cell r="E108">
            <v>555.38083361680333</v>
          </cell>
          <cell r="F108">
            <v>262</v>
          </cell>
        </row>
        <row r="109">
          <cell r="D109">
            <v>4172</v>
          </cell>
          <cell r="E109">
            <v>562.90897057404595</v>
          </cell>
          <cell r="F109">
            <v>271.92072667217178</v>
          </cell>
        </row>
        <row r="110">
          <cell r="D110">
            <v>6053</v>
          </cell>
          <cell r="E110">
            <v>555.98316308814037</v>
          </cell>
          <cell r="F110">
            <v>260.98316308814037</v>
          </cell>
        </row>
        <row r="111">
          <cell r="D111">
            <v>3545</v>
          </cell>
          <cell r="E111">
            <v>567</v>
          </cell>
          <cell r="F111">
            <v>272</v>
          </cell>
        </row>
        <row r="112">
          <cell r="D112">
            <v>6019</v>
          </cell>
          <cell r="E112">
            <v>556.92105263157896</v>
          </cell>
          <cell r="F112">
            <v>271.92105263157902</v>
          </cell>
        </row>
        <row r="113">
          <cell r="D113">
            <v>8865</v>
          </cell>
          <cell r="E113">
            <v>552.03859447004606</v>
          </cell>
          <cell r="F113">
            <v>272</v>
          </cell>
        </row>
        <row r="114">
          <cell r="D114">
            <v>8076</v>
          </cell>
          <cell r="E114">
            <v>556.41334270988284</v>
          </cell>
          <cell r="F114">
            <v>262.73962510015247</v>
          </cell>
        </row>
        <row r="115">
          <cell r="D115">
            <v>6315</v>
          </cell>
          <cell r="E115">
            <v>562.90342036383709</v>
          </cell>
          <cell r="F115">
            <v>267.90342036383709</v>
          </cell>
        </row>
        <row r="116">
          <cell r="D116">
            <v>6621</v>
          </cell>
          <cell r="E116">
            <v>514.19814080346009</v>
          </cell>
          <cell r="F116">
            <v>254.41584814688028</v>
          </cell>
        </row>
        <row r="117">
          <cell r="D117">
            <v>15244</v>
          </cell>
          <cell r="E117">
            <v>566.05602288991918</v>
          </cell>
          <cell r="F117">
            <v>271.72260273972597</v>
          </cell>
        </row>
        <row r="118">
          <cell r="D118">
            <v>11983</v>
          </cell>
          <cell r="E118">
            <v>561.55706585051621</v>
          </cell>
          <cell r="F118">
            <v>267.61684845921189</v>
          </cell>
        </row>
        <row r="119">
          <cell r="D119">
            <v>9224</v>
          </cell>
          <cell r="E119">
            <v>561.06898293188715</v>
          </cell>
          <cell r="F119">
            <v>267.651222546577</v>
          </cell>
        </row>
        <row r="120">
          <cell r="D120">
            <v>5600</v>
          </cell>
          <cell r="E120">
            <v>531.28014663358681</v>
          </cell>
          <cell r="F120">
            <v>265.26774193548385</v>
          </cell>
        </row>
        <row r="121">
          <cell r="D121">
            <v>13797</v>
          </cell>
          <cell r="E121">
            <v>564.66722602457321</v>
          </cell>
          <cell r="F121">
            <v>271.88812154696132</v>
          </cell>
        </row>
        <row r="122">
          <cell r="D122">
            <v>10853</v>
          </cell>
          <cell r="E122">
            <v>528.41876586193121</v>
          </cell>
          <cell r="F122">
            <v>252.6930628153977</v>
          </cell>
        </row>
        <row r="123">
          <cell r="D123">
            <v>7077</v>
          </cell>
          <cell r="E123">
            <v>555.79143208906112</v>
          </cell>
          <cell r="F123">
            <v>269.35911270983206</v>
          </cell>
        </row>
        <row r="124">
          <cell r="D124">
            <v>6767</v>
          </cell>
          <cell r="E124">
            <v>552.16439198188004</v>
          </cell>
          <cell r="F124">
            <v>257.16439198187993</v>
          </cell>
        </row>
        <row r="125">
          <cell r="D125">
            <v>10664</v>
          </cell>
          <cell r="E125">
            <v>562.02610578768952</v>
          </cell>
          <cell r="F125">
            <v>267.02610578768952</v>
          </cell>
        </row>
        <row r="126">
          <cell r="D126">
            <v>11995</v>
          </cell>
          <cell r="E126">
            <v>554.13608218741956</v>
          </cell>
          <cell r="F126">
            <v>259.1360821874195</v>
          </cell>
        </row>
        <row r="127">
          <cell r="D127">
            <v>8104</v>
          </cell>
          <cell r="E127">
            <v>542.6806898965192</v>
          </cell>
          <cell r="F127">
            <v>252.55938727252192</v>
          </cell>
        </row>
        <row r="128">
          <cell r="D128">
            <v>10667</v>
          </cell>
          <cell r="E128">
            <v>564.54418420288528</v>
          </cell>
          <cell r="F128">
            <v>269.54418420288533</v>
          </cell>
        </row>
        <row r="129">
          <cell r="D129">
            <v>5537</v>
          </cell>
          <cell r="E129">
            <v>552.98568602091109</v>
          </cell>
          <cell r="F129">
            <v>268.8719649878617</v>
          </cell>
        </row>
        <row r="130">
          <cell r="D130">
            <v>14457</v>
          </cell>
          <cell r="E130">
            <v>543.9983006823154</v>
          </cell>
          <cell r="F130">
            <v>259.61968525149268</v>
          </cell>
        </row>
        <row r="131">
          <cell r="D131">
            <v>6839</v>
          </cell>
          <cell r="E131">
            <v>561.86790883051719</v>
          </cell>
          <cell r="F131">
            <v>269.5806467514542</v>
          </cell>
        </row>
        <row r="132">
          <cell r="D132">
            <v>9155</v>
          </cell>
          <cell r="E132">
            <v>542.98620094485898</v>
          </cell>
          <cell r="F132">
            <v>256.09593678120041</v>
          </cell>
        </row>
        <row r="133">
          <cell r="D133">
            <v>8578</v>
          </cell>
          <cell r="E133">
            <v>241.56973421401437</v>
          </cell>
          <cell r="F133">
            <v>59.005288860386699</v>
          </cell>
        </row>
        <row r="134">
          <cell r="D134">
            <v>4673</v>
          </cell>
          <cell r="E134">
            <v>541.3361386442499</v>
          </cell>
          <cell r="F134">
            <v>261.49817568128685</v>
          </cell>
        </row>
        <row r="135">
          <cell r="D135">
            <v>4111</v>
          </cell>
          <cell r="E135">
            <v>561.57967198952952</v>
          </cell>
          <cell r="F135">
            <v>271.2584598683174</v>
          </cell>
        </row>
        <row r="136">
          <cell r="D136">
            <v>7822</v>
          </cell>
          <cell r="E136">
            <v>540.94276917567413</v>
          </cell>
          <cell r="F136">
            <v>265.69538212260329</v>
          </cell>
        </row>
        <row r="137">
          <cell r="D137">
            <v>6210</v>
          </cell>
          <cell r="E137">
            <v>567</v>
          </cell>
          <cell r="F137">
            <v>272</v>
          </cell>
        </row>
        <row r="138">
          <cell r="D138">
            <v>5230</v>
          </cell>
          <cell r="E138">
            <v>545.12487011611665</v>
          </cell>
          <cell r="F138">
            <v>265.36300293830629</v>
          </cell>
        </row>
        <row r="139">
          <cell r="D139">
            <v>3878</v>
          </cell>
          <cell r="E139">
            <v>566.38461538461547</v>
          </cell>
          <cell r="F139">
            <v>271.38461538461542</v>
          </cell>
        </row>
        <row r="140">
          <cell r="D140">
            <v>3321</v>
          </cell>
          <cell r="E140">
            <v>556.66900598030725</v>
          </cell>
          <cell r="F140">
            <v>261.66900598030725</v>
          </cell>
        </row>
        <row r="141">
          <cell r="D141">
            <v>2441</v>
          </cell>
          <cell r="E141">
            <v>564.40476190476193</v>
          </cell>
          <cell r="F141">
            <v>269.40476190476193</v>
          </cell>
        </row>
        <row r="142">
          <cell r="D142">
            <v>3401</v>
          </cell>
          <cell r="E142">
            <v>565.41273912629686</v>
          </cell>
          <cell r="F142">
            <v>270.4127391262968</v>
          </cell>
        </row>
        <row r="143">
          <cell r="D143">
            <v>4204</v>
          </cell>
          <cell r="E143">
            <v>552.60667533593414</v>
          </cell>
          <cell r="F143">
            <v>263.39999999999998</v>
          </cell>
        </row>
        <row r="144">
          <cell r="D144">
            <v>4007</v>
          </cell>
          <cell r="E144">
            <v>225.29519305693108</v>
          </cell>
          <cell r="F144">
            <v>136.68425492875622</v>
          </cell>
        </row>
        <row r="145">
          <cell r="D145">
            <v>1974</v>
          </cell>
          <cell r="E145">
            <v>567</v>
          </cell>
          <cell r="F145">
            <v>272</v>
          </cell>
        </row>
        <row r="146">
          <cell r="D146">
            <v>4088</v>
          </cell>
          <cell r="E146">
            <v>565.37621540762916</v>
          </cell>
          <cell r="F146">
            <v>271.85714285714289</v>
          </cell>
        </row>
        <row r="147">
          <cell r="D147">
            <v>2046</v>
          </cell>
          <cell r="E147">
            <v>563.08793103448284</v>
          </cell>
          <cell r="F147">
            <v>268.08793103448278</v>
          </cell>
        </row>
        <row r="148">
          <cell r="D148">
            <v>1918</v>
          </cell>
          <cell r="E148">
            <v>566.83333333333326</v>
          </cell>
          <cell r="F148">
            <v>271.83333333333331</v>
          </cell>
        </row>
        <row r="149">
          <cell r="D149">
            <v>10326</v>
          </cell>
          <cell r="E149">
            <v>559.5430328767186</v>
          </cell>
          <cell r="F149">
            <v>271.9444444444444</v>
          </cell>
        </row>
        <row r="150">
          <cell r="D150">
            <v>5856</v>
          </cell>
          <cell r="E150">
            <v>526.93007814028533</v>
          </cell>
          <cell r="F150">
            <v>261.93007814028545</v>
          </cell>
        </row>
        <row r="151">
          <cell r="D151">
            <v>4411</v>
          </cell>
          <cell r="E151">
            <v>560.58483854637439</v>
          </cell>
          <cell r="F151">
            <v>265.5848385463745</v>
          </cell>
        </row>
        <row r="152">
          <cell r="D152">
            <v>5740</v>
          </cell>
          <cell r="E152">
            <v>506.41906462274312</v>
          </cell>
          <cell r="F152">
            <v>245.3936434724921</v>
          </cell>
        </row>
        <row r="153">
          <cell r="D153">
            <v>12670</v>
          </cell>
          <cell r="E153">
            <v>561.3755564387917</v>
          </cell>
          <cell r="F153">
            <v>270.9485294117647</v>
          </cell>
        </row>
        <row r="154">
          <cell r="D154">
            <v>8391</v>
          </cell>
          <cell r="E154">
            <v>557.00647685898082</v>
          </cell>
          <cell r="F154">
            <v>271.88612440191389</v>
          </cell>
        </row>
        <row r="155">
          <cell r="D155">
            <v>7113</v>
          </cell>
          <cell r="E155">
            <v>567</v>
          </cell>
          <cell r="F155">
            <v>272</v>
          </cell>
        </row>
        <row r="156">
          <cell r="D156">
            <v>9930</v>
          </cell>
          <cell r="E156">
            <v>563.93092895484608</v>
          </cell>
          <cell r="F156">
            <v>272</v>
          </cell>
        </row>
        <row r="157">
          <cell r="D157">
            <v>13280</v>
          </cell>
          <cell r="E157">
            <v>563.82636741778288</v>
          </cell>
          <cell r="F157">
            <v>268.82636741778288</v>
          </cell>
        </row>
        <row r="158">
          <cell r="D158">
            <v>10320</v>
          </cell>
          <cell r="E158">
            <v>549.91503334694426</v>
          </cell>
          <cell r="F158">
            <v>265.24731182795699</v>
          </cell>
        </row>
        <row r="159">
          <cell r="D159">
            <v>2921</v>
          </cell>
          <cell r="E159">
            <v>559.6340733575048</v>
          </cell>
          <cell r="F159">
            <v>266.60882070949191</v>
          </cell>
        </row>
        <row r="160">
          <cell r="D160">
            <v>2596</v>
          </cell>
          <cell r="E160">
            <v>556.03070175438597</v>
          </cell>
          <cell r="F160">
            <v>271.03070175438597</v>
          </cell>
        </row>
        <row r="161">
          <cell r="D161">
            <v>12599</v>
          </cell>
          <cell r="E161">
            <v>532</v>
          </cell>
          <cell r="F161">
            <v>272</v>
          </cell>
        </row>
        <row r="162">
          <cell r="D162">
            <v>4229</v>
          </cell>
          <cell r="E162">
            <v>518.09863945578229</v>
          </cell>
          <cell r="F162">
            <v>249.5</v>
          </cell>
        </row>
        <row r="163">
          <cell r="D163">
            <v>6618</v>
          </cell>
          <cell r="E163">
            <v>563.5844437232704</v>
          </cell>
          <cell r="F163">
            <v>272</v>
          </cell>
        </row>
        <row r="164">
          <cell r="D164">
            <v>2264</v>
          </cell>
          <cell r="E164">
            <v>564.16666666666674</v>
          </cell>
          <cell r="F164">
            <v>269.16666666666669</v>
          </cell>
        </row>
        <row r="165">
          <cell r="D165">
            <v>14138</v>
          </cell>
          <cell r="E165">
            <v>567</v>
          </cell>
          <cell r="F165">
            <v>272</v>
          </cell>
        </row>
        <row r="166">
          <cell r="D166">
            <v>10380</v>
          </cell>
          <cell r="E166">
            <v>522.56469568261366</v>
          </cell>
          <cell r="F166">
            <v>239.23837812621127</v>
          </cell>
        </row>
        <row r="167">
          <cell r="D167">
            <v>16038</v>
          </cell>
          <cell r="E167">
            <v>566.55634271995325</v>
          </cell>
          <cell r="F167">
            <v>271.78344459928059</v>
          </cell>
        </row>
        <row r="168">
          <cell r="D168">
            <v>13395</v>
          </cell>
          <cell r="E168">
            <v>564.20756390193014</v>
          </cell>
          <cell r="F168">
            <v>269.55185185185189</v>
          </cell>
        </row>
        <row r="169">
          <cell r="D169">
            <v>9723</v>
          </cell>
          <cell r="E169">
            <v>563.42939646466175</v>
          </cell>
          <cell r="F169">
            <v>268.42939646466175</v>
          </cell>
        </row>
        <row r="170">
          <cell r="D170">
            <v>8751</v>
          </cell>
          <cell r="E170">
            <v>551.17506045270534</v>
          </cell>
          <cell r="F170">
            <v>256.17506045270534</v>
          </cell>
        </row>
        <row r="171">
          <cell r="D171">
            <v>10821</v>
          </cell>
          <cell r="E171">
            <v>563.94940144742441</v>
          </cell>
          <cell r="F171">
            <v>272</v>
          </cell>
        </row>
        <row r="172">
          <cell r="D172">
            <v>17741</v>
          </cell>
          <cell r="E172">
            <v>525.15233641840018</v>
          </cell>
          <cell r="F172">
            <v>270.84898687396458</v>
          </cell>
        </row>
        <row r="173">
          <cell r="D173">
            <v>9043</v>
          </cell>
          <cell r="E173">
            <v>550.14985457338435</v>
          </cell>
          <cell r="F173">
            <v>267.08870900428388</v>
          </cell>
        </row>
        <row r="174">
          <cell r="D174">
            <v>8477</v>
          </cell>
          <cell r="E174">
            <v>563.84903384914628</v>
          </cell>
          <cell r="F174">
            <v>270.42061846258503</v>
          </cell>
        </row>
        <row r="175">
          <cell r="D175">
            <v>7126</v>
          </cell>
          <cell r="E175">
            <v>567</v>
          </cell>
          <cell r="F175">
            <v>272</v>
          </cell>
        </row>
        <row r="176">
          <cell r="D176">
            <v>10177</v>
          </cell>
          <cell r="E176">
            <v>518.56782418711748</v>
          </cell>
          <cell r="F176">
            <v>255.1702632532303</v>
          </cell>
        </row>
        <row r="177">
          <cell r="D177">
            <v>4596</v>
          </cell>
          <cell r="E177">
            <v>564.73107569721117</v>
          </cell>
          <cell r="F177">
            <v>269.73107569721117</v>
          </cell>
        </row>
        <row r="178">
          <cell r="D178">
            <v>11051</v>
          </cell>
          <cell r="E178">
            <v>564.23184594437612</v>
          </cell>
          <cell r="F178">
            <v>269.43053039202431</v>
          </cell>
        </row>
        <row r="179">
          <cell r="D179">
            <v>9809</v>
          </cell>
          <cell r="E179">
            <v>553.88361121468552</v>
          </cell>
          <cell r="F179">
            <v>263.34075407182843</v>
          </cell>
        </row>
        <row r="180">
          <cell r="D180">
            <v>8624</v>
          </cell>
          <cell r="E180">
            <v>567</v>
          </cell>
          <cell r="F180">
            <v>272</v>
          </cell>
        </row>
        <row r="181">
          <cell r="D181">
            <v>6527</v>
          </cell>
          <cell r="E181">
            <v>565.61431231796269</v>
          </cell>
          <cell r="F181">
            <v>270.75219741371632</v>
          </cell>
        </row>
        <row r="182">
          <cell r="D182">
            <v>15548</v>
          </cell>
          <cell r="E182">
            <v>565.34706273420784</v>
          </cell>
          <cell r="F182">
            <v>270.58923983141153</v>
          </cell>
        </row>
        <row r="183">
          <cell r="D183">
            <v>13590</v>
          </cell>
          <cell r="E183">
            <v>567</v>
          </cell>
          <cell r="F183">
            <v>272</v>
          </cell>
        </row>
        <row r="184">
          <cell r="D184">
            <v>5292</v>
          </cell>
          <cell r="E184">
            <v>566.77639751552806</v>
          </cell>
          <cell r="F184">
            <v>271.776397515528</v>
          </cell>
        </row>
        <row r="185">
          <cell r="D185">
            <v>9659</v>
          </cell>
          <cell r="E185">
            <v>554.89081637774893</v>
          </cell>
          <cell r="F185">
            <v>265.21401770260428</v>
          </cell>
        </row>
        <row r="186">
          <cell r="D186">
            <v>12664</v>
          </cell>
          <cell r="E186">
            <v>561.82666666666671</v>
          </cell>
          <cell r="F186">
            <v>272</v>
          </cell>
        </row>
        <row r="187">
          <cell r="D187">
            <v>6423</v>
          </cell>
          <cell r="E187">
            <v>567</v>
          </cell>
          <cell r="F187">
            <v>272</v>
          </cell>
        </row>
        <row r="188">
          <cell r="D188">
            <v>5146</v>
          </cell>
          <cell r="E188">
            <v>567</v>
          </cell>
          <cell r="F188">
            <v>272</v>
          </cell>
        </row>
        <row r="189">
          <cell r="D189">
            <v>7653</v>
          </cell>
          <cell r="E189">
            <v>565.91141767725776</v>
          </cell>
          <cell r="F189">
            <v>271.90337423312883</v>
          </cell>
        </row>
        <row r="190">
          <cell r="D190">
            <v>7698</v>
          </cell>
          <cell r="E190">
            <v>563.94518889172696</v>
          </cell>
          <cell r="F190">
            <v>269.07600704726332</v>
          </cell>
        </row>
        <row r="191">
          <cell r="D191">
            <v>6372</v>
          </cell>
          <cell r="E191">
            <v>566.39984317080132</v>
          </cell>
          <cell r="F191">
            <v>271.92365269461084</v>
          </cell>
        </row>
        <row r="192">
          <cell r="D192">
            <v>9020</v>
          </cell>
          <cell r="E192">
            <v>549.72920026655083</v>
          </cell>
          <cell r="F192">
            <v>259.30093979479966</v>
          </cell>
        </row>
        <row r="193">
          <cell r="D193">
            <v>4967</v>
          </cell>
          <cell r="E193">
            <v>545.56265412481844</v>
          </cell>
          <cell r="F193">
            <v>256.45447366792155</v>
          </cell>
        </row>
        <row r="194">
          <cell r="D194">
            <v>9001</v>
          </cell>
          <cell r="E194">
            <v>566.78375527426158</v>
          </cell>
          <cell r="F194">
            <v>271.78375527426158</v>
          </cell>
        </row>
        <row r="195">
          <cell r="D195">
            <v>2919</v>
          </cell>
          <cell r="E195">
            <v>476.19335655464107</v>
          </cell>
          <cell r="F195">
            <v>205.95174273398871</v>
          </cell>
        </row>
        <row r="196">
          <cell r="D196">
            <v>7935</v>
          </cell>
          <cell r="E196">
            <v>559.79240506329108</v>
          </cell>
          <cell r="F196">
            <v>266</v>
          </cell>
        </row>
        <row r="197">
          <cell r="D197">
            <v>2663</v>
          </cell>
          <cell r="E197">
            <v>566.75555555555559</v>
          </cell>
          <cell r="F197">
            <v>271.75555555555559</v>
          </cell>
        </row>
        <row r="198">
          <cell r="D198">
            <v>15495</v>
          </cell>
          <cell r="E198">
            <v>519.22818031086058</v>
          </cell>
          <cell r="F198">
            <v>231.36329622899123</v>
          </cell>
        </row>
        <row r="199">
          <cell r="D199">
            <v>5492</v>
          </cell>
          <cell r="E199">
            <v>552.74177573759073</v>
          </cell>
          <cell r="F199">
            <v>261.23066427566931</v>
          </cell>
        </row>
        <row r="200">
          <cell r="D200">
            <v>6747</v>
          </cell>
          <cell r="E200">
            <v>563.01328951685673</v>
          </cell>
          <cell r="F200">
            <v>268.26534431137719</v>
          </cell>
        </row>
        <row r="201">
          <cell r="D201">
            <v>3309</v>
          </cell>
          <cell r="E201">
            <v>365.49022016075645</v>
          </cell>
          <cell r="F201">
            <v>227.8472653083341</v>
          </cell>
        </row>
        <row r="202">
          <cell r="D202">
            <v>9309</v>
          </cell>
          <cell r="E202">
            <v>554.05235840404248</v>
          </cell>
          <cell r="F202">
            <v>262.38603986618341</v>
          </cell>
        </row>
        <row r="203">
          <cell r="D203">
            <v>2441</v>
          </cell>
          <cell r="E203">
            <v>527.92548959137878</v>
          </cell>
          <cell r="F203">
            <v>239.75619876159038</v>
          </cell>
        </row>
        <row r="204">
          <cell r="D204">
            <v>3912</v>
          </cell>
          <cell r="E204">
            <v>470.97836063754056</v>
          </cell>
          <cell r="F204">
            <v>216.91960712019261</v>
          </cell>
        </row>
        <row r="205">
          <cell r="D205">
            <v>3965</v>
          </cell>
          <cell r="E205">
            <v>566.93452699091404</v>
          </cell>
          <cell r="F205">
            <v>272</v>
          </cell>
        </row>
        <row r="206">
          <cell r="D206">
            <v>8378</v>
          </cell>
          <cell r="E206">
            <v>566.99325782092774</v>
          </cell>
          <cell r="F206">
            <v>272</v>
          </cell>
        </row>
        <row r="207">
          <cell r="D207">
            <v>1243</v>
          </cell>
          <cell r="E207">
            <v>556.20990783410139</v>
          </cell>
          <cell r="F207">
            <v>263.63133640552996</v>
          </cell>
        </row>
        <row r="208">
          <cell r="D208">
            <v>7979</v>
          </cell>
          <cell r="E208">
            <v>563.55040443198845</v>
          </cell>
          <cell r="F208">
            <v>268.92261522204046</v>
          </cell>
        </row>
        <row r="209">
          <cell r="D209">
            <v>6198</v>
          </cell>
          <cell r="E209">
            <v>527.29840059064804</v>
          </cell>
          <cell r="F209">
            <v>263.75709393346381</v>
          </cell>
        </row>
        <row r="210">
          <cell r="D210">
            <v>5777</v>
          </cell>
          <cell r="E210">
            <v>521.27536294990693</v>
          </cell>
          <cell r="F210">
            <v>253.29223464179719</v>
          </cell>
        </row>
        <row r="211">
          <cell r="D211">
            <v>6762</v>
          </cell>
          <cell r="E211">
            <v>563.06657098740993</v>
          </cell>
          <cell r="F211">
            <v>271.44691780821921</v>
          </cell>
        </row>
        <row r="212">
          <cell r="D212">
            <v>2499</v>
          </cell>
          <cell r="E212">
            <v>538.12414214614296</v>
          </cell>
          <cell r="F212">
            <v>259.75826749076077</v>
          </cell>
        </row>
        <row r="213">
          <cell r="D213">
            <v>3448</v>
          </cell>
          <cell r="E213">
            <v>563.3446135831382</v>
          </cell>
          <cell r="F213">
            <v>268.3446135831382</v>
          </cell>
        </row>
        <row r="214">
          <cell r="D214">
            <v>5333</v>
          </cell>
          <cell r="E214">
            <v>498.13451321080015</v>
          </cell>
          <cell r="F214">
            <v>236.61197408354045</v>
          </cell>
        </row>
        <row r="215">
          <cell r="D215">
            <v>5895</v>
          </cell>
          <cell r="E215">
            <v>552.90318159961987</v>
          </cell>
          <cell r="F215">
            <v>262.81709007544049</v>
          </cell>
        </row>
        <row r="216">
          <cell r="D216">
            <v>5887</v>
          </cell>
          <cell r="E216">
            <v>563.27381476050846</v>
          </cell>
          <cell r="F216">
            <v>269.09962121212129</v>
          </cell>
        </row>
        <row r="217">
          <cell r="D217">
            <v>1713</v>
          </cell>
          <cell r="E217">
            <v>565.92487046632118</v>
          </cell>
          <cell r="F217">
            <v>272</v>
          </cell>
        </row>
        <row r="218">
          <cell r="D218">
            <v>1974</v>
          </cell>
          <cell r="E218">
            <v>516.02442900942469</v>
          </cell>
          <cell r="F218">
            <v>256.93320697844365</v>
          </cell>
        </row>
        <row r="219">
          <cell r="D219">
            <v>2000</v>
          </cell>
          <cell r="E219">
            <v>537</v>
          </cell>
          <cell r="F219">
            <v>272</v>
          </cell>
        </row>
        <row r="220">
          <cell r="D220">
            <v>2359</v>
          </cell>
          <cell r="E220">
            <v>562.37958715596324</v>
          </cell>
          <cell r="F220">
            <v>267.37958715596329</v>
          </cell>
        </row>
        <row r="221">
          <cell r="D221">
            <v>2199</v>
          </cell>
          <cell r="E221">
            <v>495.46472622453194</v>
          </cell>
          <cell r="F221">
            <v>220.4750237351486</v>
          </cell>
        </row>
        <row r="222">
          <cell r="D222">
            <v>5805</v>
          </cell>
          <cell r="E222">
            <v>567</v>
          </cell>
          <cell r="F222">
            <v>272</v>
          </cell>
        </row>
        <row r="223">
          <cell r="D223">
            <v>1842</v>
          </cell>
          <cell r="E223">
            <v>564.69932170447248</v>
          </cell>
          <cell r="F223">
            <v>270.14264167205351</v>
          </cell>
        </row>
        <row r="224">
          <cell r="D224">
            <v>2001</v>
          </cell>
          <cell r="E224">
            <v>505.14571798654424</v>
          </cell>
          <cell r="F224">
            <v>256.22836782881552</v>
          </cell>
        </row>
        <row r="225">
          <cell r="D225">
            <v>3710</v>
          </cell>
          <cell r="E225">
            <v>551.54124365074813</v>
          </cell>
          <cell r="F225">
            <v>259.73105679531727</v>
          </cell>
        </row>
        <row r="226">
          <cell r="D226">
            <v>2360</v>
          </cell>
          <cell r="E226">
            <v>309.4941380832696</v>
          </cell>
          <cell r="F226">
            <v>129.86148173219181</v>
          </cell>
        </row>
        <row r="227">
          <cell r="D227">
            <v>1658</v>
          </cell>
          <cell r="E227">
            <v>356.1682538925545</v>
          </cell>
          <cell r="F227">
            <v>242.35205415578929</v>
          </cell>
        </row>
        <row r="228">
          <cell r="D228">
            <v>3431</v>
          </cell>
          <cell r="E228">
            <v>518.45398677316291</v>
          </cell>
          <cell r="F228">
            <v>226.18591344213561</v>
          </cell>
        </row>
        <row r="229">
          <cell r="D229">
            <v>1890</v>
          </cell>
          <cell r="E229">
            <v>536.55968468468473</v>
          </cell>
          <cell r="F229">
            <v>271.55968468468473</v>
          </cell>
        </row>
        <row r="230">
          <cell r="D230">
            <v>9165</v>
          </cell>
          <cell r="E230">
            <v>566.78571428571422</v>
          </cell>
          <cell r="F230">
            <v>271.78571428571433</v>
          </cell>
        </row>
        <row r="231">
          <cell r="D231">
            <v>10130</v>
          </cell>
          <cell r="E231">
            <v>556.96665344796224</v>
          </cell>
          <cell r="F231">
            <v>263.47204005421793</v>
          </cell>
        </row>
        <row r="232">
          <cell r="D232">
            <v>7631</v>
          </cell>
          <cell r="E232">
            <v>504.09143746135493</v>
          </cell>
          <cell r="F232">
            <v>259.13817950785</v>
          </cell>
        </row>
        <row r="233">
          <cell r="D233">
            <v>4802</v>
          </cell>
          <cell r="E233">
            <v>473.4386823732741</v>
          </cell>
          <cell r="F233">
            <v>246.92300739340479</v>
          </cell>
        </row>
        <row r="234">
          <cell r="D234">
            <v>2615</v>
          </cell>
          <cell r="E234">
            <v>567</v>
          </cell>
          <cell r="F234">
            <v>272</v>
          </cell>
        </row>
        <row r="235">
          <cell r="D235">
            <v>4789</v>
          </cell>
          <cell r="E235">
            <v>566.54768270944737</v>
          </cell>
          <cell r="F235">
            <v>272</v>
          </cell>
        </row>
        <row r="236">
          <cell r="D236">
            <v>5458</v>
          </cell>
          <cell r="E236">
            <v>567</v>
          </cell>
          <cell r="F236">
            <v>272</v>
          </cell>
        </row>
        <row r="237">
          <cell r="D237">
            <v>4607</v>
          </cell>
          <cell r="E237">
            <v>533.15533428019546</v>
          </cell>
          <cell r="F237">
            <v>268.15533428019546</v>
          </cell>
        </row>
        <row r="238">
          <cell r="D238">
            <v>4683</v>
          </cell>
          <cell r="E238">
            <v>559.4519022690456</v>
          </cell>
          <cell r="F238">
            <v>271.10436649798044</v>
          </cell>
        </row>
        <row r="239">
          <cell r="D239">
            <v>11941</v>
          </cell>
          <cell r="E239">
            <v>540.73533559081852</v>
          </cell>
          <cell r="F239">
            <v>261.00565149136582</v>
          </cell>
        </row>
        <row r="240">
          <cell r="D240">
            <v>7557</v>
          </cell>
          <cell r="E240">
            <v>561.32685421994893</v>
          </cell>
          <cell r="F240">
            <v>266.32685421994893</v>
          </cell>
        </row>
        <row r="241">
          <cell r="D241">
            <v>6972</v>
          </cell>
          <cell r="E241">
            <v>561.53484047195855</v>
          </cell>
          <cell r="F241">
            <v>269.26445849544439</v>
          </cell>
        </row>
        <row r="242">
          <cell r="D242">
            <v>4667</v>
          </cell>
          <cell r="E242">
            <v>562.43228622020911</v>
          </cell>
          <cell r="F242">
            <v>267.43228622020911</v>
          </cell>
        </row>
        <row r="243">
          <cell r="D243">
            <v>8096</v>
          </cell>
          <cell r="E243">
            <v>567</v>
          </cell>
          <cell r="F243">
            <v>272</v>
          </cell>
        </row>
        <row r="244">
          <cell r="D244">
            <v>3752</v>
          </cell>
          <cell r="E244">
            <v>536.5</v>
          </cell>
          <cell r="F244">
            <v>271.5</v>
          </cell>
        </row>
        <row r="245">
          <cell r="D245">
            <v>5955</v>
          </cell>
          <cell r="E245">
            <v>546.83750431738588</v>
          </cell>
          <cell r="F245">
            <v>262.31290022246532</v>
          </cell>
        </row>
        <row r="246">
          <cell r="D246">
            <v>6423</v>
          </cell>
          <cell r="E246">
            <v>462.13362732685988</v>
          </cell>
          <cell r="F246">
            <v>224.8428010535828</v>
          </cell>
        </row>
        <row r="247">
          <cell r="D247">
            <v>10742</v>
          </cell>
          <cell r="E247">
            <v>567</v>
          </cell>
          <cell r="F247">
            <v>272</v>
          </cell>
        </row>
        <row r="248">
          <cell r="D248">
            <v>1644</v>
          </cell>
          <cell r="E248">
            <v>532</v>
          </cell>
          <cell r="F248">
            <v>272</v>
          </cell>
        </row>
        <row r="249">
          <cell r="D249">
            <v>3830</v>
          </cell>
          <cell r="E249">
            <v>540.52016584829425</v>
          </cell>
          <cell r="F249">
            <v>255.5201658482942</v>
          </cell>
        </row>
        <row r="250">
          <cell r="D250">
            <v>7179</v>
          </cell>
          <cell r="E250">
            <v>565.85254988913528</v>
          </cell>
          <cell r="F250">
            <v>270.85254988913528</v>
          </cell>
        </row>
        <row r="251">
          <cell r="D251">
            <v>5448</v>
          </cell>
          <cell r="E251">
            <v>546.52944039828026</v>
          </cell>
          <cell r="F251">
            <v>254.65495226075484</v>
          </cell>
        </row>
        <row r="252">
          <cell r="D252">
            <v>5340</v>
          </cell>
          <cell r="E252">
            <v>500.05391348621794</v>
          </cell>
          <cell r="F252">
            <v>247.37907552388771</v>
          </cell>
        </row>
        <row r="253">
          <cell r="D253">
            <v>5258</v>
          </cell>
          <cell r="E253">
            <v>566.86141304347825</v>
          </cell>
          <cell r="F253">
            <v>271.86141304347831</v>
          </cell>
        </row>
        <row r="254">
          <cell r="D254">
            <v>5857</v>
          </cell>
          <cell r="E254">
            <v>549.20632998502947</v>
          </cell>
          <cell r="F254">
            <v>265.81623097512841</v>
          </cell>
        </row>
        <row r="255">
          <cell r="D255">
            <v>6191</v>
          </cell>
          <cell r="E255">
            <v>561.53788301551572</v>
          </cell>
          <cell r="F255">
            <v>267.57160033939698</v>
          </cell>
        </row>
        <row r="256">
          <cell r="D256">
            <v>6926</v>
          </cell>
          <cell r="E256">
            <v>554.27091031284249</v>
          </cell>
          <cell r="F256">
            <v>259.2709103128426</v>
          </cell>
        </row>
        <row r="257">
          <cell r="D257">
            <v>6118</v>
          </cell>
          <cell r="E257">
            <v>533.5657301448955</v>
          </cell>
          <cell r="F257">
            <v>247.7033421760313</v>
          </cell>
        </row>
        <row r="258">
          <cell r="D258">
            <v>6752</v>
          </cell>
          <cell r="E258">
            <v>554.09861061851416</v>
          </cell>
          <cell r="F258">
            <v>264.41532088752751</v>
          </cell>
        </row>
        <row r="259">
          <cell r="D259">
            <v>7375</v>
          </cell>
          <cell r="E259">
            <v>555.93276281341718</v>
          </cell>
          <cell r="F259">
            <v>262.49772900797336</v>
          </cell>
        </row>
        <row r="260">
          <cell r="D260">
            <v>2466</v>
          </cell>
          <cell r="E260">
            <v>519.13764592443476</v>
          </cell>
          <cell r="F260">
            <v>246.83023798280379</v>
          </cell>
        </row>
        <row r="261">
          <cell r="D261">
            <v>8917</v>
          </cell>
          <cell r="E261">
            <v>539.35705908210457</v>
          </cell>
          <cell r="F261">
            <v>270.97479357301029</v>
          </cell>
        </row>
        <row r="262">
          <cell r="D262">
            <v>4510</v>
          </cell>
          <cell r="E262">
            <v>559.54760131146941</v>
          </cell>
          <cell r="F262">
            <v>267.49273405483234</v>
          </cell>
        </row>
        <row r="263">
          <cell r="D263">
            <v>4660</v>
          </cell>
          <cell r="E263">
            <v>566.40822784810132</v>
          </cell>
          <cell r="F263">
            <v>271.40822784810132</v>
          </cell>
        </row>
        <row r="264">
          <cell r="D264">
            <v>4362</v>
          </cell>
          <cell r="E264">
            <v>529.81244020271276</v>
          </cell>
          <cell r="F264">
            <v>246.84310666696061</v>
          </cell>
        </row>
        <row r="265">
          <cell r="D265">
            <v>10237</v>
          </cell>
          <cell r="E265">
            <v>528.13326446280985</v>
          </cell>
          <cell r="F265">
            <v>271.1332644628099</v>
          </cell>
        </row>
        <row r="266">
          <cell r="D266">
            <v>5484</v>
          </cell>
          <cell r="E266">
            <v>565.9739120509289</v>
          </cell>
          <cell r="F266">
            <v>271.28815786098482</v>
          </cell>
        </row>
        <row r="267">
          <cell r="D267">
            <v>3783</v>
          </cell>
          <cell r="E267">
            <v>567</v>
          </cell>
          <cell r="F267">
            <v>272</v>
          </cell>
        </row>
        <row r="268">
          <cell r="D268">
            <v>2246</v>
          </cell>
          <cell r="E268">
            <v>567</v>
          </cell>
          <cell r="F268">
            <v>272</v>
          </cell>
        </row>
        <row r="269">
          <cell r="D269">
            <v>4540</v>
          </cell>
          <cell r="E269">
            <v>409.52260157102</v>
          </cell>
          <cell r="F269">
            <v>222.98349801615143</v>
          </cell>
        </row>
        <row r="270">
          <cell r="D270">
            <v>2878</v>
          </cell>
          <cell r="E270">
            <v>542</v>
          </cell>
          <cell r="F270">
            <v>272</v>
          </cell>
        </row>
        <row r="271">
          <cell r="D271">
            <v>3902</v>
          </cell>
          <cell r="E271">
            <v>556</v>
          </cell>
          <cell r="F271">
            <v>269</v>
          </cell>
        </row>
        <row r="272">
          <cell r="D272">
            <v>2180</v>
          </cell>
          <cell r="E272">
            <v>559.27632508833926</v>
          </cell>
          <cell r="F272">
            <v>269</v>
          </cell>
        </row>
        <row r="273">
          <cell r="D273">
            <v>2649</v>
          </cell>
          <cell r="E273">
            <v>510.10607410587659</v>
          </cell>
          <cell r="F273">
            <v>269.84535982016229</v>
          </cell>
        </row>
        <row r="274">
          <cell r="D274">
            <v>1315</v>
          </cell>
          <cell r="E274">
            <v>563.29494949494949</v>
          </cell>
          <cell r="F274">
            <v>268.29494949494949</v>
          </cell>
        </row>
        <row r="275">
          <cell r="D275">
            <v>13534</v>
          </cell>
          <cell r="E275">
            <v>557.93512811615437</v>
          </cell>
          <cell r="F275">
            <v>264.27997861449319</v>
          </cell>
        </row>
        <row r="276">
          <cell r="D276">
            <v>6875</v>
          </cell>
          <cell r="E276">
            <v>535.50886209892053</v>
          </cell>
          <cell r="F276">
            <v>251.93570448730131</v>
          </cell>
        </row>
        <row r="277">
          <cell r="D277">
            <v>7245</v>
          </cell>
          <cell r="E277">
            <v>567</v>
          </cell>
          <cell r="F277">
            <v>272</v>
          </cell>
        </row>
        <row r="278">
          <cell r="D278">
            <v>4294</v>
          </cell>
          <cell r="E278">
            <v>554.29555388313838</v>
          </cell>
          <cell r="F278">
            <v>269.18181818181819</v>
          </cell>
        </row>
        <row r="279">
          <cell r="D279">
            <v>18388</v>
          </cell>
          <cell r="E279">
            <v>567</v>
          </cell>
          <cell r="F279">
            <v>272</v>
          </cell>
        </row>
        <row r="280">
          <cell r="D280">
            <v>7493</v>
          </cell>
          <cell r="E280">
            <v>555.21436287466054</v>
          </cell>
          <cell r="F280">
            <v>261.83824680323187</v>
          </cell>
        </row>
        <row r="281">
          <cell r="D281">
            <v>8690</v>
          </cell>
          <cell r="E281">
            <v>565.59714484679671</v>
          </cell>
          <cell r="F281">
            <v>270.59714484679671</v>
          </cell>
        </row>
        <row r="282">
          <cell r="D282">
            <v>6334</v>
          </cell>
          <cell r="E282">
            <v>553.57689310267392</v>
          </cell>
          <cell r="F282">
            <v>258.57689310267392</v>
          </cell>
        </row>
        <row r="283">
          <cell r="D283">
            <v>9486</v>
          </cell>
          <cell r="E283">
            <v>566.82502011263068</v>
          </cell>
          <cell r="F283">
            <v>272</v>
          </cell>
        </row>
        <row r="284">
          <cell r="D284">
            <v>8801</v>
          </cell>
          <cell r="E284">
            <v>566.84722222222217</v>
          </cell>
          <cell r="F284">
            <v>271.84722222222217</v>
          </cell>
        </row>
        <row r="285">
          <cell r="D285">
            <v>8968</v>
          </cell>
          <cell r="E285">
            <v>567</v>
          </cell>
          <cell r="F285">
            <v>272</v>
          </cell>
        </row>
        <row r="286">
          <cell r="D286">
            <v>7139</v>
          </cell>
          <cell r="E286">
            <v>559.96116945229016</v>
          </cell>
          <cell r="F286">
            <v>267.99887524092537</v>
          </cell>
        </row>
        <row r="287">
          <cell r="D287">
            <v>14966</v>
          </cell>
          <cell r="E287">
            <v>559.28082464031922</v>
          </cell>
          <cell r="F287">
            <v>265.43606631968919</v>
          </cell>
        </row>
        <row r="288">
          <cell r="D288">
            <v>4324</v>
          </cell>
          <cell r="E288">
            <v>540.79105835087034</v>
          </cell>
          <cell r="F288">
            <v>261.9830974842767</v>
          </cell>
        </row>
        <row r="289">
          <cell r="D289">
            <v>8394</v>
          </cell>
          <cell r="E289">
            <v>564.89959366829771</v>
          </cell>
          <cell r="F289">
            <v>271.0205074730622</v>
          </cell>
        </row>
        <row r="290">
          <cell r="D290">
            <v>5032</v>
          </cell>
          <cell r="E290">
            <v>550.52705800082822</v>
          </cell>
          <cell r="F290">
            <v>265.86659192825107</v>
          </cell>
        </row>
        <row r="291">
          <cell r="D291">
            <v>5165</v>
          </cell>
          <cell r="E291">
            <v>567</v>
          </cell>
          <cell r="F291">
            <v>272</v>
          </cell>
        </row>
        <row r="292">
          <cell r="D292">
            <v>7947</v>
          </cell>
          <cell r="E292">
            <v>551.55081076152555</v>
          </cell>
          <cell r="F292">
            <v>272</v>
          </cell>
        </row>
        <row r="293">
          <cell r="D293">
            <v>9902</v>
          </cell>
          <cell r="E293">
            <v>565.83333333333326</v>
          </cell>
          <cell r="F293">
            <v>270.83333333333326</v>
          </cell>
        </row>
        <row r="294">
          <cell r="D294">
            <v>8379</v>
          </cell>
          <cell r="E294">
            <v>529.96266305096356</v>
          </cell>
          <cell r="F294">
            <v>269.26539589442814</v>
          </cell>
        </row>
        <row r="295">
          <cell r="D295">
            <v>7308</v>
          </cell>
          <cell r="E295">
            <v>565.62281167108745</v>
          </cell>
          <cell r="F295">
            <v>272</v>
          </cell>
        </row>
        <row r="296">
          <cell r="D296">
            <v>8708</v>
          </cell>
          <cell r="E296">
            <v>567</v>
          </cell>
          <cell r="F296">
            <v>272</v>
          </cell>
        </row>
        <row r="297">
          <cell r="D297">
            <v>7711</v>
          </cell>
          <cell r="E297">
            <v>567</v>
          </cell>
          <cell r="F297">
            <v>272</v>
          </cell>
        </row>
        <row r="298">
          <cell r="D298">
            <v>15461</v>
          </cell>
          <cell r="E298">
            <v>567</v>
          </cell>
          <cell r="F298">
            <v>272</v>
          </cell>
        </row>
        <row r="299">
          <cell r="D299">
            <v>7080</v>
          </cell>
          <cell r="E299">
            <v>561.09746270980156</v>
          </cell>
          <cell r="F299">
            <v>266.7375177683013</v>
          </cell>
        </row>
        <row r="300">
          <cell r="D300">
            <v>5331</v>
          </cell>
          <cell r="E300">
            <v>528.56750038656241</v>
          </cell>
          <cell r="F300">
            <v>255.0137926439233</v>
          </cell>
        </row>
        <row r="301">
          <cell r="D301">
            <v>6038</v>
          </cell>
          <cell r="E301">
            <v>560.61521662114933</v>
          </cell>
          <cell r="F301">
            <v>267.1976495726496</v>
          </cell>
        </row>
        <row r="302">
          <cell r="D302">
            <v>12065</v>
          </cell>
          <cell r="E302">
            <v>558.35413637508736</v>
          </cell>
          <cell r="F302">
            <v>263.35413637508742</v>
          </cell>
        </row>
        <row r="303">
          <cell r="D303">
            <v>11100</v>
          </cell>
          <cell r="E303">
            <v>512.79802355471293</v>
          </cell>
          <cell r="F303">
            <v>255.99491368945567</v>
          </cell>
        </row>
        <row r="304">
          <cell r="D304">
            <v>11975</v>
          </cell>
          <cell r="E304">
            <v>550.71110200202452</v>
          </cell>
          <cell r="F304">
            <v>270.81638168238987</v>
          </cell>
        </row>
        <row r="305">
          <cell r="D305">
            <v>6079</v>
          </cell>
          <cell r="E305">
            <v>550.16481781399534</v>
          </cell>
          <cell r="F305">
            <v>271.86666666666667</v>
          </cell>
        </row>
        <row r="306">
          <cell r="D306">
            <v>6679</v>
          </cell>
          <cell r="E306">
            <v>559.9546380067776</v>
          </cell>
          <cell r="F306">
            <v>264.9546380067776</v>
          </cell>
        </row>
        <row r="307">
          <cell r="D307">
            <v>13180</v>
          </cell>
          <cell r="E307">
            <v>561.52034351075304</v>
          </cell>
          <cell r="F307">
            <v>271.06430693317236</v>
          </cell>
        </row>
        <row r="308">
          <cell r="D308">
            <v>7795</v>
          </cell>
          <cell r="E308">
            <v>566.25</v>
          </cell>
          <cell r="F308">
            <v>271.25</v>
          </cell>
        </row>
        <row r="309">
          <cell r="D309">
            <v>7282</v>
          </cell>
          <cell r="E309">
            <v>544.47909259785035</v>
          </cell>
          <cell r="F309">
            <v>259.47909259785035</v>
          </cell>
        </row>
        <row r="310">
          <cell r="D310">
            <v>10955</v>
          </cell>
          <cell r="E310">
            <v>567</v>
          </cell>
          <cell r="F310">
            <v>272</v>
          </cell>
        </row>
        <row r="311">
          <cell r="D311">
            <v>6327</v>
          </cell>
          <cell r="E311">
            <v>565.80922750473133</v>
          </cell>
          <cell r="F311">
            <v>270.80922750473133</v>
          </cell>
        </row>
        <row r="312">
          <cell r="D312">
            <v>9073</v>
          </cell>
          <cell r="E312">
            <v>559.55699231159497</v>
          </cell>
          <cell r="F312">
            <v>269.64901756216307</v>
          </cell>
        </row>
        <row r="313">
          <cell r="D313">
            <v>12014</v>
          </cell>
          <cell r="E313">
            <v>566.92626262626254</v>
          </cell>
          <cell r="F313">
            <v>271.9262626262626</v>
          </cell>
        </row>
        <row r="314">
          <cell r="D314">
            <v>10154</v>
          </cell>
          <cell r="E314">
            <v>557.90816248049737</v>
          </cell>
          <cell r="F314">
            <v>271.81818181818181</v>
          </cell>
        </row>
        <row r="315">
          <cell r="D315">
            <v>9834</v>
          </cell>
          <cell r="E315">
            <v>565.06277826800977</v>
          </cell>
          <cell r="F315">
            <v>270.06277826800971</v>
          </cell>
        </row>
        <row r="316">
          <cell r="D316">
            <v>7011</v>
          </cell>
          <cell r="E316">
            <v>566.72307692307686</v>
          </cell>
          <cell r="F316">
            <v>271.72307692307686</v>
          </cell>
        </row>
        <row r="317">
          <cell r="D317">
            <v>9102</v>
          </cell>
          <cell r="E317">
            <v>537.37686781708328</v>
          </cell>
          <cell r="F317">
            <v>263.62005364873926</v>
          </cell>
        </row>
        <row r="318">
          <cell r="D318">
            <v>6974</v>
          </cell>
          <cell r="E318">
            <v>544.15156862753304</v>
          </cell>
          <cell r="F318">
            <v>267.07015306122446</v>
          </cell>
        </row>
        <row r="319">
          <cell r="D319">
            <v>6196</v>
          </cell>
          <cell r="E319">
            <v>564.27400127865678</v>
          </cell>
          <cell r="F319">
            <v>270.37967843964151</v>
          </cell>
        </row>
        <row r="320">
          <cell r="D320">
            <v>7059</v>
          </cell>
          <cell r="E320">
            <v>567</v>
          </cell>
          <cell r="F320">
            <v>272</v>
          </cell>
        </row>
        <row r="321">
          <cell r="D321">
            <v>4284</v>
          </cell>
          <cell r="E321">
            <v>561.94466473603643</v>
          </cell>
          <cell r="F321">
            <v>267.09661427732078</v>
          </cell>
        </row>
        <row r="322">
          <cell r="D322">
            <v>8211</v>
          </cell>
          <cell r="E322">
            <v>564.60322127601717</v>
          </cell>
          <cell r="F322">
            <v>270.83333333333326</v>
          </cell>
        </row>
        <row r="323">
          <cell r="D323">
            <v>8432</v>
          </cell>
          <cell r="E323">
            <v>566.98185941043084</v>
          </cell>
          <cell r="F323">
            <v>271.98185941043079</v>
          </cell>
        </row>
        <row r="324">
          <cell r="D324">
            <v>3449</v>
          </cell>
          <cell r="E324">
            <v>553.22831422476258</v>
          </cell>
          <cell r="F324">
            <v>263.77853378505552</v>
          </cell>
        </row>
        <row r="325">
          <cell r="D325">
            <v>3505</v>
          </cell>
          <cell r="E325">
            <v>499.11115804850374</v>
          </cell>
          <cell r="F325">
            <v>251.7632414151654</v>
          </cell>
        </row>
        <row r="326">
          <cell r="D326">
            <v>7411</v>
          </cell>
          <cell r="E326">
            <v>542.40844041961577</v>
          </cell>
          <cell r="F326">
            <v>263.015882493432</v>
          </cell>
        </row>
        <row r="327">
          <cell r="D327">
            <v>10012</v>
          </cell>
          <cell r="E327">
            <v>567</v>
          </cell>
          <cell r="F327">
            <v>272</v>
          </cell>
        </row>
        <row r="328">
          <cell r="D328">
            <v>4630</v>
          </cell>
          <cell r="E328">
            <v>527.7165525745379</v>
          </cell>
          <cell r="F328">
            <v>257.66246783357531</v>
          </cell>
        </row>
        <row r="329">
          <cell r="D329">
            <v>3083</v>
          </cell>
          <cell r="E329">
            <v>567</v>
          </cell>
          <cell r="F329">
            <v>272</v>
          </cell>
        </row>
        <row r="330">
          <cell r="D330">
            <v>5064</v>
          </cell>
          <cell r="E330">
            <v>474.23996940984375</v>
          </cell>
          <cell r="F330">
            <v>230.13456625300861</v>
          </cell>
        </row>
        <row r="331">
          <cell r="D331">
            <v>5390</v>
          </cell>
          <cell r="E331">
            <v>557.76897243467783</v>
          </cell>
          <cell r="F331">
            <v>262.81262083925338</v>
          </cell>
        </row>
        <row r="332">
          <cell r="D332">
            <v>7407</v>
          </cell>
          <cell r="E332">
            <v>551.51859704683079</v>
          </cell>
          <cell r="F332">
            <v>268.75841346153851</v>
          </cell>
        </row>
        <row r="333">
          <cell r="D333">
            <v>5672</v>
          </cell>
          <cell r="E333">
            <v>565.98547661870498</v>
          </cell>
          <cell r="F333">
            <v>270.98547661870498</v>
          </cell>
        </row>
        <row r="334">
          <cell r="D334">
            <v>8116</v>
          </cell>
          <cell r="E334">
            <v>567</v>
          </cell>
          <cell r="F334">
            <v>272</v>
          </cell>
        </row>
        <row r="335">
          <cell r="D335">
            <v>4510</v>
          </cell>
          <cell r="E335">
            <v>553.01912006064788</v>
          </cell>
          <cell r="F335">
            <v>264.32020576825778</v>
          </cell>
        </row>
        <row r="336">
          <cell r="D336">
            <v>7193</v>
          </cell>
          <cell r="E336">
            <v>567</v>
          </cell>
          <cell r="F336">
            <v>272</v>
          </cell>
        </row>
        <row r="337">
          <cell r="D337">
            <v>5562</v>
          </cell>
          <cell r="E337">
            <v>531</v>
          </cell>
          <cell r="F337">
            <v>266</v>
          </cell>
        </row>
        <row r="338">
          <cell r="D338">
            <v>2947</v>
          </cell>
          <cell r="E338">
            <v>511.16834971171431</v>
          </cell>
          <cell r="F338">
            <v>255.92526433589632</v>
          </cell>
        </row>
        <row r="339">
          <cell r="D339">
            <v>6571</v>
          </cell>
          <cell r="E339">
            <v>553.58819875776396</v>
          </cell>
          <cell r="F339">
            <v>268.58819875776396</v>
          </cell>
        </row>
        <row r="340">
          <cell r="D340">
            <v>2596</v>
          </cell>
          <cell r="E340">
            <v>543.46943824404764</v>
          </cell>
          <cell r="F340">
            <v>248.46943824404769</v>
          </cell>
        </row>
        <row r="341">
          <cell r="D341">
            <v>7874</v>
          </cell>
          <cell r="E341">
            <v>567</v>
          </cell>
          <cell r="F341">
            <v>272</v>
          </cell>
        </row>
        <row r="342">
          <cell r="D342">
            <v>7943</v>
          </cell>
          <cell r="E342">
            <v>559.28571428571422</v>
          </cell>
          <cell r="F342">
            <v>264.28571428571428</v>
          </cell>
        </row>
        <row r="343">
          <cell r="D343">
            <v>3377</v>
          </cell>
          <cell r="E343">
            <v>567</v>
          </cell>
          <cell r="F343">
            <v>272</v>
          </cell>
        </row>
        <row r="344">
          <cell r="D344">
            <v>5151</v>
          </cell>
          <cell r="E344">
            <v>566.06970128022772</v>
          </cell>
          <cell r="F344">
            <v>271.06970128022772</v>
          </cell>
        </row>
        <row r="345">
          <cell r="D345">
            <v>17221</v>
          </cell>
          <cell r="E345">
            <v>567</v>
          </cell>
          <cell r="F345">
            <v>272</v>
          </cell>
        </row>
        <row r="346">
          <cell r="D346">
            <v>12121</v>
          </cell>
          <cell r="E346">
            <v>539.36132119018066</v>
          </cell>
          <cell r="F346">
            <v>252.91268189086932</v>
          </cell>
        </row>
        <row r="347">
          <cell r="D347">
            <v>3197</v>
          </cell>
          <cell r="E347">
            <v>527.71439838962874</v>
          </cell>
          <cell r="F347">
            <v>242.71439838962871</v>
          </cell>
        </row>
        <row r="348">
          <cell r="D348">
            <v>5298</v>
          </cell>
          <cell r="E348">
            <v>563.48381468110711</v>
          </cell>
          <cell r="F348">
            <v>268.48381468110711</v>
          </cell>
        </row>
        <row r="349">
          <cell r="D349">
            <v>6319</v>
          </cell>
          <cell r="E349">
            <v>565.76974789915971</v>
          </cell>
          <cell r="F349">
            <v>272</v>
          </cell>
        </row>
        <row r="350">
          <cell r="D350">
            <v>5762</v>
          </cell>
          <cell r="E350">
            <v>552.99425321281137</v>
          </cell>
          <cell r="F350">
            <v>263.01834470989763</v>
          </cell>
        </row>
        <row r="351">
          <cell r="D351">
            <v>8789</v>
          </cell>
          <cell r="E351">
            <v>567</v>
          </cell>
          <cell r="F351">
            <v>272</v>
          </cell>
        </row>
        <row r="352">
          <cell r="D352">
            <v>16443</v>
          </cell>
          <cell r="E352">
            <v>565.29324481381173</v>
          </cell>
          <cell r="F352">
            <v>272</v>
          </cell>
        </row>
        <row r="353">
          <cell r="D353">
            <v>12140</v>
          </cell>
          <cell r="E353">
            <v>505.70861488850568</v>
          </cell>
          <cell r="F353">
            <v>225.44634221606847</v>
          </cell>
        </row>
        <row r="354">
          <cell r="D354">
            <v>5156</v>
          </cell>
          <cell r="E354">
            <v>555.91100076394196</v>
          </cell>
          <cell r="F354">
            <v>271.79411764705878</v>
          </cell>
        </row>
        <row r="355">
          <cell r="D355">
            <v>6101</v>
          </cell>
          <cell r="E355">
            <v>559.08234394675299</v>
          </cell>
          <cell r="F355">
            <v>264.08234394675304</v>
          </cell>
        </row>
        <row r="356">
          <cell r="D356">
            <v>3949</v>
          </cell>
          <cell r="E356">
            <v>567</v>
          </cell>
          <cell r="F356">
            <v>272</v>
          </cell>
        </row>
        <row r="357">
          <cell r="D357">
            <v>4290</v>
          </cell>
          <cell r="E357">
            <v>564.58306878306882</v>
          </cell>
          <cell r="F357">
            <v>269.58306878306882</v>
          </cell>
        </row>
        <row r="358">
          <cell r="D358">
            <v>5815</v>
          </cell>
          <cell r="E358">
            <v>554.39344972074377</v>
          </cell>
          <cell r="F358">
            <v>260.02047674777072</v>
          </cell>
        </row>
        <row r="359">
          <cell r="D359">
            <v>11747</v>
          </cell>
          <cell r="E359">
            <v>566.60993124868958</v>
          </cell>
          <cell r="F359">
            <v>271.60993124868958</v>
          </cell>
        </row>
        <row r="360">
          <cell r="D360">
            <v>4426</v>
          </cell>
          <cell r="E360">
            <v>564.30447470817126</v>
          </cell>
          <cell r="F360">
            <v>269.3044747081712</v>
          </cell>
        </row>
        <row r="361">
          <cell r="D361">
            <v>6539</v>
          </cell>
          <cell r="E361">
            <v>566.34477929175182</v>
          </cell>
          <cell r="F361">
            <v>271.3488372093023</v>
          </cell>
        </row>
        <row r="362">
          <cell r="D362">
            <v>9091</v>
          </cell>
          <cell r="E362">
            <v>567</v>
          </cell>
          <cell r="F362">
            <v>272</v>
          </cell>
        </row>
        <row r="363">
          <cell r="D363">
            <v>3182</v>
          </cell>
          <cell r="E363">
            <v>566.47568922305777</v>
          </cell>
          <cell r="F363">
            <v>271.89473684210532</v>
          </cell>
        </row>
        <row r="364">
          <cell r="D364">
            <v>8044</v>
          </cell>
          <cell r="E364">
            <v>564.00837395954136</v>
          </cell>
          <cell r="F364">
            <v>269.00837395954136</v>
          </cell>
        </row>
        <row r="365">
          <cell r="D365">
            <v>7569</v>
          </cell>
          <cell r="E365">
            <v>553.49409814607839</v>
          </cell>
          <cell r="F365">
            <v>260.99508824508831</v>
          </cell>
        </row>
        <row r="366">
          <cell r="D366">
            <v>8429</v>
          </cell>
          <cell r="E366">
            <v>567</v>
          </cell>
          <cell r="F366">
            <v>272</v>
          </cell>
        </row>
        <row r="367">
          <cell r="D367">
            <v>1721</v>
          </cell>
          <cell r="E367">
            <v>362.24050993229804</v>
          </cell>
          <cell r="F367">
            <v>194.72772797741084</v>
          </cell>
        </row>
        <row r="368">
          <cell r="D368">
            <v>5398</v>
          </cell>
          <cell r="E368">
            <v>566.57142857142867</v>
          </cell>
          <cell r="F368">
            <v>271.57142857142861</v>
          </cell>
        </row>
        <row r="369">
          <cell r="D369">
            <v>15963</v>
          </cell>
          <cell r="E369">
            <v>558.95346144413884</v>
          </cell>
          <cell r="F369">
            <v>263.95346144413895</v>
          </cell>
        </row>
        <row r="370">
          <cell r="D370">
            <v>6949</v>
          </cell>
          <cell r="E370">
            <v>564.48142511059064</v>
          </cell>
          <cell r="F370">
            <v>269.48142511059069</v>
          </cell>
        </row>
        <row r="371">
          <cell r="D371">
            <v>7076</v>
          </cell>
          <cell r="E371">
            <v>567</v>
          </cell>
          <cell r="F371">
            <v>272</v>
          </cell>
        </row>
        <row r="372">
          <cell r="D372">
            <v>6003</v>
          </cell>
          <cell r="E372">
            <v>153.98648085428871</v>
          </cell>
          <cell r="F372">
            <v>93.498473528169697</v>
          </cell>
        </row>
        <row r="373">
          <cell r="D373">
            <v>12250</v>
          </cell>
          <cell r="E373">
            <v>555.96043480862227</v>
          </cell>
          <cell r="F373">
            <v>261.17494212137149</v>
          </cell>
        </row>
        <row r="374">
          <cell r="D374">
            <v>3711</v>
          </cell>
          <cell r="E374">
            <v>554.48573325744644</v>
          </cell>
          <cell r="F374">
            <v>261.37144754316068</v>
          </cell>
        </row>
        <row r="375">
          <cell r="D375">
            <v>17013</v>
          </cell>
          <cell r="E375">
            <v>556.48869875330558</v>
          </cell>
          <cell r="F375">
            <v>263.36362614923979</v>
          </cell>
        </row>
        <row r="376">
          <cell r="D376">
            <v>4224</v>
          </cell>
          <cell r="E376">
            <v>567</v>
          </cell>
          <cell r="F376">
            <v>272</v>
          </cell>
        </row>
        <row r="377">
          <cell r="D377">
            <v>1969</v>
          </cell>
          <cell r="E377">
            <v>550.54448949813468</v>
          </cell>
          <cell r="F377">
            <v>259.71094374833376</v>
          </cell>
        </row>
        <row r="378">
          <cell r="D378">
            <v>5452</v>
          </cell>
          <cell r="E378">
            <v>567</v>
          </cell>
          <cell r="F378">
            <v>272</v>
          </cell>
        </row>
        <row r="379">
          <cell r="D379">
            <v>2318</v>
          </cell>
          <cell r="E379">
            <v>567</v>
          </cell>
          <cell r="F379">
            <v>272</v>
          </cell>
        </row>
        <row r="380">
          <cell r="D380">
            <v>4372</v>
          </cell>
          <cell r="E380">
            <v>567</v>
          </cell>
          <cell r="F380">
            <v>272</v>
          </cell>
        </row>
        <row r="381">
          <cell r="D381">
            <v>9068</v>
          </cell>
          <cell r="E381">
            <v>560.32342898412867</v>
          </cell>
          <cell r="F381">
            <v>268.67415330399342</v>
          </cell>
        </row>
        <row r="382">
          <cell r="D382">
            <v>3010</v>
          </cell>
          <cell r="E382">
            <v>522.51621450988262</v>
          </cell>
          <cell r="F382">
            <v>238.5562967298209</v>
          </cell>
        </row>
        <row r="383">
          <cell r="D383">
            <v>2800</v>
          </cell>
          <cell r="E383">
            <v>553.99415887850466</v>
          </cell>
          <cell r="F383">
            <v>258.99415887850466</v>
          </cell>
        </row>
        <row r="384">
          <cell r="D384">
            <v>24598</v>
          </cell>
          <cell r="E384">
            <v>567</v>
          </cell>
          <cell r="F384">
            <v>272</v>
          </cell>
        </row>
        <row r="385">
          <cell r="D385">
            <v>7828</v>
          </cell>
          <cell r="E385">
            <v>566.57067800850643</v>
          </cell>
          <cell r="F385">
            <v>272</v>
          </cell>
        </row>
        <row r="386">
          <cell r="D386">
            <v>8542</v>
          </cell>
          <cell r="E386">
            <v>567</v>
          </cell>
          <cell r="F386">
            <v>272</v>
          </cell>
        </row>
        <row r="387">
          <cell r="D387">
            <v>8017</v>
          </cell>
          <cell r="E387">
            <v>544.97075491843339</v>
          </cell>
          <cell r="F387">
            <v>264</v>
          </cell>
        </row>
        <row r="388">
          <cell r="D388">
            <v>12181</v>
          </cell>
          <cell r="E388">
            <v>561.23155630707663</v>
          </cell>
          <cell r="F388">
            <v>267.73588312124269</v>
          </cell>
        </row>
        <row r="389">
          <cell r="D389">
            <v>7878</v>
          </cell>
          <cell r="E389">
            <v>499.8162703136876</v>
          </cell>
          <cell r="F389">
            <v>225.4479578851587</v>
          </cell>
        </row>
        <row r="390">
          <cell r="D390">
            <v>5120</v>
          </cell>
          <cell r="E390">
            <v>554.92523438741455</v>
          </cell>
          <cell r="F390">
            <v>271.29064039408871</v>
          </cell>
        </row>
        <row r="391">
          <cell r="D391">
            <v>2667</v>
          </cell>
          <cell r="E391">
            <v>564.87512895030773</v>
          </cell>
          <cell r="F391">
            <v>272</v>
          </cell>
        </row>
        <row r="392">
          <cell r="D392">
            <v>7264</v>
          </cell>
          <cell r="E392">
            <v>563.02453015104334</v>
          </cell>
          <cell r="F392">
            <v>271.22619047619042</v>
          </cell>
        </row>
        <row r="393">
          <cell r="D393">
            <v>8080</v>
          </cell>
          <cell r="E393">
            <v>565.29582893444331</v>
          </cell>
          <cell r="F393">
            <v>271.72009122952522</v>
          </cell>
        </row>
        <row r="394">
          <cell r="D394">
            <v>9604</v>
          </cell>
          <cell r="E394">
            <v>560.476358687691</v>
          </cell>
          <cell r="F394">
            <v>266.01234069668646</v>
          </cell>
        </row>
        <row r="395">
          <cell r="D395">
            <v>4336</v>
          </cell>
          <cell r="E395">
            <v>519.06885715500221</v>
          </cell>
          <cell r="F395">
            <v>254.37056151940553</v>
          </cell>
        </row>
        <row r="396">
          <cell r="D396">
            <v>11401</v>
          </cell>
          <cell r="E396">
            <v>548.86130461346193</v>
          </cell>
          <cell r="F396">
            <v>269.35964912280701</v>
          </cell>
        </row>
        <row r="397">
          <cell r="D397">
            <v>4982</v>
          </cell>
          <cell r="E397">
            <v>565.89988388317124</v>
          </cell>
          <cell r="F397">
            <v>271.390218156228</v>
          </cell>
        </row>
        <row r="398">
          <cell r="D398">
            <v>14419</v>
          </cell>
          <cell r="E398">
            <v>561.05472963141074</v>
          </cell>
          <cell r="F398">
            <v>267.08502673796795</v>
          </cell>
        </row>
        <row r="399">
          <cell r="D399">
            <v>7592</v>
          </cell>
          <cell r="E399">
            <v>567</v>
          </cell>
          <cell r="F399">
            <v>272</v>
          </cell>
        </row>
        <row r="400">
          <cell r="D400">
            <v>5655</v>
          </cell>
          <cell r="E400">
            <v>562</v>
          </cell>
          <cell r="F400">
            <v>267</v>
          </cell>
        </row>
        <row r="401">
          <cell r="D401">
            <v>6201</v>
          </cell>
          <cell r="E401">
            <v>557.89714285714285</v>
          </cell>
          <cell r="F401">
            <v>263.85714285714289</v>
          </cell>
        </row>
        <row r="402">
          <cell r="D402">
            <v>7481</v>
          </cell>
          <cell r="E402">
            <v>567</v>
          </cell>
          <cell r="F402">
            <v>272</v>
          </cell>
        </row>
        <row r="403">
          <cell r="D403">
            <v>7012</v>
          </cell>
          <cell r="E403">
            <v>549.19891376036298</v>
          </cell>
          <cell r="F403">
            <v>265.43680500672565</v>
          </cell>
        </row>
        <row r="404">
          <cell r="D404">
            <v>11447</v>
          </cell>
          <cell r="E404">
            <v>557.43185550082103</v>
          </cell>
          <cell r="F404">
            <v>262.43185550082103</v>
          </cell>
        </row>
        <row r="405">
          <cell r="D405">
            <v>7627</v>
          </cell>
          <cell r="E405">
            <v>562.86263741870198</v>
          </cell>
          <cell r="F405">
            <v>267.88941769867768</v>
          </cell>
        </row>
        <row r="406">
          <cell r="D406">
            <v>8187</v>
          </cell>
          <cell r="E406">
            <v>529.72542136899403</v>
          </cell>
          <cell r="F406">
            <v>262.62755566645751</v>
          </cell>
        </row>
        <row r="407">
          <cell r="D407">
            <v>6255</v>
          </cell>
          <cell r="E407">
            <v>561.59196919751162</v>
          </cell>
          <cell r="F407">
            <v>266.8127694859038</v>
          </cell>
        </row>
        <row r="408">
          <cell r="D408">
            <v>8902</v>
          </cell>
          <cell r="E408">
            <v>567</v>
          </cell>
          <cell r="F408">
            <v>272</v>
          </cell>
        </row>
        <row r="409">
          <cell r="D409">
            <v>6364</v>
          </cell>
          <cell r="E409">
            <v>550.17060502433822</v>
          </cell>
          <cell r="F409">
            <v>257.51611618973743</v>
          </cell>
        </row>
        <row r="410">
          <cell r="D410">
            <v>7027</v>
          </cell>
          <cell r="E410">
            <v>553</v>
          </cell>
          <cell r="F410">
            <v>267.99999999999989</v>
          </cell>
        </row>
        <row r="411">
          <cell r="D411">
            <v>10066</v>
          </cell>
          <cell r="E411">
            <v>567</v>
          </cell>
          <cell r="F411">
            <v>272</v>
          </cell>
        </row>
        <row r="412">
          <cell r="D412">
            <v>9209</v>
          </cell>
          <cell r="E412">
            <v>565.00675675675677</v>
          </cell>
          <cell r="F412">
            <v>272</v>
          </cell>
        </row>
        <row r="413">
          <cell r="D413">
            <v>5928</v>
          </cell>
          <cell r="E413">
            <v>564.9786473314158</v>
          </cell>
          <cell r="F413">
            <v>272</v>
          </cell>
        </row>
        <row r="414">
          <cell r="D414">
            <v>11751</v>
          </cell>
          <cell r="E414">
            <v>547.41405945293491</v>
          </cell>
          <cell r="F414">
            <v>263.88504761311111</v>
          </cell>
        </row>
        <row r="415">
          <cell r="D415">
            <v>8813</v>
          </cell>
          <cell r="E415">
            <v>562.87311570330439</v>
          </cell>
          <cell r="F415">
            <v>269.2962962962963</v>
          </cell>
        </row>
        <row r="416">
          <cell r="D416">
            <v>8771</v>
          </cell>
          <cell r="E416">
            <v>497.00781081732998</v>
          </cell>
          <cell r="F416">
            <v>251.46289698724402</v>
          </cell>
        </row>
        <row r="417">
          <cell r="D417">
            <v>14301</v>
          </cell>
          <cell r="E417">
            <v>555.4964999839242</v>
          </cell>
          <cell r="F417">
            <v>261.65507675736001</v>
          </cell>
        </row>
        <row r="418">
          <cell r="D418">
            <v>7663</v>
          </cell>
          <cell r="E418">
            <v>542.42800059924161</v>
          </cell>
          <cell r="F418">
            <v>257.42800059924173</v>
          </cell>
        </row>
        <row r="419">
          <cell r="D419">
            <v>4211</v>
          </cell>
          <cell r="E419">
            <v>567</v>
          </cell>
          <cell r="F419">
            <v>272</v>
          </cell>
        </row>
        <row r="420">
          <cell r="D420">
            <v>4680</v>
          </cell>
          <cell r="E420">
            <v>555.80818965517244</v>
          </cell>
          <cell r="F420">
            <v>260.80818965517244</v>
          </cell>
        </row>
        <row r="421">
          <cell r="D421">
            <v>7402</v>
          </cell>
          <cell r="E421">
            <v>510.62440296580542</v>
          </cell>
          <cell r="F421">
            <v>222.326209496117</v>
          </cell>
        </row>
        <row r="422">
          <cell r="D422">
            <v>8279</v>
          </cell>
          <cell r="E422">
            <v>560.64189260609919</v>
          </cell>
          <cell r="F422">
            <v>266.34943977591041</v>
          </cell>
        </row>
        <row r="423">
          <cell r="D423">
            <v>14674</v>
          </cell>
          <cell r="E423">
            <v>559.66125026250461</v>
          </cell>
          <cell r="F423">
            <v>265.9782339322399</v>
          </cell>
        </row>
        <row r="424">
          <cell r="D424">
            <v>3562</v>
          </cell>
          <cell r="E424">
            <v>567</v>
          </cell>
          <cell r="F424">
            <v>272</v>
          </cell>
        </row>
        <row r="425">
          <cell r="D425">
            <v>5487</v>
          </cell>
          <cell r="E425">
            <v>567</v>
          </cell>
          <cell r="F425">
            <v>272</v>
          </cell>
        </row>
        <row r="426">
          <cell r="D426">
            <v>3256</v>
          </cell>
          <cell r="E426">
            <v>567</v>
          </cell>
          <cell r="F426">
            <v>272</v>
          </cell>
        </row>
        <row r="427">
          <cell r="D427">
            <v>2503</v>
          </cell>
          <cell r="E427">
            <v>564</v>
          </cell>
          <cell r="F427">
            <v>269</v>
          </cell>
        </row>
        <row r="428">
          <cell r="D428">
            <v>2500</v>
          </cell>
          <cell r="E428">
            <v>543.61842564342555</v>
          </cell>
          <cell r="F428">
            <v>248.80428422928432</v>
          </cell>
        </row>
        <row r="429">
          <cell r="D429">
            <v>3157</v>
          </cell>
          <cell r="E429">
            <v>381</v>
          </cell>
          <cell r="F429">
            <v>266</v>
          </cell>
        </row>
        <row r="430">
          <cell r="D430">
            <v>4470</v>
          </cell>
          <cell r="E430">
            <v>422.02464297096037</v>
          </cell>
          <cell r="F430">
            <v>251.34697943786202</v>
          </cell>
        </row>
        <row r="431">
          <cell r="D431">
            <v>3552</v>
          </cell>
          <cell r="E431">
            <v>564</v>
          </cell>
          <cell r="F431">
            <v>269</v>
          </cell>
        </row>
        <row r="432">
          <cell r="D432">
            <v>6522</v>
          </cell>
          <cell r="E432">
            <v>567</v>
          </cell>
          <cell r="F432">
            <v>272</v>
          </cell>
        </row>
        <row r="433">
          <cell r="D433">
            <v>3916</v>
          </cell>
          <cell r="E433">
            <v>566.01770956316409</v>
          </cell>
          <cell r="F433">
            <v>271.01770956316409</v>
          </cell>
        </row>
        <row r="434">
          <cell r="D434">
            <v>1276</v>
          </cell>
          <cell r="E434">
            <v>525.80855843018924</v>
          </cell>
          <cell r="F434">
            <v>252.2054730983302</v>
          </cell>
        </row>
        <row r="435">
          <cell r="D435">
            <v>3504</v>
          </cell>
          <cell r="E435">
            <v>528.05295375715957</v>
          </cell>
          <cell r="F435">
            <v>255.60690988529481</v>
          </cell>
        </row>
        <row r="436">
          <cell r="D436">
            <v>2954</v>
          </cell>
          <cell r="E436">
            <v>368.41655052264809</v>
          </cell>
          <cell r="F436">
            <v>260.82142857142861</v>
          </cell>
        </row>
        <row r="437">
          <cell r="D437">
            <v>3055</v>
          </cell>
          <cell r="E437">
            <v>559.5663897228402</v>
          </cell>
          <cell r="F437">
            <v>264.93172930129447</v>
          </cell>
        </row>
        <row r="438">
          <cell r="D438">
            <v>7130</v>
          </cell>
          <cell r="E438">
            <v>567</v>
          </cell>
          <cell r="F438">
            <v>272</v>
          </cell>
        </row>
        <row r="439">
          <cell r="D439">
            <v>12042</v>
          </cell>
          <cell r="E439">
            <v>566.24966463230396</v>
          </cell>
          <cell r="F439">
            <v>271.24966463230396</v>
          </cell>
        </row>
        <row r="440">
          <cell r="D440">
            <v>15507</v>
          </cell>
          <cell r="E440">
            <v>530.84297778919847</v>
          </cell>
          <cell r="F440">
            <v>247.57843948239369</v>
          </cell>
        </row>
        <row r="441">
          <cell r="D441">
            <v>4186</v>
          </cell>
          <cell r="E441">
            <v>551.04658928990898</v>
          </cell>
          <cell r="F441">
            <v>258.04975684046371</v>
          </cell>
        </row>
        <row r="442">
          <cell r="D442">
            <v>8636</v>
          </cell>
          <cell r="E442">
            <v>548.09843083177304</v>
          </cell>
          <cell r="F442">
            <v>263.67766132493921</v>
          </cell>
        </row>
        <row r="443">
          <cell r="D443">
            <v>3322</v>
          </cell>
          <cell r="E443">
            <v>562.2360290729107</v>
          </cell>
          <cell r="F443">
            <v>270.81395348837214</v>
          </cell>
        </row>
        <row r="444">
          <cell r="D444">
            <v>7612</v>
          </cell>
          <cell r="E444">
            <v>555.1136642638611</v>
          </cell>
          <cell r="F444">
            <v>260.18785781224824</v>
          </cell>
        </row>
        <row r="445">
          <cell r="D445">
            <v>5566</v>
          </cell>
          <cell r="E445">
            <v>557.29889587598734</v>
          </cell>
          <cell r="F445">
            <v>262.29889587598728</v>
          </cell>
        </row>
        <row r="446">
          <cell r="D446">
            <v>11186</v>
          </cell>
          <cell r="E446">
            <v>567</v>
          </cell>
          <cell r="F446">
            <v>272</v>
          </cell>
        </row>
        <row r="447">
          <cell r="D447">
            <v>2962</v>
          </cell>
          <cell r="E447">
            <v>566.60553892215569</v>
          </cell>
          <cell r="F447">
            <v>271.60553892215569</v>
          </cell>
        </row>
        <row r="448">
          <cell r="D448">
            <v>10676</v>
          </cell>
          <cell r="E448">
            <v>549.64398492960208</v>
          </cell>
          <cell r="F448">
            <v>260.13769241767466</v>
          </cell>
        </row>
        <row r="449">
          <cell r="D449">
            <v>10169</v>
          </cell>
          <cell r="E449">
            <v>550.74580668489079</v>
          </cell>
          <cell r="F449">
            <v>262.4937207177606</v>
          </cell>
        </row>
        <row r="450">
          <cell r="D450">
            <v>3818</v>
          </cell>
          <cell r="E450">
            <v>556.47956276527714</v>
          </cell>
          <cell r="F450">
            <v>261.47956276527714</v>
          </cell>
        </row>
        <row r="451">
          <cell r="D451">
            <v>14297</v>
          </cell>
          <cell r="E451">
            <v>538.27333450899164</v>
          </cell>
          <cell r="F451">
            <v>248.26945639264812</v>
          </cell>
        </row>
        <row r="452">
          <cell r="D452">
            <v>9411</v>
          </cell>
          <cell r="E452">
            <v>566.90492106232273</v>
          </cell>
          <cell r="F452">
            <v>271.95300751879699</v>
          </cell>
        </row>
        <row r="453">
          <cell r="D453">
            <v>8420</v>
          </cell>
          <cell r="E453">
            <v>534.962358605247</v>
          </cell>
          <cell r="F453">
            <v>240.4042328638472</v>
          </cell>
        </row>
        <row r="454">
          <cell r="D454">
            <v>3388</v>
          </cell>
          <cell r="E454">
            <v>565.43571428571431</v>
          </cell>
          <cell r="F454">
            <v>272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ers"/>
      <sheetName val="Compare to previous year"/>
      <sheetName val="Register check"/>
      <sheetName val="ADPF summary"/>
      <sheetName val="£ per point summary"/>
      <sheetName val="£perPoint"/>
      <sheetName val="CHS"/>
      <sheetName val="CON"/>
      <sheetName val="CS"/>
      <sheetName val="MAT"/>
      <sheetName val="AF"/>
      <sheetName val="AST"/>
      <sheetName val="HYP"/>
      <sheetName val="CAN"/>
      <sheetName val="CHD"/>
      <sheetName val="CKD"/>
      <sheetName val="COPD"/>
      <sheetName val="CVDPP"/>
      <sheetName val="DEM"/>
      <sheetName val="DEP"/>
      <sheetName val="DM"/>
      <sheetName val="EP"/>
      <sheetName val="HF001"/>
      <sheetName val="HF003"/>
      <sheetName val="LD"/>
      <sheetName val="MH"/>
      <sheetName val="OB"/>
      <sheetName val="OST"/>
      <sheetName val="PAD"/>
      <sheetName val="PC"/>
      <sheetName val="SMOK002"/>
      <sheetName val="SMOK004"/>
      <sheetName val="STIA"/>
      <sheetName val="THY"/>
      <sheetName val="BP"/>
      <sheetName val="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B2">
            <v>140.91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aths_4Char"/>
      <sheetName val="6.4_2014"/>
      <sheetName val="Vital_Events_6.4"/>
      <sheetName val="Vital_Events_6.04"/>
      <sheetName val="Pop_90+"/>
      <sheetName val="ESP"/>
      <sheetName val="ASR_3YR_EW_CVD"/>
      <sheetName val="1.16"/>
      <sheetName val="1.17"/>
      <sheetName val="1.18"/>
      <sheetName val="1.19"/>
      <sheetName val="IR2018_00471"/>
      <sheetName val="IR2018_00471_2"/>
      <sheetName val="Data"/>
      <sheetName val="Sources"/>
    </sheetNames>
    <sheetDataSet>
      <sheetData sheetId="0">
        <row r="79">
          <cell r="C79"/>
          <cell r="D79"/>
          <cell r="E79" t="str">
            <v>All</v>
          </cell>
          <cell r="F79"/>
          <cell r="G79" t="str">
            <v>ageyrs</v>
          </cell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/>
          <cell r="U79"/>
          <cell r="V79"/>
          <cell r="W79"/>
          <cell r="X79"/>
          <cell r="Y79"/>
          <cell r="Z79"/>
          <cell r="AA79"/>
        </row>
        <row r="80">
          <cell r="C80"/>
          <cell r="D80"/>
          <cell r="E80"/>
          <cell r="F80" t="str">
            <v>U75</v>
          </cell>
          <cell r="G80">
            <v>0</v>
          </cell>
          <cell r="H80" t="str">
            <v>1 to 4</v>
          </cell>
          <cell r="I80" t="str">
            <v>5 to 9</v>
          </cell>
          <cell r="J80" t="str">
            <v>10 to 14</v>
          </cell>
          <cell r="K80" t="str">
            <v>15 to 19</v>
          </cell>
          <cell r="L80" t="str">
            <v>20 to 24</v>
          </cell>
          <cell r="M80" t="str">
            <v>25 to 29</v>
          </cell>
          <cell r="N80" t="str">
            <v>30 to 34</v>
          </cell>
          <cell r="O80" t="str">
            <v>35 to 39</v>
          </cell>
          <cell r="P80" t="str">
            <v>40 to 44</v>
          </cell>
          <cell r="Q80" t="str">
            <v>45 to 49</v>
          </cell>
          <cell r="R80" t="str">
            <v>50 to 54</v>
          </cell>
          <cell r="S80" t="str">
            <v>55 to 59</v>
          </cell>
          <cell r="T80" t="str">
            <v>60 to 64</v>
          </cell>
          <cell r="U80" t="str">
            <v>65 to 69</v>
          </cell>
          <cell r="V80" t="str">
            <v>70 to 74</v>
          </cell>
          <cell r="W80" t="str">
            <v>75 to 79</v>
          </cell>
          <cell r="X80" t="str">
            <v>80 to 84</v>
          </cell>
          <cell r="Y80" t="str">
            <v>85+</v>
          </cell>
          <cell r="Z80" t="str">
            <v>85 to 89</v>
          </cell>
          <cell r="AA80" t="str">
            <v>90+</v>
          </cell>
        </row>
        <row r="81">
          <cell r="C81"/>
          <cell r="D81"/>
          <cell r="E81" t="str">
            <v>N</v>
          </cell>
          <cell r="F81"/>
          <cell r="G81" t="str">
            <v>N</v>
          </cell>
          <cell r="H81" t="str">
            <v>N</v>
          </cell>
          <cell r="I81" t="str">
            <v>N</v>
          </cell>
          <cell r="J81" t="str">
            <v>N</v>
          </cell>
          <cell r="K81" t="str">
            <v>N</v>
          </cell>
          <cell r="L81" t="str">
            <v>N</v>
          </cell>
          <cell r="M81" t="str">
            <v>N</v>
          </cell>
          <cell r="N81" t="str">
            <v>N</v>
          </cell>
          <cell r="O81" t="str">
            <v>N</v>
          </cell>
          <cell r="P81" t="str">
            <v>N</v>
          </cell>
          <cell r="Q81" t="str">
            <v>N</v>
          </cell>
          <cell r="R81" t="str">
            <v>N</v>
          </cell>
          <cell r="S81" t="str">
            <v>N</v>
          </cell>
          <cell r="T81" t="str">
            <v>N</v>
          </cell>
          <cell r="U81" t="str">
            <v>N</v>
          </cell>
          <cell r="V81" t="str">
            <v>N</v>
          </cell>
          <cell r="W81" t="str">
            <v>N</v>
          </cell>
          <cell r="X81" t="str">
            <v>N</v>
          </cell>
          <cell r="Y81"/>
          <cell r="Z81" t="str">
            <v>N</v>
          </cell>
          <cell r="AA81" t="str">
            <v>N</v>
          </cell>
        </row>
        <row r="82">
          <cell r="B82" t="str">
            <v>cause</v>
          </cell>
          <cell r="C82" t="str">
            <v>All</v>
          </cell>
          <cell r="D82" t="str">
            <v>cause</v>
          </cell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/>
          <cell r="P82"/>
          <cell r="Q82"/>
          <cell r="R82">
            <v>2</v>
          </cell>
          <cell r="S82"/>
          <cell r="T82">
            <v>3</v>
          </cell>
          <cell r="U82">
            <v>4</v>
          </cell>
          <cell r="V82">
            <v>2</v>
          </cell>
          <cell r="W82">
            <v>4</v>
          </cell>
          <cell r="X82">
            <v>4</v>
          </cell>
          <cell r="Y82"/>
          <cell r="Z82">
            <v>4</v>
          </cell>
          <cell r="AA82">
            <v>2</v>
          </cell>
        </row>
        <row r="83">
          <cell r="A83" t="str">
            <v>E780</v>
          </cell>
          <cell r="B83" t="str">
            <v>E780</v>
          </cell>
          <cell r="C83"/>
          <cell r="D83" t="str">
            <v>E78.0 Pure hypercholesterolaemia</v>
          </cell>
          <cell r="E83">
            <v>25</v>
          </cell>
          <cell r="F83">
            <v>0</v>
          </cell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/>
          <cell r="R83"/>
          <cell r="S83"/>
          <cell r="T83"/>
          <cell r="U83"/>
          <cell r="V83"/>
          <cell r="W83"/>
          <cell r="X83"/>
          <cell r="Y83">
            <v>0</v>
          </cell>
          <cell r="Z83"/>
          <cell r="AA83"/>
        </row>
        <row r="84">
          <cell r="A84" t="str">
            <v>I110</v>
          </cell>
          <cell r="B84" t="str">
            <v>I110</v>
          </cell>
          <cell r="C84"/>
          <cell r="D84" t="str">
            <v>I11.0 Hypertensive heart disease with (congestive) heart failure</v>
          </cell>
          <cell r="E84">
            <v>115</v>
          </cell>
          <cell r="F84">
            <v>16</v>
          </cell>
          <cell r="G84"/>
          <cell r="H84"/>
          <cell r="I84"/>
          <cell r="J84"/>
          <cell r="K84"/>
          <cell r="L84"/>
          <cell r="M84"/>
          <cell r="N84"/>
          <cell r="O84"/>
          <cell r="P84">
            <v>1</v>
          </cell>
          <cell r="Q84">
            <v>1</v>
          </cell>
          <cell r="R84">
            <v>1</v>
          </cell>
          <cell r="S84">
            <v>1</v>
          </cell>
          <cell r="T84">
            <v>4</v>
          </cell>
          <cell r="U84">
            <v>5</v>
          </cell>
          <cell r="V84">
            <v>3</v>
          </cell>
          <cell r="W84">
            <v>15</v>
          </cell>
          <cell r="X84">
            <v>21</v>
          </cell>
          <cell r="Y84">
            <v>63</v>
          </cell>
          <cell r="Z84">
            <v>25</v>
          </cell>
          <cell r="AA84">
            <v>38</v>
          </cell>
        </row>
        <row r="85">
          <cell r="A85" t="str">
            <v>I255</v>
          </cell>
          <cell r="B85" t="str">
            <v>I255</v>
          </cell>
          <cell r="C85"/>
          <cell r="D85" t="str">
            <v>I25.5 Ischaemic cardiomyopathy</v>
          </cell>
          <cell r="E85">
            <v>27</v>
          </cell>
          <cell r="F85">
            <v>12</v>
          </cell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>
            <v>1</v>
          </cell>
          <cell r="R85"/>
          <cell r="S85">
            <v>1</v>
          </cell>
          <cell r="T85">
            <v>4</v>
          </cell>
          <cell r="U85">
            <v>4</v>
          </cell>
          <cell r="V85">
            <v>2</v>
          </cell>
          <cell r="W85">
            <v>2</v>
          </cell>
          <cell r="X85">
            <v>9</v>
          </cell>
          <cell r="Y85">
            <v>4</v>
          </cell>
          <cell r="Z85">
            <v>3</v>
          </cell>
          <cell r="AA85">
            <v>1</v>
          </cell>
        </row>
        <row r="86">
          <cell r="A86" t="str">
            <v>I420</v>
          </cell>
          <cell r="B86" t="str">
            <v>I420</v>
          </cell>
          <cell r="C86"/>
          <cell r="D86" t="str">
            <v>I42.0 Dilated cardiomyopathy</v>
          </cell>
          <cell r="E86">
            <v>64</v>
          </cell>
          <cell r="F86">
            <v>43</v>
          </cell>
          <cell r="G86"/>
          <cell r="H86"/>
          <cell r="I86"/>
          <cell r="J86"/>
          <cell r="K86"/>
          <cell r="L86"/>
          <cell r="M86">
            <v>1</v>
          </cell>
          <cell r="N86">
            <v>2</v>
          </cell>
          <cell r="O86">
            <v>1</v>
          </cell>
          <cell r="P86">
            <v>4</v>
          </cell>
          <cell r="Q86">
            <v>1</v>
          </cell>
          <cell r="R86">
            <v>4</v>
          </cell>
          <cell r="S86">
            <v>5</v>
          </cell>
          <cell r="T86">
            <v>6</v>
          </cell>
          <cell r="U86">
            <v>11</v>
          </cell>
          <cell r="V86">
            <v>8</v>
          </cell>
          <cell r="W86">
            <v>10</v>
          </cell>
          <cell r="X86">
            <v>8</v>
          </cell>
          <cell r="Y86">
            <v>3</v>
          </cell>
          <cell r="Z86">
            <v>3</v>
          </cell>
          <cell r="AA86"/>
        </row>
        <row r="87">
          <cell r="A87" t="str">
            <v>I429</v>
          </cell>
          <cell r="B87" t="str">
            <v>I429</v>
          </cell>
          <cell r="C87"/>
          <cell r="D87" t="str">
            <v>I42.9 Cardiomyopathy, unspecified</v>
          </cell>
          <cell r="E87">
            <v>20</v>
          </cell>
          <cell r="F87">
            <v>11</v>
          </cell>
          <cell r="G87"/>
          <cell r="H87"/>
          <cell r="I87"/>
          <cell r="J87"/>
          <cell r="K87"/>
          <cell r="L87"/>
          <cell r="M87"/>
          <cell r="N87"/>
          <cell r="O87"/>
          <cell r="P87"/>
          <cell r="Q87">
            <v>1</v>
          </cell>
          <cell r="R87">
            <v>1</v>
          </cell>
          <cell r="S87"/>
          <cell r="T87">
            <v>3</v>
          </cell>
          <cell r="U87">
            <v>3</v>
          </cell>
          <cell r="V87">
            <v>3</v>
          </cell>
          <cell r="W87">
            <v>2</v>
          </cell>
          <cell r="X87">
            <v>5</v>
          </cell>
          <cell r="Y87">
            <v>2</v>
          </cell>
          <cell r="Z87">
            <v>1</v>
          </cell>
          <cell r="AA87">
            <v>1</v>
          </cell>
        </row>
        <row r="88">
          <cell r="A88" t="str">
            <v>I500</v>
          </cell>
          <cell r="B88" t="str">
            <v>I500</v>
          </cell>
          <cell r="C88"/>
          <cell r="D88" t="str">
            <v>I50.0 Congestive heart failure</v>
          </cell>
          <cell r="E88">
            <v>151</v>
          </cell>
          <cell r="F88">
            <v>10</v>
          </cell>
          <cell r="G88"/>
          <cell r="H88"/>
          <cell r="I88"/>
          <cell r="J88"/>
          <cell r="K88"/>
          <cell r="L88"/>
          <cell r="M88"/>
          <cell r="N88"/>
          <cell r="O88"/>
          <cell r="P88"/>
          <cell r="Q88">
            <v>1</v>
          </cell>
          <cell r="R88">
            <v>1</v>
          </cell>
          <cell r="S88">
            <v>2</v>
          </cell>
          <cell r="T88">
            <v>1</v>
          </cell>
          <cell r="U88">
            <v>3</v>
          </cell>
          <cell r="V88">
            <v>2</v>
          </cell>
          <cell r="W88">
            <v>14</v>
          </cell>
          <cell r="X88">
            <v>21</v>
          </cell>
          <cell r="Y88">
            <v>106</v>
          </cell>
          <cell r="Z88">
            <v>39</v>
          </cell>
          <cell r="AA88">
            <v>67</v>
          </cell>
        </row>
        <row r="89">
          <cell r="A89" t="str">
            <v>I501</v>
          </cell>
          <cell r="B89" t="str">
            <v>I501</v>
          </cell>
          <cell r="C89"/>
          <cell r="D89" t="str">
            <v>I50.1 Left ventricular failure</v>
          </cell>
          <cell r="E89">
            <v>58</v>
          </cell>
          <cell r="F89">
            <v>18</v>
          </cell>
          <cell r="G89"/>
          <cell r="H89"/>
          <cell r="I89"/>
          <cell r="J89"/>
          <cell r="K89"/>
          <cell r="L89"/>
          <cell r="M89"/>
          <cell r="N89"/>
          <cell r="O89"/>
          <cell r="P89">
            <v>1</v>
          </cell>
          <cell r="Q89"/>
          <cell r="R89">
            <v>2</v>
          </cell>
          <cell r="S89">
            <v>2</v>
          </cell>
          <cell r="T89">
            <v>4</v>
          </cell>
          <cell r="U89">
            <v>3</v>
          </cell>
          <cell r="V89">
            <v>6</v>
          </cell>
          <cell r="W89">
            <v>6</v>
          </cell>
          <cell r="X89">
            <v>10</v>
          </cell>
          <cell r="Y89">
            <v>24</v>
          </cell>
          <cell r="Z89">
            <v>11</v>
          </cell>
          <cell r="AA89">
            <v>13</v>
          </cell>
        </row>
        <row r="90">
          <cell r="A90" t="str">
            <v>I509</v>
          </cell>
          <cell r="B90" t="str">
            <v>I509</v>
          </cell>
          <cell r="C90"/>
          <cell r="D90" t="str">
            <v>I50.9 Heart failure, unspecified</v>
          </cell>
          <cell r="E90">
            <v>115</v>
          </cell>
          <cell r="F90">
            <v>13</v>
          </cell>
          <cell r="G90"/>
          <cell r="H90"/>
          <cell r="I90"/>
          <cell r="J90"/>
          <cell r="K90"/>
          <cell r="L90"/>
          <cell r="M90"/>
          <cell r="N90"/>
          <cell r="O90"/>
          <cell r="P90"/>
          <cell r="Q90"/>
          <cell r="R90">
            <v>3</v>
          </cell>
          <cell r="S90">
            <v>1</v>
          </cell>
          <cell r="T90">
            <v>1</v>
          </cell>
          <cell r="U90">
            <v>4</v>
          </cell>
          <cell r="V90">
            <v>4</v>
          </cell>
          <cell r="W90">
            <v>8</v>
          </cell>
          <cell r="X90">
            <v>18</v>
          </cell>
          <cell r="Y90">
            <v>76</v>
          </cell>
          <cell r="Z90">
            <v>25</v>
          </cell>
          <cell r="AA90">
            <v>51</v>
          </cell>
        </row>
        <row r="91">
          <cell r="A91" t="str">
            <v>I739</v>
          </cell>
          <cell r="B91" t="str">
            <v>I739</v>
          </cell>
          <cell r="C91"/>
          <cell r="D91" t="str">
            <v>I73.9 Peripheral vascular disease, unspecified</v>
          </cell>
          <cell r="E91">
            <v>294</v>
          </cell>
          <cell r="F91">
            <v>48</v>
          </cell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>
            <v>2</v>
          </cell>
          <cell r="R91">
            <v>2</v>
          </cell>
          <cell r="S91">
            <v>5</v>
          </cell>
          <cell r="T91">
            <v>6</v>
          </cell>
          <cell r="U91">
            <v>14</v>
          </cell>
          <cell r="V91">
            <v>19</v>
          </cell>
          <cell r="W91">
            <v>34</v>
          </cell>
          <cell r="X91">
            <v>62</v>
          </cell>
          <cell r="Y91">
            <v>150</v>
          </cell>
          <cell r="Z91">
            <v>59</v>
          </cell>
          <cell r="AA91">
            <v>91</v>
          </cell>
        </row>
        <row r="92">
          <cell r="A92"/>
          <cell r="B92" t="str">
            <v>cause</v>
          </cell>
          <cell r="C92" t="str">
            <v>sex</v>
          </cell>
          <cell r="D92" t="str">
            <v>cause</v>
          </cell>
          <cell r="E92"/>
          <cell r="F92"/>
          <cell r="G92"/>
          <cell r="H92"/>
          <cell r="I92"/>
          <cell r="J92"/>
          <cell r="K92"/>
          <cell r="L92"/>
          <cell r="M92"/>
          <cell r="N92"/>
          <cell r="O92"/>
          <cell r="P92"/>
          <cell r="Q92"/>
          <cell r="R92"/>
          <cell r="S92"/>
          <cell r="T92"/>
          <cell r="U92"/>
          <cell r="V92"/>
          <cell r="W92"/>
          <cell r="X92"/>
          <cell r="Y92"/>
          <cell r="Z92"/>
          <cell r="AA92"/>
        </row>
        <row r="93">
          <cell r="A93" t="str">
            <v>E780F</v>
          </cell>
          <cell r="B93" t="str">
            <v>E780</v>
          </cell>
          <cell r="C93" t="str">
            <v>F</v>
          </cell>
          <cell r="D93" t="str">
            <v>E78.0 Pure hypercholesterolaemia</v>
          </cell>
          <cell r="E93">
            <v>11</v>
          </cell>
          <cell r="F93">
            <v>1</v>
          </cell>
          <cell r="G93"/>
          <cell r="H93"/>
          <cell r="I93"/>
          <cell r="J93"/>
          <cell r="K93"/>
          <cell r="L93"/>
          <cell r="M93"/>
          <cell r="N93"/>
          <cell r="O93"/>
          <cell r="P93"/>
          <cell r="Q93"/>
          <cell r="R93"/>
          <cell r="S93"/>
          <cell r="T93">
            <v>1</v>
          </cell>
          <cell r="U93"/>
          <cell r="V93"/>
          <cell r="W93">
            <v>3</v>
          </cell>
          <cell r="X93">
            <v>2</v>
          </cell>
          <cell r="Y93">
            <v>5</v>
          </cell>
          <cell r="Z93">
            <v>4</v>
          </cell>
          <cell r="AA93">
            <v>1</v>
          </cell>
        </row>
        <row r="94">
          <cell r="A94" t="str">
            <v>I110F</v>
          </cell>
          <cell r="B94" t="str">
            <v>I110</v>
          </cell>
          <cell r="C94"/>
          <cell r="D94" t="str">
            <v>I11.0 Hypertensive heart disease with (congestive) heart failure</v>
          </cell>
          <cell r="E94">
            <v>80</v>
          </cell>
          <cell r="F94">
            <v>7</v>
          </cell>
          <cell r="G94"/>
          <cell r="H94"/>
          <cell r="I94"/>
          <cell r="J94"/>
          <cell r="K94"/>
          <cell r="L94"/>
          <cell r="M94"/>
          <cell r="N94"/>
          <cell r="O94"/>
          <cell r="P94">
            <v>1</v>
          </cell>
          <cell r="Q94">
            <v>1</v>
          </cell>
          <cell r="R94"/>
          <cell r="S94">
            <v>1</v>
          </cell>
          <cell r="T94">
            <v>1</v>
          </cell>
          <cell r="U94">
            <v>1</v>
          </cell>
          <cell r="V94">
            <v>2</v>
          </cell>
          <cell r="W94">
            <v>10</v>
          </cell>
          <cell r="X94">
            <v>16</v>
          </cell>
          <cell r="Y94">
            <v>47</v>
          </cell>
          <cell r="Z94">
            <v>15</v>
          </cell>
          <cell r="AA94">
            <v>32</v>
          </cell>
        </row>
        <row r="95">
          <cell r="A95" t="str">
            <v>I255F</v>
          </cell>
          <cell r="B95" t="str">
            <v>I255</v>
          </cell>
          <cell r="C95"/>
          <cell r="D95" t="str">
            <v>I25.5 Ischaemic cardiomyopathy</v>
          </cell>
          <cell r="E95">
            <v>10</v>
          </cell>
          <cell r="F95">
            <v>5</v>
          </cell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  <cell r="S95"/>
          <cell r="T95">
            <v>1</v>
          </cell>
          <cell r="U95">
            <v>2</v>
          </cell>
          <cell r="V95">
            <v>2</v>
          </cell>
          <cell r="W95"/>
          <cell r="X95">
            <v>4</v>
          </cell>
          <cell r="Y95">
            <v>1</v>
          </cell>
          <cell r="Z95">
            <v>1</v>
          </cell>
          <cell r="AA95"/>
        </row>
        <row r="96">
          <cell r="A96" t="str">
            <v>I420F</v>
          </cell>
          <cell r="B96" t="str">
            <v>I420</v>
          </cell>
          <cell r="C96"/>
          <cell r="D96" t="str">
            <v>I42.0 Dilated cardiomyopathy</v>
          </cell>
          <cell r="E96">
            <v>21</v>
          </cell>
          <cell r="F96">
            <v>13</v>
          </cell>
          <cell r="G96"/>
          <cell r="H96"/>
          <cell r="I96"/>
          <cell r="J96"/>
          <cell r="K96"/>
          <cell r="L96"/>
          <cell r="M96"/>
          <cell r="N96">
            <v>2</v>
          </cell>
          <cell r="O96">
            <v>1</v>
          </cell>
          <cell r="P96"/>
          <cell r="Q96">
            <v>1</v>
          </cell>
          <cell r="R96"/>
          <cell r="S96">
            <v>4</v>
          </cell>
          <cell r="T96">
            <v>1</v>
          </cell>
          <cell r="U96">
            <v>3</v>
          </cell>
          <cell r="V96">
            <v>1</v>
          </cell>
          <cell r="W96">
            <v>4</v>
          </cell>
          <cell r="X96">
            <v>4</v>
          </cell>
          <cell r="Y96">
            <v>0</v>
          </cell>
          <cell r="Z96"/>
          <cell r="AA96"/>
        </row>
        <row r="97">
          <cell r="A97" t="str">
            <v>I429F</v>
          </cell>
          <cell r="B97" t="str">
            <v>I429</v>
          </cell>
          <cell r="C97"/>
          <cell r="D97" t="str">
            <v>I42.9 Cardiomyopathy, unspecified</v>
          </cell>
          <cell r="E97">
            <v>5</v>
          </cell>
          <cell r="F97">
            <v>2</v>
          </cell>
          <cell r="G97"/>
          <cell r="H97"/>
          <cell r="I97"/>
          <cell r="J97"/>
          <cell r="K97"/>
          <cell r="L97"/>
          <cell r="M97"/>
          <cell r="N97"/>
          <cell r="O97"/>
          <cell r="P97"/>
          <cell r="Q97"/>
          <cell r="R97"/>
          <cell r="S97"/>
          <cell r="T97">
            <v>1</v>
          </cell>
          <cell r="U97"/>
          <cell r="V97">
            <v>1</v>
          </cell>
          <cell r="W97"/>
          <cell r="X97">
            <v>2</v>
          </cell>
          <cell r="Y97">
            <v>1</v>
          </cell>
          <cell r="Z97">
            <v>1</v>
          </cell>
          <cell r="AA97"/>
        </row>
        <row r="98">
          <cell r="A98" t="str">
            <v>I500F</v>
          </cell>
          <cell r="B98" t="str">
            <v>I500</v>
          </cell>
          <cell r="C98"/>
          <cell r="D98" t="str">
            <v>I50.0 Congestive heart failure</v>
          </cell>
          <cell r="E98">
            <v>94</v>
          </cell>
          <cell r="F98">
            <v>4</v>
          </cell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>
            <v>1</v>
          </cell>
          <cell r="R98">
            <v>1</v>
          </cell>
          <cell r="S98">
            <v>1</v>
          </cell>
          <cell r="T98"/>
          <cell r="U98"/>
          <cell r="V98">
            <v>1</v>
          </cell>
          <cell r="W98">
            <v>8</v>
          </cell>
          <cell r="X98">
            <v>12</v>
          </cell>
          <cell r="Y98">
            <v>70</v>
          </cell>
          <cell r="Z98">
            <v>23</v>
          </cell>
          <cell r="AA98">
            <v>47</v>
          </cell>
        </row>
        <row r="99">
          <cell r="A99" t="str">
            <v>I501F</v>
          </cell>
          <cell r="B99" t="str">
            <v>I501</v>
          </cell>
          <cell r="C99"/>
          <cell r="D99" t="str">
            <v>I50.1 Left ventricular failure</v>
          </cell>
          <cell r="E99">
            <v>34</v>
          </cell>
          <cell r="F99">
            <v>8</v>
          </cell>
          <cell r="G99"/>
          <cell r="H99"/>
          <cell r="I99"/>
          <cell r="J99"/>
          <cell r="K99"/>
          <cell r="L99"/>
          <cell r="M99"/>
          <cell r="N99"/>
          <cell r="O99"/>
          <cell r="P99">
            <v>1</v>
          </cell>
          <cell r="Q99"/>
          <cell r="R99">
            <v>1</v>
          </cell>
          <cell r="S99"/>
          <cell r="T99">
            <v>2</v>
          </cell>
          <cell r="U99">
            <v>1</v>
          </cell>
          <cell r="V99">
            <v>3</v>
          </cell>
          <cell r="W99">
            <v>5</v>
          </cell>
          <cell r="X99">
            <v>7</v>
          </cell>
          <cell r="Y99">
            <v>14</v>
          </cell>
          <cell r="Z99">
            <v>7</v>
          </cell>
          <cell r="AA99">
            <v>7</v>
          </cell>
        </row>
        <row r="100">
          <cell r="A100" t="str">
            <v>I509F</v>
          </cell>
          <cell r="B100" t="str">
            <v>I509</v>
          </cell>
          <cell r="C100"/>
          <cell r="D100" t="str">
            <v>I50.9 Heart failure, unspecified</v>
          </cell>
          <cell r="E100">
            <v>69</v>
          </cell>
          <cell r="F100">
            <v>7</v>
          </cell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>
            <v>1</v>
          </cell>
          <cell r="S100">
            <v>1</v>
          </cell>
          <cell r="T100">
            <v>1</v>
          </cell>
          <cell r="U100">
            <v>1</v>
          </cell>
          <cell r="V100">
            <v>3</v>
          </cell>
          <cell r="W100">
            <v>3</v>
          </cell>
          <cell r="X100">
            <v>9</v>
          </cell>
          <cell r="Y100">
            <v>50</v>
          </cell>
          <cell r="Z100">
            <v>13</v>
          </cell>
          <cell r="AA100">
            <v>37</v>
          </cell>
        </row>
        <row r="101">
          <cell r="A101" t="str">
            <v>I739F</v>
          </cell>
          <cell r="B101" t="str">
            <v>I739</v>
          </cell>
          <cell r="C101"/>
          <cell r="D101" t="str">
            <v>I73.9 Peripheral vascular disease, unspecified</v>
          </cell>
          <cell r="E101">
            <v>183</v>
          </cell>
          <cell r="F101">
            <v>23</v>
          </cell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>
            <v>2</v>
          </cell>
          <cell r="R101">
            <v>1</v>
          </cell>
          <cell r="S101">
            <v>3</v>
          </cell>
          <cell r="T101">
            <v>2</v>
          </cell>
          <cell r="U101">
            <v>4</v>
          </cell>
          <cell r="V101">
            <v>11</v>
          </cell>
          <cell r="W101">
            <v>18</v>
          </cell>
          <cell r="X101">
            <v>39</v>
          </cell>
          <cell r="Y101">
            <v>103</v>
          </cell>
          <cell r="Z101">
            <v>39</v>
          </cell>
          <cell r="AA101">
            <v>64</v>
          </cell>
        </row>
        <row r="102">
          <cell r="A102" t="str">
            <v>E780M</v>
          </cell>
          <cell r="B102" t="str">
            <v>E780</v>
          </cell>
          <cell r="C102" t="str">
            <v>M</v>
          </cell>
          <cell r="D102" t="str">
            <v>E78.0 Pure hypercholesterolaemia</v>
          </cell>
          <cell r="E102">
            <v>14</v>
          </cell>
          <cell r="F102">
            <v>10</v>
          </cell>
          <cell r="G102"/>
          <cell r="H102"/>
          <cell r="I102"/>
          <cell r="J102"/>
          <cell r="K102"/>
          <cell r="L102"/>
          <cell r="M102"/>
          <cell r="N102"/>
          <cell r="O102"/>
          <cell r="P102"/>
          <cell r="Q102"/>
          <cell r="R102">
            <v>2</v>
          </cell>
          <cell r="S102"/>
          <cell r="T102">
            <v>2</v>
          </cell>
          <cell r="U102">
            <v>4</v>
          </cell>
          <cell r="V102">
            <v>2</v>
          </cell>
          <cell r="W102">
            <v>1</v>
          </cell>
          <cell r="X102">
            <v>2</v>
          </cell>
          <cell r="Y102">
            <v>1</v>
          </cell>
          <cell r="Z102"/>
          <cell r="AA102">
            <v>1</v>
          </cell>
        </row>
        <row r="103">
          <cell r="A103" t="str">
            <v>I110M</v>
          </cell>
          <cell r="B103" t="str">
            <v>I110</v>
          </cell>
          <cell r="C103"/>
          <cell r="D103" t="str">
            <v>I11.0 Hypertensive heart disease with (congestive) heart failure</v>
          </cell>
          <cell r="E103">
            <v>35</v>
          </cell>
          <cell r="F103">
            <v>9</v>
          </cell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>
            <v>1</v>
          </cell>
          <cell r="S103"/>
          <cell r="T103">
            <v>3</v>
          </cell>
          <cell r="U103">
            <v>4</v>
          </cell>
          <cell r="V103">
            <v>1</v>
          </cell>
          <cell r="W103">
            <v>5</v>
          </cell>
          <cell r="X103">
            <v>5</v>
          </cell>
          <cell r="Y103">
            <v>16</v>
          </cell>
          <cell r="Z103">
            <v>10</v>
          </cell>
          <cell r="AA103">
            <v>6</v>
          </cell>
        </row>
        <row r="104">
          <cell r="A104" t="str">
            <v>I255M</v>
          </cell>
          <cell r="B104" t="str">
            <v>I255</v>
          </cell>
          <cell r="C104"/>
          <cell r="D104" t="str">
            <v>I25.5 Ischaemic cardiomyopathy</v>
          </cell>
          <cell r="E104">
            <v>17</v>
          </cell>
          <cell r="F104">
            <v>7</v>
          </cell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>
            <v>1</v>
          </cell>
          <cell r="R104"/>
          <cell r="S104">
            <v>1</v>
          </cell>
          <cell r="T104">
            <v>3</v>
          </cell>
          <cell r="U104">
            <v>2</v>
          </cell>
          <cell r="V104"/>
          <cell r="W104">
            <v>2</v>
          </cell>
          <cell r="X104">
            <v>5</v>
          </cell>
          <cell r="Y104">
            <v>3</v>
          </cell>
          <cell r="Z104">
            <v>2</v>
          </cell>
          <cell r="AA104">
            <v>1</v>
          </cell>
        </row>
        <row r="105">
          <cell r="A105" t="str">
            <v>I420M</v>
          </cell>
          <cell r="B105" t="str">
            <v>I420</v>
          </cell>
          <cell r="C105"/>
          <cell r="D105" t="str">
            <v>I42.0 Dilated cardiomyopathy</v>
          </cell>
          <cell r="E105">
            <v>43</v>
          </cell>
          <cell r="F105">
            <v>30</v>
          </cell>
          <cell r="G105"/>
          <cell r="H105"/>
          <cell r="I105"/>
          <cell r="J105"/>
          <cell r="K105"/>
          <cell r="L105"/>
          <cell r="M105">
            <v>1</v>
          </cell>
          <cell r="N105"/>
          <cell r="O105"/>
          <cell r="P105">
            <v>4</v>
          </cell>
          <cell r="Q105"/>
          <cell r="R105">
            <v>4</v>
          </cell>
          <cell r="S105">
            <v>1</v>
          </cell>
          <cell r="T105">
            <v>5</v>
          </cell>
          <cell r="U105">
            <v>8</v>
          </cell>
          <cell r="V105">
            <v>7</v>
          </cell>
          <cell r="W105">
            <v>6</v>
          </cell>
          <cell r="X105">
            <v>4</v>
          </cell>
          <cell r="Y105">
            <v>3</v>
          </cell>
          <cell r="Z105">
            <v>3</v>
          </cell>
          <cell r="AA105"/>
        </row>
        <row r="106">
          <cell r="A106" t="str">
            <v>I429M</v>
          </cell>
          <cell r="B106" t="str">
            <v>I429</v>
          </cell>
          <cell r="C106"/>
          <cell r="D106" t="str">
            <v>I42.9 Cardiomyopathy, unspecified</v>
          </cell>
          <cell r="E106">
            <v>15</v>
          </cell>
          <cell r="F106">
            <v>9</v>
          </cell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>
            <v>1</v>
          </cell>
          <cell r="R106">
            <v>1</v>
          </cell>
          <cell r="S106"/>
          <cell r="T106">
            <v>2</v>
          </cell>
          <cell r="U106">
            <v>3</v>
          </cell>
          <cell r="V106">
            <v>2</v>
          </cell>
          <cell r="W106">
            <v>2</v>
          </cell>
          <cell r="X106">
            <v>3</v>
          </cell>
          <cell r="Y106">
            <v>1</v>
          </cell>
          <cell r="Z106"/>
          <cell r="AA106">
            <v>1</v>
          </cell>
        </row>
        <row r="107">
          <cell r="A107" t="str">
            <v>I500M</v>
          </cell>
          <cell r="B107" t="str">
            <v>I500</v>
          </cell>
          <cell r="C107"/>
          <cell r="D107" t="str">
            <v>I50.0 Congestive heart failure</v>
          </cell>
          <cell r="E107">
            <v>57</v>
          </cell>
          <cell r="F107">
            <v>6</v>
          </cell>
          <cell r="G107"/>
          <cell r="H107"/>
          <cell r="I107"/>
          <cell r="J107"/>
          <cell r="K107"/>
          <cell r="L107"/>
          <cell r="M107"/>
          <cell r="N107"/>
          <cell r="O107"/>
          <cell r="P107"/>
          <cell r="Q107"/>
          <cell r="R107"/>
          <cell r="S107">
            <v>1</v>
          </cell>
          <cell r="T107">
            <v>1</v>
          </cell>
          <cell r="U107">
            <v>3</v>
          </cell>
          <cell r="V107">
            <v>1</v>
          </cell>
          <cell r="W107">
            <v>6</v>
          </cell>
          <cell r="X107">
            <v>9</v>
          </cell>
          <cell r="Y107">
            <v>36</v>
          </cell>
          <cell r="Z107">
            <v>16</v>
          </cell>
          <cell r="AA107">
            <v>20</v>
          </cell>
        </row>
        <row r="108">
          <cell r="A108" t="str">
            <v>I501M</v>
          </cell>
          <cell r="B108" t="str">
            <v>I501</v>
          </cell>
          <cell r="C108"/>
          <cell r="D108" t="str">
            <v>I50.1 Left ventricular failure</v>
          </cell>
          <cell r="E108">
            <v>24</v>
          </cell>
          <cell r="F108">
            <v>10</v>
          </cell>
          <cell r="G108"/>
          <cell r="H108"/>
          <cell r="I108"/>
          <cell r="J108"/>
          <cell r="K108"/>
          <cell r="L108"/>
          <cell r="M108"/>
          <cell r="N108"/>
          <cell r="O108"/>
          <cell r="P108"/>
          <cell r="Q108"/>
          <cell r="R108">
            <v>1</v>
          </cell>
          <cell r="S108">
            <v>2</v>
          </cell>
          <cell r="T108">
            <v>2</v>
          </cell>
          <cell r="U108">
            <v>2</v>
          </cell>
          <cell r="V108">
            <v>3</v>
          </cell>
          <cell r="W108">
            <v>1</v>
          </cell>
          <cell r="X108">
            <v>3</v>
          </cell>
          <cell r="Y108">
            <v>10</v>
          </cell>
          <cell r="Z108">
            <v>4</v>
          </cell>
          <cell r="AA108">
            <v>6</v>
          </cell>
        </row>
        <row r="109">
          <cell r="A109" t="str">
            <v>I509M</v>
          </cell>
          <cell r="B109" t="str">
            <v>I509</v>
          </cell>
          <cell r="C109"/>
          <cell r="D109" t="str">
            <v>I50.9 Heart failure, unspecified</v>
          </cell>
          <cell r="E109">
            <v>46</v>
          </cell>
          <cell r="F109">
            <v>6</v>
          </cell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>
            <v>2</v>
          </cell>
          <cell r="S109"/>
          <cell r="T109"/>
          <cell r="U109">
            <v>3</v>
          </cell>
          <cell r="V109">
            <v>1</v>
          </cell>
          <cell r="W109">
            <v>5</v>
          </cell>
          <cell r="X109">
            <v>9</v>
          </cell>
          <cell r="Y109">
            <v>26</v>
          </cell>
          <cell r="Z109">
            <v>12</v>
          </cell>
          <cell r="AA109">
            <v>14</v>
          </cell>
        </row>
        <row r="110">
          <cell r="A110" t="str">
            <v>I739M</v>
          </cell>
          <cell r="B110" t="str">
            <v>I739</v>
          </cell>
          <cell r="C110"/>
          <cell r="D110" t="str">
            <v>I73.9 Peripheral vascular disease, unspecified</v>
          </cell>
          <cell r="E110">
            <v>111</v>
          </cell>
          <cell r="F110">
            <v>25</v>
          </cell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>
            <v>1</v>
          </cell>
          <cell r="S110">
            <v>2</v>
          </cell>
          <cell r="T110">
            <v>4</v>
          </cell>
          <cell r="U110">
            <v>10</v>
          </cell>
          <cell r="V110">
            <v>8</v>
          </cell>
          <cell r="W110">
            <v>16</v>
          </cell>
          <cell r="X110">
            <v>23</v>
          </cell>
          <cell r="Y110">
            <v>47</v>
          </cell>
          <cell r="Z110">
            <v>20</v>
          </cell>
          <cell r="AA110">
            <v>27</v>
          </cell>
        </row>
        <row r="111">
          <cell r="G111"/>
          <cell r="H111"/>
          <cell r="I111"/>
          <cell r="J111"/>
          <cell r="K111"/>
          <cell r="L111"/>
        </row>
      </sheetData>
      <sheetData sheetId="1"/>
      <sheetData sheetId="2"/>
      <sheetData sheetId="3">
        <row r="1">
          <cell r="A1"/>
          <cell r="B1" t="str">
            <v>Table 6.04: Deaths, by sex, age and cause1, Scotland, 2016</v>
          </cell>
          <cell r="C1"/>
          <cell r="D1"/>
          <cell r="E1"/>
          <cell r="F1"/>
          <cell r="G1"/>
          <cell r="H1"/>
          <cell r="I1"/>
          <cell r="J1"/>
          <cell r="K1"/>
          <cell r="L1"/>
          <cell r="M1"/>
          <cell r="N1"/>
          <cell r="O1"/>
          <cell r="P1"/>
          <cell r="Q1"/>
          <cell r="R1"/>
          <cell r="S1"/>
          <cell r="T1"/>
          <cell r="U1"/>
          <cell r="V1"/>
          <cell r="W1"/>
          <cell r="X1"/>
          <cell r="Z1"/>
          <cell r="AA1"/>
        </row>
        <row r="2">
          <cell r="A2">
            <v>1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</row>
        <row r="3">
          <cell r="A3"/>
          <cell r="B3" t="str">
            <v>ICD Codes</v>
          </cell>
          <cell r="C3" t="str">
            <v>Cause of death</v>
          </cell>
          <cell r="D3"/>
          <cell r="E3" t="str">
            <v>All ages</v>
          </cell>
          <cell r="F3" t="str">
            <v>Under 75</v>
          </cell>
          <cell r="G3" t="str">
            <v>Age group</v>
          </cell>
          <cell r="H3"/>
          <cell r="I3"/>
          <cell r="J3"/>
          <cell r="K3"/>
          <cell r="L3"/>
          <cell r="M3"/>
          <cell r="N3"/>
          <cell r="O3"/>
          <cell r="P3"/>
          <cell r="Q3"/>
          <cell r="R3"/>
          <cell r="S3"/>
          <cell r="T3"/>
          <cell r="U3"/>
          <cell r="V3"/>
          <cell r="W3"/>
          <cell r="X3"/>
          <cell r="Y3"/>
          <cell r="Z3"/>
          <cell r="AA3"/>
        </row>
        <row r="4">
          <cell r="B4"/>
          <cell r="C4"/>
          <cell r="D4"/>
          <cell r="E4"/>
          <cell r="F4"/>
          <cell r="G4" t="str">
            <v>0</v>
          </cell>
          <cell r="H4" t="str">
            <v>1-4</v>
          </cell>
          <cell r="I4" t="str">
            <v>5-9</v>
          </cell>
          <cell r="J4" t="str">
            <v>10-14</v>
          </cell>
          <cell r="K4" t="str">
            <v>15-19</v>
          </cell>
          <cell r="L4" t="str">
            <v>20-24</v>
          </cell>
          <cell r="M4" t="str">
            <v>25-29</v>
          </cell>
          <cell r="N4" t="str">
            <v>30-34</v>
          </cell>
          <cell r="O4" t="str">
            <v>35-39</v>
          </cell>
          <cell r="P4" t="str">
            <v>40-44</v>
          </cell>
          <cell r="Q4" t="str">
            <v>45-49</v>
          </cell>
          <cell r="R4" t="str">
            <v>50-54</v>
          </cell>
          <cell r="S4" t="str">
            <v>55-59</v>
          </cell>
          <cell r="T4" t="str">
            <v>60-64</v>
          </cell>
          <cell r="U4" t="str">
            <v>65-69</v>
          </cell>
          <cell r="V4" t="str">
            <v>70-74</v>
          </cell>
          <cell r="W4" t="str">
            <v>75-79</v>
          </cell>
          <cell r="X4" t="str">
            <v>80-84</v>
          </cell>
          <cell r="Y4" t="str">
            <v>85+</v>
          </cell>
          <cell r="Z4" t="str">
            <v>85-89</v>
          </cell>
          <cell r="AA4" t="str">
            <v>90+</v>
          </cell>
          <cell r="AC4" t="str">
            <v>Under 75</v>
          </cell>
          <cell r="AD4" t="str">
            <v>Under 35</v>
          </cell>
          <cell r="AE4" t="str">
            <v>35-44</v>
          </cell>
          <cell r="AF4" t="str">
            <v xml:space="preserve">    45-54</v>
          </cell>
          <cell r="AG4" t="str">
            <v xml:space="preserve">    55-64</v>
          </cell>
          <cell r="AH4" t="str">
            <v xml:space="preserve">    65-74</v>
          </cell>
          <cell r="AI4" t="str">
            <v>75-84</v>
          </cell>
          <cell r="AJ4" t="str">
            <v>85+</v>
          </cell>
        </row>
        <row r="5">
          <cell r="B5"/>
          <cell r="C5"/>
          <cell r="D5"/>
          <cell r="E5"/>
          <cell r="F5"/>
          <cell r="G5"/>
          <cell r="H5"/>
          <cell r="I5"/>
          <cell r="J5"/>
          <cell r="K5"/>
          <cell r="L5"/>
          <cell r="M5"/>
          <cell r="N5"/>
          <cell r="O5"/>
          <cell r="P5"/>
          <cell r="Q5"/>
          <cell r="R5"/>
          <cell r="S5"/>
          <cell r="T5"/>
          <cell r="U5"/>
          <cell r="V5"/>
          <cell r="W5"/>
          <cell r="X5"/>
          <cell r="Y5"/>
          <cell r="Z5"/>
          <cell r="AA5"/>
          <cell r="AC5"/>
          <cell r="AD5"/>
          <cell r="AE5"/>
          <cell r="AF5"/>
          <cell r="AG5"/>
          <cell r="AH5"/>
          <cell r="AI5"/>
          <cell r="AJ5"/>
        </row>
        <row r="6">
          <cell r="A6" t="str">
            <v>A00-R99,U00-Y89</v>
          </cell>
          <cell r="B6"/>
          <cell r="C6" t="str">
            <v>All causes</v>
          </cell>
          <cell r="D6" t="str">
            <v>P</v>
          </cell>
          <cell r="E6">
            <v>56728</v>
          </cell>
          <cell r="F6">
            <v>21313</v>
          </cell>
          <cell r="G6">
            <v>181</v>
          </cell>
          <cell r="H6">
            <v>42</v>
          </cell>
          <cell r="I6">
            <v>29</v>
          </cell>
          <cell r="J6">
            <v>26</v>
          </cell>
          <cell r="K6">
            <v>98</v>
          </cell>
          <cell r="L6">
            <v>165</v>
          </cell>
          <cell r="M6">
            <v>276</v>
          </cell>
          <cell r="N6">
            <v>363</v>
          </cell>
          <cell r="O6">
            <v>470</v>
          </cell>
          <cell r="P6">
            <v>822</v>
          </cell>
          <cell r="Q6">
            <v>1173</v>
          </cell>
          <cell r="R6">
            <v>1699</v>
          </cell>
          <cell r="S6">
            <v>2302</v>
          </cell>
          <cell r="T6">
            <v>3082</v>
          </cell>
          <cell r="U6">
            <v>4767</v>
          </cell>
          <cell r="V6">
            <v>5818</v>
          </cell>
          <cell r="W6">
            <v>7462</v>
          </cell>
          <cell r="X6">
            <v>9350</v>
          </cell>
          <cell r="Y6">
            <v>18603</v>
          </cell>
          <cell r="Z6">
            <v>9333</v>
          </cell>
          <cell r="AA6">
            <v>9270</v>
          </cell>
          <cell r="AC6">
            <v>21313</v>
          </cell>
          <cell r="AD6">
            <v>1180</v>
          </cell>
          <cell r="AE6">
            <v>1292</v>
          </cell>
          <cell r="AF6">
            <v>2872</v>
          </cell>
          <cell r="AG6">
            <v>5384</v>
          </cell>
          <cell r="AH6">
            <v>10585</v>
          </cell>
          <cell r="AI6">
            <v>16812</v>
          </cell>
          <cell r="AJ6">
            <v>18603</v>
          </cell>
        </row>
        <row r="7">
          <cell r="A7" t="str">
            <v>A00-R99,U00-Y89M</v>
          </cell>
          <cell r="B7"/>
          <cell r="C7"/>
          <cell r="D7" t="str">
            <v>M</v>
          </cell>
          <cell r="E7">
            <v>27760</v>
          </cell>
          <cell r="F7">
            <v>12605</v>
          </cell>
          <cell r="G7">
            <v>94</v>
          </cell>
          <cell r="H7">
            <v>23</v>
          </cell>
          <cell r="I7">
            <v>19</v>
          </cell>
          <cell r="J7">
            <v>13</v>
          </cell>
          <cell r="K7">
            <v>67</v>
          </cell>
          <cell r="L7">
            <v>108</v>
          </cell>
          <cell r="M7">
            <v>206</v>
          </cell>
          <cell r="N7">
            <v>238</v>
          </cell>
          <cell r="O7">
            <v>292</v>
          </cell>
          <cell r="P7">
            <v>530</v>
          </cell>
          <cell r="Q7">
            <v>721</v>
          </cell>
          <cell r="R7">
            <v>1031</v>
          </cell>
          <cell r="S7">
            <v>1367</v>
          </cell>
          <cell r="T7">
            <v>1807</v>
          </cell>
          <cell r="U7">
            <v>2844</v>
          </cell>
          <cell r="V7">
            <v>3245</v>
          </cell>
          <cell r="W7">
            <v>3843</v>
          </cell>
          <cell r="X7">
            <v>4551</v>
          </cell>
          <cell r="Y7">
            <v>6761</v>
          </cell>
          <cell r="Z7">
            <v>3828</v>
          </cell>
          <cell r="AA7">
            <v>2933</v>
          </cell>
          <cell r="AC7">
            <v>12605</v>
          </cell>
          <cell r="AD7">
            <v>768</v>
          </cell>
          <cell r="AE7">
            <v>822</v>
          </cell>
          <cell r="AF7">
            <v>1752</v>
          </cell>
          <cell r="AG7">
            <v>3174</v>
          </cell>
          <cell r="AH7">
            <v>6089</v>
          </cell>
          <cell r="AI7">
            <v>8394</v>
          </cell>
          <cell r="AJ7">
            <v>6761</v>
          </cell>
        </row>
        <row r="8">
          <cell r="A8" t="str">
            <v>A00-R99,U00-Y89F</v>
          </cell>
          <cell r="B8"/>
          <cell r="C8"/>
          <cell r="D8" t="str">
            <v>F</v>
          </cell>
          <cell r="E8">
            <v>28968</v>
          </cell>
          <cell r="F8">
            <v>8708</v>
          </cell>
          <cell r="G8">
            <v>87</v>
          </cell>
          <cell r="H8">
            <v>19</v>
          </cell>
          <cell r="I8">
            <v>10</v>
          </cell>
          <cell r="J8">
            <v>13</v>
          </cell>
          <cell r="K8">
            <v>31</v>
          </cell>
          <cell r="L8">
            <v>57</v>
          </cell>
          <cell r="M8">
            <v>70</v>
          </cell>
          <cell r="N8">
            <v>125</v>
          </cell>
          <cell r="O8">
            <v>178</v>
          </cell>
          <cell r="P8">
            <v>292</v>
          </cell>
          <cell r="Q8">
            <v>452</v>
          </cell>
          <cell r="R8">
            <v>668</v>
          </cell>
          <cell r="S8">
            <v>935</v>
          </cell>
          <cell r="T8">
            <v>1275</v>
          </cell>
          <cell r="U8">
            <v>1923</v>
          </cell>
          <cell r="V8">
            <v>2573</v>
          </cell>
          <cell r="W8">
            <v>3619</v>
          </cell>
          <cell r="X8">
            <v>4799</v>
          </cell>
          <cell r="Y8">
            <v>11842</v>
          </cell>
          <cell r="Z8">
            <v>5505</v>
          </cell>
          <cell r="AA8">
            <v>6337</v>
          </cell>
          <cell r="AC8">
            <v>8708</v>
          </cell>
          <cell r="AD8">
            <v>412</v>
          </cell>
          <cell r="AE8">
            <v>470</v>
          </cell>
          <cell r="AF8">
            <v>1120</v>
          </cell>
          <cell r="AG8">
            <v>2210</v>
          </cell>
          <cell r="AH8">
            <v>4496</v>
          </cell>
          <cell r="AI8">
            <v>8418</v>
          </cell>
          <cell r="AJ8">
            <v>11842</v>
          </cell>
        </row>
        <row r="9">
          <cell r="A9"/>
          <cell r="B9" t="str">
            <v>A00-B99</v>
          </cell>
          <cell r="C9" t="str">
            <v>I. CERTAIN INFECTIOUS AND PARASITIC DISEASES</v>
          </cell>
          <cell r="D9" t="str">
            <v>M</v>
          </cell>
          <cell r="E9">
            <v>343</v>
          </cell>
          <cell r="F9">
            <v>157</v>
          </cell>
          <cell r="G9">
            <v>0</v>
          </cell>
          <cell r="H9">
            <v>7</v>
          </cell>
          <cell r="I9">
            <v>1</v>
          </cell>
          <cell r="J9">
            <v>0</v>
          </cell>
          <cell r="K9">
            <v>0</v>
          </cell>
          <cell r="L9">
            <v>3</v>
          </cell>
          <cell r="M9">
            <v>2</v>
          </cell>
          <cell r="N9">
            <v>1</v>
          </cell>
          <cell r="O9">
            <v>7</v>
          </cell>
          <cell r="P9">
            <v>3</v>
          </cell>
          <cell r="Q9">
            <v>13</v>
          </cell>
          <cell r="R9">
            <v>18</v>
          </cell>
          <cell r="S9">
            <v>14</v>
          </cell>
          <cell r="T9">
            <v>20</v>
          </cell>
          <cell r="U9">
            <v>32</v>
          </cell>
          <cell r="V9">
            <v>36</v>
          </cell>
          <cell r="W9">
            <v>43</v>
          </cell>
          <cell r="X9">
            <v>62</v>
          </cell>
          <cell r="Y9">
            <v>81</v>
          </cell>
          <cell r="Z9">
            <v>46</v>
          </cell>
          <cell r="AA9">
            <v>35</v>
          </cell>
          <cell r="AC9">
            <v>157</v>
          </cell>
          <cell r="AD9">
            <v>14</v>
          </cell>
          <cell r="AE9">
            <v>10</v>
          </cell>
          <cell r="AF9">
            <v>31</v>
          </cell>
          <cell r="AG9">
            <v>34</v>
          </cell>
          <cell r="AH9">
            <v>68</v>
          </cell>
          <cell r="AI9">
            <v>105</v>
          </cell>
          <cell r="AJ9">
            <v>81</v>
          </cell>
        </row>
        <row r="10">
          <cell r="A10"/>
          <cell r="B10"/>
          <cell r="C10"/>
          <cell r="D10" t="str">
            <v>F</v>
          </cell>
          <cell r="E10">
            <v>410</v>
          </cell>
          <cell r="F10">
            <v>132</v>
          </cell>
          <cell r="G10">
            <v>1</v>
          </cell>
          <cell r="H10">
            <v>4</v>
          </cell>
          <cell r="I10">
            <v>3</v>
          </cell>
          <cell r="J10">
            <v>1</v>
          </cell>
          <cell r="K10">
            <v>0</v>
          </cell>
          <cell r="L10">
            <v>1</v>
          </cell>
          <cell r="M10">
            <v>0</v>
          </cell>
          <cell r="N10">
            <v>3</v>
          </cell>
          <cell r="O10">
            <v>3</v>
          </cell>
          <cell r="P10">
            <v>5</v>
          </cell>
          <cell r="Q10">
            <v>9</v>
          </cell>
          <cell r="R10">
            <v>14</v>
          </cell>
          <cell r="S10">
            <v>14</v>
          </cell>
          <cell r="T10">
            <v>15</v>
          </cell>
          <cell r="U10">
            <v>26</v>
          </cell>
          <cell r="V10">
            <v>33</v>
          </cell>
          <cell r="W10">
            <v>49</v>
          </cell>
          <cell r="X10">
            <v>70</v>
          </cell>
          <cell r="Y10">
            <v>159</v>
          </cell>
          <cell r="Z10">
            <v>86</v>
          </cell>
          <cell r="AA10">
            <v>73</v>
          </cell>
          <cell r="AC10">
            <v>132</v>
          </cell>
          <cell r="AD10">
            <v>13</v>
          </cell>
          <cell r="AE10">
            <v>8</v>
          </cell>
          <cell r="AF10">
            <v>23</v>
          </cell>
          <cell r="AG10">
            <v>29</v>
          </cell>
          <cell r="AH10">
            <v>59</v>
          </cell>
          <cell r="AI10">
            <v>119</v>
          </cell>
          <cell r="AJ10">
            <v>159</v>
          </cell>
        </row>
        <row r="11">
          <cell r="A11"/>
          <cell r="B11" t="str">
            <v>A00-09</v>
          </cell>
          <cell r="C11" t="str">
            <v>Intestinal infectious diseases</v>
          </cell>
          <cell r="D11" t="str">
            <v>M</v>
          </cell>
          <cell r="E11">
            <v>49</v>
          </cell>
          <cell r="F11">
            <v>14</v>
          </cell>
          <cell r="G11">
            <v>0</v>
          </cell>
          <cell r="H11">
            <v>1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1</v>
          </cell>
          <cell r="R11">
            <v>2</v>
          </cell>
          <cell r="S11">
            <v>1</v>
          </cell>
          <cell r="T11">
            <v>2</v>
          </cell>
          <cell r="U11">
            <v>4</v>
          </cell>
          <cell r="V11">
            <v>3</v>
          </cell>
          <cell r="W11">
            <v>9</v>
          </cell>
          <cell r="X11">
            <v>10</v>
          </cell>
          <cell r="Y11">
            <v>16</v>
          </cell>
          <cell r="Z11">
            <v>7</v>
          </cell>
          <cell r="AA11">
            <v>9</v>
          </cell>
          <cell r="AC11">
            <v>14</v>
          </cell>
          <cell r="AD11">
            <v>1</v>
          </cell>
          <cell r="AE11">
            <v>0</v>
          </cell>
          <cell r="AF11">
            <v>3</v>
          </cell>
          <cell r="AG11">
            <v>3</v>
          </cell>
          <cell r="AH11">
            <v>7</v>
          </cell>
          <cell r="AI11">
            <v>19</v>
          </cell>
          <cell r="AJ11">
            <v>16</v>
          </cell>
        </row>
        <row r="12">
          <cell r="A12"/>
          <cell r="B12"/>
          <cell r="C12"/>
          <cell r="D12" t="str">
            <v>F</v>
          </cell>
          <cell r="E12">
            <v>95</v>
          </cell>
          <cell r="F12">
            <v>23</v>
          </cell>
          <cell r="G12">
            <v>0</v>
          </cell>
          <cell r="H12">
            <v>0</v>
          </cell>
          <cell r="I12">
            <v>0</v>
          </cell>
          <cell r="J12">
            <v>1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1</v>
          </cell>
          <cell r="S12">
            <v>2</v>
          </cell>
          <cell r="T12">
            <v>0</v>
          </cell>
          <cell r="U12">
            <v>7</v>
          </cell>
          <cell r="V12">
            <v>12</v>
          </cell>
          <cell r="W12">
            <v>8</v>
          </cell>
          <cell r="X12">
            <v>15</v>
          </cell>
          <cell r="Y12">
            <v>49</v>
          </cell>
          <cell r="Z12">
            <v>25</v>
          </cell>
          <cell r="AA12">
            <v>24</v>
          </cell>
          <cell r="AC12">
            <v>23</v>
          </cell>
          <cell r="AD12">
            <v>1</v>
          </cell>
          <cell r="AE12">
            <v>0</v>
          </cell>
          <cell r="AF12">
            <v>1</v>
          </cell>
          <cell r="AG12">
            <v>2</v>
          </cell>
          <cell r="AH12">
            <v>19</v>
          </cell>
          <cell r="AI12">
            <v>23</v>
          </cell>
          <cell r="AJ12">
            <v>49</v>
          </cell>
        </row>
        <row r="13">
          <cell r="A13"/>
          <cell r="B13" t="str">
            <v>A04</v>
          </cell>
          <cell r="C13" t="str">
            <v>Other bacterial intestinal infections</v>
          </cell>
          <cell r="D13" t="str">
            <v>M</v>
          </cell>
          <cell r="E13">
            <v>18</v>
          </cell>
          <cell r="F13">
            <v>6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1</v>
          </cell>
          <cell r="R13">
            <v>1</v>
          </cell>
          <cell r="S13">
            <v>0</v>
          </cell>
          <cell r="T13">
            <v>1</v>
          </cell>
          <cell r="U13">
            <v>3</v>
          </cell>
          <cell r="V13">
            <v>0</v>
          </cell>
          <cell r="W13">
            <v>5</v>
          </cell>
          <cell r="X13">
            <v>5</v>
          </cell>
          <cell r="Y13">
            <v>2</v>
          </cell>
          <cell r="Z13">
            <v>0</v>
          </cell>
          <cell r="AA13">
            <v>2</v>
          </cell>
          <cell r="AC13">
            <v>6</v>
          </cell>
          <cell r="AD13">
            <v>0</v>
          </cell>
          <cell r="AE13">
            <v>0</v>
          </cell>
          <cell r="AF13">
            <v>2</v>
          </cell>
          <cell r="AG13">
            <v>1</v>
          </cell>
          <cell r="AH13">
            <v>3</v>
          </cell>
          <cell r="AI13">
            <v>10</v>
          </cell>
          <cell r="AJ13">
            <v>2</v>
          </cell>
        </row>
        <row r="14">
          <cell r="A14"/>
          <cell r="B14"/>
          <cell r="C14"/>
          <cell r="D14" t="str">
            <v>F</v>
          </cell>
          <cell r="E14">
            <v>36</v>
          </cell>
          <cell r="F14">
            <v>9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1</v>
          </cell>
          <cell r="T14">
            <v>0</v>
          </cell>
          <cell r="U14">
            <v>4</v>
          </cell>
          <cell r="V14">
            <v>4</v>
          </cell>
          <cell r="W14">
            <v>3</v>
          </cell>
          <cell r="X14">
            <v>7</v>
          </cell>
          <cell r="Y14">
            <v>17</v>
          </cell>
          <cell r="Z14">
            <v>11</v>
          </cell>
          <cell r="AA14">
            <v>6</v>
          </cell>
          <cell r="AC14">
            <v>9</v>
          </cell>
          <cell r="AD14">
            <v>0</v>
          </cell>
          <cell r="AE14">
            <v>0</v>
          </cell>
          <cell r="AF14">
            <v>0</v>
          </cell>
          <cell r="AG14">
            <v>1</v>
          </cell>
          <cell r="AH14">
            <v>8</v>
          </cell>
          <cell r="AI14">
            <v>10</v>
          </cell>
          <cell r="AJ14">
            <v>17</v>
          </cell>
        </row>
        <row r="15">
          <cell r="A15"/>
          <cell r="B15" t="str">
            <v>A08</v>
          </cell>
          <cell r="C15" t="str">
            <v>Viral and other specified intestinal infections</v>
          </cell>
          <cell r="D15" t="str">
            <v>M</v>
          </cell>
          <cell r="E15">
            <v>8</v>
          </cell>
          <cell r="F15">
            <v>3</v>
          </cell>
          <cell r="G15">
            <v>0</v>
          </cell>
          <cell r="H15">
            <v>1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1</v>
          </cell>
          <cell r="S15">
            <v>0</v>
          </cell>
          <cell r="T15">
            <v>0</v>
          </cell>
          <cell r="U15">
            <v>0</v>
          </cell>
          <cell r="V15">
            <v>1</v>
          </cell>
          <cell r="W15">
            <v>1</v>
          </cell>
          <cell r="X15">
            <v>1</v>
          </cell>
          <cell r="Y15">
            <v>3</v>
          </cell>
          <cell r="Z15">
            <v>2</v>
          </cell>
          <cell r="AA15">
            <v>1</v>
          </cell>
          <cell r="AC15">
            <v>3</v>
          </cell>
          <cell r="AD15">
            <v>1</v>
          </cell>
          <cell r="AE15">
            <v>0</v>
          </cell>
          <cell r="AF15">
            <v>1</v>
          </cell>
          <cell r="AG15">
            <v>0</v>
          </cell>
          <cell r="AH15">
            <v>1</v>
          </cell>
          <cell r="AI15">
            <v>2</v>
          </cell>
          <cell r="AJ15">
            <v>3</v>
          </cell>
        </row>
        <row r="16">
          <cell r="A16"/>
          <cell r="B16"/>
          <cell r="C16"/>
          <cell r="D16" t="str">
            <v>F</v>
          </cell>
          <cell r="E16">
            <v>13</v>
          </cell>
          <cell r="F16">
            <v>3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1</v>
          </cell>
          <cell r="S16">
            <v>0</v>
          </cell>
          <cell r="T16">
            <v>0</v>
          </cell>
          <cell r="U16">
            <v>1</v>
          </cell>
          <cell r="V16">
            <v>1</v>
          </cell>
          <cell r="W16">
            <v>1</v>
          </cell>
          <cell r="X16">
            <v>0</v>
          </cell>
          <cell r="Y16">
            <v>9</v>
          </cell>
          <cell r="Z16">
            <v>2</v>
          </cell>
          <cell r="AA16">
            <v>7</v>
          </cell>
          <cell r="AC16">
            <v>3</v>
          </cell>
          <cell r="AD16">
            <v>0</v>
          </cell>
          <cell r="AE16">
            <v>0</v>
          </cell>
          <cell r="AF16">
            <v>1</v>
          </cell>
          <cell r="AG16">
            <v>0</v>
          </cell>
          <cell r="AH16">
            <v>2</v>
          </cell>
          <cell r="AI16">
            <v>1</v>
          </cell>
          <cell r="AJ16">
            <v>9</v>
          </cell>
        </row>
        <row r="17">
          <cell r="A17"/>
          <cell r="B17" t="str">
            <v>A09</v>
          </cell>
          <cell r="C17" t="str">
            <v>Other gastroenteritis and colitis of infectious and unspecified origin</v>
          </cell>
          <cell r="D17" t="str">
            <v>M</v>
          </cell>
          <cell r="E17">
            <v>23</v>
          </cell>
          <cell r="F17">
            <v>5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1</v>
          </cell>
          <cell r="T17">
            <v>1</v>
          </cell>
          <cell r="U17">
            <v>1</v>
          </cell>
          <cell r="V17">
            <v>2</v>
          </cell>
          <cell r="W17">
            <v>3</v>
          </cell>
          <cell r="X17">
            <v>4</v>
          </cell>
          <cell r="Y17">
            <v>11</v>
          </cell>
          <cell r="Z17">
            <v>5</v>
          </cell>
          <cell r="AA17">
            <v>6</v>
          </cell>
          <cell r="AC17">
            <v>5</v>
          </cell>
          <cell r="AD17">
            <v>0</v>
          </cell>
          <cell r="AE17">
            <v>0</v>
          </cell>
          <cell r="AF17">
            <v>0</v>
          </cell>
          <cell r="AG17">
            <v>2</v>
          </cell>
          <cell r="AH17">
            <v>3</v>
          </cell>
          <cell r="AI17">
            <v>7</v>
          </cell>
          <cell r="AJ17">
            <v>11</v>
          </cell>
        </row>
        <row r="18">
          <cell r="A18"/>
          <cell r="B18"/>
          <cell r="C18"/>
          <cell r="D18" t="str">
            <v>F</v>
          </cell>
          <cell r="E18">
            <v>46</v>
          </cell>
          <cell r="F18">
            <v>11</v>
          </cell>
          <cell r="G18">
            <v>0</v>
          </cell>
          <cell r="H18">
            <v>0</v>
          </cell>
          <cell r="I18">
            <v>0</v>
          </cell>
          <cell r="J18">
            <v>1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1</v>
          </cell>
          <cell r="T18">
            <v>0</v>
          </cell>
          <cell r="U18">
            <v>2</v>
          </cell>
          <cell r="V18">
            <v>7</v>
          </cell>
          <cell r="W18">
            <v>4</v>
          </cell>
          <cell r="X18">
            <v>8</v>
          </cell>
          <cell r="Y18">
            <v>23</v>
          </cell>
          <cell r="Z18">
            <v>12</v>
          </cell>
          <cell r="AA18">
            <v>11</v>
          </cell>
          <cell r="AC18">
            <v>11</v>
          </cell>
          <cell r="AD18">
            <v>1</v>
          </cell>
          <cell r="AE18">
            <v>0</v>
          </cell>
          <cell r="AF18">
            <v>0</v>
          </cell>
          <cell r="AG18">
            <v>1</v>
          </cell>
          <cell r="AH18">
            <v>9</v>
          </cell>
          <cell r="AI18">
            <v>12</v>
          </cell>
          <cell r="AJ18">
            <v>23</v>
          </cell>
        </row>
        <row r="19">
          <cell r="A19"/>
          <cell r="B19" t="str">
            <v>A15-19</v>
          </cell>
          <cell r="C19" t="str">
            <v>Tuberculosis</v>
          </cell>
          <cell r="D19" t="str">
            <v>M</v>
          </cell>
          <cell r="E19">
            <v>13</v>
          </cell>
          <cell r="F19">
            <v>8</v>
          </cell>
          <cell r="G19">
            <v>0</v>
          </cell>
          <cell r="H19">
            <v>0</v>
          </cell>
          <cell r="I19">
            <v>1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1</v>
          </cell>
          <cell r="R19">
            <v>0</v>
          </cell>
          <cell r="S19">
            <v>0</v>
          </cell>
          <cell r="T19">
            <v>2</v>
          </cell>
          <cell r="U19">
            <v>3</v>
          </cell>
          <cell r="V19">
            <v>1</v>
          </cell>
          <cell r="W19">
            <v>2</v>
          </cell>
          <cell r="X19">
            <v>0</v>
          </cell>
          <cell r="Y19">
            <v>3</v>
          </cell>
          <cell r="Z19">
            <v>1</v>
          </cell>
          <cell r="AA19">
            <v>2</v>
          </cell>
          <cell r="AC19">
            <v>8</v>
          </cell>
          <cell r="AD19">
            <v>1</v>
          </cell>
          <cell r="AE19">
            <v>0</v>
          </cell>
          <cell r="AF19">
            <v>1</v>
          </cell>
          <cell r="AG19">
            <v>2</v>
          </cell>
          <cell r="AH19">
            <v>4</v>
          </cell>
          <cell r="AI19">
            <v>2</v>
          </cell>
          <cell r="AJ19">
            <v>3</v>
          </cell>
        </row>
        <row r="20">
          <cell r="A20"/>
          <cell r="B20"/>
          <cell r="C20"/>
          <cell r="D20" t="str">
            <v>F</v>
          </cell>
          <cell r="E20">
            <v>4</v>
          </cell>
          <cell r="F20">
            <v>1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1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2</v>
          </cell>
          <cell r="Y20">
            <v>1</v>
          </cell>
          <cell r="Z20">
            <v>1</v>
          </cell>
          <cell r="AA20">
            <v>0</v>
          </cell>
          <cell r="AC20">
            <v>1</v>
          </cell>
          <cell r="AD20">
            <v>0</v>
          </cell>
          <cell r="AE20">
            <v>0</v>
          </cell>
          <cell r="AF20">
            <v>0</v>
          </cell>
          <cell r="AG20">
            <v>1</v>
          </cell>
          <cell r="AH20">
            <v>0</v>
          </cell>
          <cell r="AI20">
            <v>2</v>
          </cell>
          <cell r="AJ20">
            <v>1</v>
          </cell>
        </row>
        <row r="21">
          <cell r="A21"/>
          <cell r="B21" t="str">
            <v>A16</v>
          </cell>
          <cell r="C21" t="str">
            <v>Respiratory tuberculosis, not confirmed bacteriologically or histologically</v>
          </cell>
          <cell r="D21" t="str">
            <v>M</v>
          </cell>
          <cell r="E21">
            <v>9</v>
          </cell>
          <cell r="F21">
            <v>6</v>
          </cell>
          <cell r="G21">
            <v>0</v>
          </cell>
          <cell r="H21">
            <v>0</v>
          </cell>
          <cell r="I21">
            <v>1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1</v>
          </cell>
          <cell r="R21">
            <v>0</v>
          </cell>
          <cell r="S21">
            <v>0</v>
          </cell>
          <cell r="T21">
            <v>1</v>
          </cell>
          <cell r="U21">
            <v>2</v>
          </cell>
          <cell r="V21">
            <v>1</v>
          </cell>
          <cell r="W21">
            <v>0</v>
          </cell>
          <cell r="X21">
            <v>0</v>
          </cell>
          <cell r="Y21">
            <v>3</v>
          </cell>
          <cell r="Z21">
            <v>1</v>
          </cell>
          <cell r="AA21">
            <v>2</v>
          </cell>
          <cell r="AC21">
            <v>6</v>
          </cell>
          <cell r="AD21">
            <v>1</v>
          </cell>
          <cell r="AE21">
            <v>0</v>
          </cell>
          <cell r="AF21">
            <v>1</v>
          </cell>
          <cell r="AG21">
            <v>1</v>
          </cell>
          <cell r="AH21">
            <v>3</v>
          </cell>
          <cell r="AI21">
            <v>0</v>
          </cell>
          <cell r="AJ21">
            <v>3</v>
          </cell>
        </row>
        <row r="22">
          <cell r="A22"/>
          <cell r="B22"/>
          <cell r="C22"/>
          <cell r="D22" t="str">
            <v>F</v>
          </cell>
          <cell r="E22">
            <v>4</v>
          </cell>
          <cell r="F22">
            <v>1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1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2</v>
          </cell>
          <cell r="Y22">
            <v>1</v>
          </cell>
          <cell r="Z22">
            <v>1</v>
          </cell>
          <cell r="AA22">
            <v>0</v>
          </cell>
          <cell r="AC22">
            <v>1</v>
          </cell>
          <cell r="AD22">
            <v>0</v>
          </cell>
          <cell r="AE22">
            <v>0</v>
          </cell>
          <cell r="AF22">
            <v>0</v>
          </cell>
          <cell r="AG22">
            <v>1</v>
          </cell>
          <cell r="AH22">
            <v>0</v>
          </cell>
          <cell r="AI22">
            <v>2</v>
          </cell>
          <cell r="AJ22">
            <v>1</v>
          </cell>
        </row>
        <row r="23">
          <cell r="A23"/>
          <cell r="B23" t="str">
            <v>A17</v>
          </cell>
          <cell r="C23" t="str">
            <v>Tuberculosis of nervous system</v>
          </cell>
          <cell r="D23" t="str">
            <v>M</v>
          </cell>
          <cell r="E23">
            <v>1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1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1</v>
          </cell>
          <cell r="AJ23">
            <v>0</v>
          </cell>
        </row>
        <row r="24">
          <cell r="A24"/>
          <cell r="B24"/>
          <cell r="C24"/>
          <cell r="D24" t="str">
            <v>F</v>
          </cell>
          <cell r="E24" t="str">
            <v>-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A25"/>
          <cell r="B25" t="str">
            <v>A18</v>
          </cell>
          <cell r="C25" t="str">
            <v>Tuberculosis of other organs</v>
          </cell>
          <cell r="D25" t="str">
            <v>M</v>
          </cell>
          <cell r="E25">
            <v>1</v>
          </cell>
          <cell r="F25">
            <v>1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C25">
            <v>1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1</v>
          </cell>
          <cell r="AI25">
            <v>0</v>
          </cell>
          <cell r="AJ25">
            <v>0</v>
          </cell>
        </row>
        <row r="26">
          <cell r="A26"/>
          <cell r="B26"/>
          <cell r="C26"/>
          <cell r="D26" t="str">
            <v>F</v>
          </cell>
          <cell r="E26" t="str">
            <v>-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</row>
        <row r="27">
          <cell r="A27"/>
          <cell r="B27" t="str">
            <v>A19</v>
          </cell>
          <cell r="C27" t="str">
            <v>Miliary tuberculosis</v>
          </cell>
          <cell r="D27" t="str">
            <v>M</v>
          </cell>
          <cell r="E27">
            <v>2</v>
          </cell>
          <cell r="F27">
            <v>1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1</v>
          </cell>
          <cell r="U27">
            <v>0</v>
          </cell>
          <cell r="V27">
            <v>0</v>
          </cell>
          <cell r="W27">
            <v>1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C27">
            <v>1</v>
          </cell>
          <cell r="AD27">
            <v>0</v>
          </cell>
          <cell r="AE27">
            <v>0</v>
          </cell>
          <cell r="AF27">
            <v>0</v>
          </cell>
          <cell r="AG27">
            <v>1</v>
          </cell>
          <cell r="AH27">
            <v>0</v>
          </cell>
          <cell r="AI27">
            <v>1</v>
          </cell>
          <cell r="AJ27">
            <v>0</v>
          </cell>
        </row>
        <row r="28">
          <cell r="A28"/>
          <cell r="B28"/>
          <cell r="C28"/>
          <cell r="D28" t="str">
            <v>F</v>
          </cell>
          <cell r="E28" t="str">
            <v>-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</row>
        <row r="29">
          <cell r="A29"/>
          <cell r="B29" t="str">
            <v>A20-28</v>
          </cell>
          <cell r="C29" t="str">
            <v>Certain zoonotic bacterial diseases</v>
          </cell>
          <cell r="D29" t="str">
            <v>M</v>
          </cell>
          <cell r="E29">
            <v>1</v>
          </cell>
          <cell r="F29">
            <v>1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C29">
            <v>1</v>
          </cell>
          <cell r="AD29">
            <v>0</v>
          </cell>
          <cell r="AE29">
            <v>1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</row>
        <row r="30">
          <cell r="A30"/>
          <cell r="B30"/>
          <cell r="C30"/>
          <cell r="D30" t="str">
            <v>F</v>
          </cell>
          <cell r="E30" t="str">
            <v>-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A31"/>
          <cell r="B31" t="str">
            <v>A28</v>
          </cell>
          <cell r="C31" t="str">
            <v>Other zoonotic bacterial diseases, not elsewhere classified</v>
          </cell>
          <cell r="D31" t="str">
            <v>M</v>
          </cell>
          <cell r="E31">
            <v>1</v>
          </cell>
          <cell r="F31">
            <v>1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C31">
            <v>1</v>
          </cell>
          <cell r="AD31">
            <v>0</v>
          </cell>
          <cell r="AE31">
            <v>1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</row>
        <row r="32">
          <cell r="A32"/>
          <cell r="B32"/>
          <cell r="C32"/>
          <cell r="D32" t="str">
            <v>F</v>
          </cell>
          <cell r="E32" t="str">
            <v>-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</row>
        <row r="33">
          <cell r="A33"/>
          <cell r="B33" t="str">
            <v>A30-49</v>
          </cell>
          <cell r="C33" t="str">
            <v>Other bacterial diseases</v>
          </cell>
          <cell r="D33" t="str">
            <v>M</v>
          </cell>
          <cell r="E33">
            <v>201</v>
          </cell>
          <cell r="F33">
            <v>78</v>
          </cell>
          <cell r="G33">
            <v>0</v>
          </cell>
          <cell r="H33">
            <v>5</v>
          </cell>
          <cell r="I33">
            <v>0</v>
          </cell>
          <cell r="J33">
            <v>0</v>
          </cell>
          <cell r="K33">
            <v>0</v>
          </cell>
          <cell r="L33">
            <v>3</v>
          </cell>
          <cell r="M33">
            <v>1</v>
          </cell>
          <cell r="N33">
            <v>0</v>
          </cell>
          <cell r="O33">
            <v>1</v>
          </cell>
          <cell r="P33">
            <v>0</v>
          </cell>
          <cell r="Q33">
            <v>5</v>
          </cell>
          <cell r="R33">
            <v>5</v>
          </cell>
          <cell r="S33">
            <v>4</v>
          </cell>
          <cell r="T33">
            <v>13</v>
          </cell>
          <cell r="U33">
            <v>17</v>
          </cell>
          <cell r="V33">
            <v>24</v>
          </cell>
          <cell r="W33">
            <v>26</v>
          </cell>
          <cell r="X33">
            <v>42</v>
          </cell>
          <cell r="Y33">
            <v>55</v>
          </cell>
          <cell r="Z33">
            <v>33</v>
          </cell>
          <cell r="AA33">
            <v>22</v>
          </cell>
          <cell r="AC33">
            <v>78</v>
          </cell>
          <cell r="AD33">
            <v>9</v>
          </cell>
          <cell r="AE33">
            <v>1</v>
          </cell>
          <cell r="AF33">
            <v>10</v>
          </cell>
          <cell r="AG33">
            <v>17</v>
          </cell>
          <cell r="AH33">
            <v>41</v>
          </cell>
          <cell r="AI33">
            <v>68</v>
          </cell>
          <cell r="AJ33">
            <v>55</v>
          </cell>
        </row>
        <row r="34">
          <cell r="A34"/>
          <cell r="B34"/>
          <cell r="C34"/>
          <cell r="D34" t="str">
            <v>F</v>
          </cell>
          <cell r="E34">
            <v>261</v>
          </cell>
          <cell r="F34">
            <v>87</v>
          </cell>
          <cell r="G34">
            <v>0</v>
          </cell>
          <cell r="H34">
            <v>4</v>
          </cell>
          <cell r="I34">
            <v>3</v>
          </cell>
          <cell r="J34">
            <v>0</v>
          </cell>
          <cell r="K34">
            <v>0</v>
          </cell>
          <cell r="L34">
            <v>1</v>
          </cell>
          <cell r="M34">
            <v>0</v>
          </cell>
          <cell r="N34">
            <v>3</v>
          </cell>
          <cell r="O34">
            <v>0</v>
          </cell>
          <cell r="P34">
            <v>2</v>
          </cell>
          <cell r="Q34">
            <v>5</v>
          </cell>
          <cell r="R34">
            <v>11</v>
          </cell>
          <cell r="S34">
            <v>6</v>
          </cell>
          <cell r="T34">
            <v>14</v>
          </cell>
          <cell r="U34">
            <v>18</v>
          </cell>
          <cell r="V34">
            <v>20</v>
          </cell>
          <cell r="W34">
            <v>35</v>
          </cell>
          <cell r="X34">
            <v>45</v>
          </cell>
          <cell r="Y34">
            <v>94</v>
          </cell>
          <cell r="Z34">
            <v>55</v>
          </cell>
          <cell r="AA34">
            <v>39</v>
          </cell>
          <cell r="AC34">
            <v>87</v>
          </cell>
          <cell r="AD34">
            <v>11</v>
          </cell>
          <cell r="AE34">
            <v>2</v>
          </cell>
          <cell r="AF34">
            <v>16</v>
          </cell>
          <cell r="AG34">
            <v>20</v>
          </cell>
          <cell r="AH34">
            <v>38</v>
          </cell>
          <cell r="AI34">
            <v>80</v>
          </cell>
          <cell r="AJ34">
            <v>94</v>
          </cell>
        </row>
        <row r="35">
          <cell r="A35"/>
          <cell r="B35" t="str">
            <v>A31</v>
          </cell>
          <cell r="C35" t="str">
            <v>Infection due to other mycobacteria</v>
          </cell>
          <cell r="D35" t="str">
            <v>M</v>
          </cell>
          <cell r="E35">
            <v>1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1</v>
          </cell>
          <cell r="Y35">
            <v>0</v>
          </cell>
          <cell r="Z35">
            <v>0</v>
          </cell>
          <cell r="AA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1</v>
          </cell>
          <cell r="AJ35">
            <v>0</v>
          </cell>
        </row>
        <row r="36">
          <cell r="A36"/>
          <cell r="B36"/>
          <cell r="C36"/>
          <cell r="D36" t="str">
            <v>F</v>
          </cell>
          <cell r="E36">
            <v>1</v>
          </cell>
          <cell r="F36">
            <v>1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1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C36">
            <v>1</v>
          </cell>
          <cell r="AD36">
            <v>0</v>
          </cell>
          <cell r="AE36">
            <v>0</v>
          </cell>
          <cell r="AF36">
            <v>0</v>
          </cell>
          <cell r="AG36">
            <v>1</v>
          </cell>
          <cell r="AH36">
            <v>0</v>
          </cell>
          <cell r="AI36">
            <v>0</v>
          </cell>
          <cell r="AJ36">
            <v>0</v>
          </cell>
        </row>
        <row r="37">
          <cell r="A37"/>
          <cell r="B37" t="str">
            <v>A32</v>
          </cell>
          <cell r="C37" t="str">
            <v>Listeriosis</v>
          </cell>
          <cell r="D37" t="str">
            <v>M</v>
          </cell>
          <cell r="E37" t="str">
            <v>-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</row>
        <row r="38">
          <cell r="A38"/>
          <cell r="B38"/>
          <cell r="C38"/>
          <cell r="D38" t="str">
            <v>F</v>
          </cell>
          <cell r="E38">
            <v>1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1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1</v>
          </cell>
          <cell r="AJ38">
            <v>0</v>
          </cell>
        </row>
        <row r="39">
          <cell r="A39"/>
          <cell r="B39" t="str">
            <v>A39</v>
          </cell>
          <cell r="C39" t="str">
            <v>Meningococcal infection</v>
          </cell>
          <cell r="D39" t="str">
            <v>M</v>
          </cell>
          <cell r="E39">
            <v>2</v>
          </cell>
          <cell r="F39">
            <v>2</v>
          </cell>
          <cell r="G39">
            <v>0</v>
          </cell>
          <cell r="H39">
            <v>1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1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C39">
            <v>2</v>
          </cell>
          <cell r="AD39">
            <v>1</v>
          </cell>
          <cell r="AE39">
            <v>0</v>
          </cell>
          <cell r="AF39">
            <v>0</v>
          </cell>
          <cell r="AG39">
            <v>0</v>
          </cell>
          <cell r="AH39">
            <v>1</v>
          </cell>
          <cell r="AI39">
            <v>0</v>
          </cell>
          <cell r="AJ39">
            <v>0</v>
          </cell>
        </row>
        <row r="40">
          <cell r="A40"/>
          <cell r="B40"/>
          <cell r="C40"/>
          <cell r="D40" t="str">
            <v>F</v>
          </cell>
          <cell r="E40">
            <v>2</v>
          </cell>
          <cell r="F40">
            <v>1</v>
          </cell>
          <cell r="G40">
            <v>0</v>
          </cell>
          <cell r="H40">
            <v>0</v>
          </cell>
          <cell r="I40">
            <v>1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1</v>
          </cell>
          <cell r="Y40">
            <v>0</v>
          </cell>
          <cell r="Z40">
            <v>0</v>
          </cell>
          <cell r="AA40">
            <v>0</v>
          </cell>
          <cell r="AC40">
            <v>1</v>
          </cell>
          <cell r="AD40">
            <v>1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1</v>
          </cell>
          <cell r="AJ40">
            <v>0</v>
          </cell>
        </row>
        <row r="41">
          <cell r="A41"/>
          <cell r="B41" t="str">
            <v>A40</v>
          </cell>
          <cell r="C41" t="str">
            <v>Streptococcal sepsis</v>
          </cell>
          <cell r="D41" t="str">
            <v>M</v>
          </cell>
          <cell r="E41">
            <v>14</v>
          </cell>
          <cell r="F41">
            <v>11</v>
          </cell>
          <cell r="G41">
            <v>0</v>
          </cell>
          <cell r="H41">
            <v>3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1</v>
          </cell>
          <cell r="S41">
            <v>0</v>
          </cell>
          <cell r="T41">
            <v>2</v>
          </cell>
          <cell r="U41">
            <v>3</v>
          </cell>
          <cell r="V41">
            <v>2</v>
          </cell>
          <cell r="W41">
            <v>1</v>
          </cell>
          <cell r="X41">
            <v>1</v>
          </cell>
          <cell r="Y41">
            <v>1</v>
          </cell>
          <cell r="Z41">
            <v>1</v>
          </cell>
          <cell r="AA41">
            <v>0</v>
          </cell>
          <cell r="AB41"/>
          <cell r="AC41">
            <v>11</v>
          </cell>
          <cell r="AD41">
            <v>3</v>
          </cell>
          <cell r="AE41">
            <v>0</v>
          </cell>
          <cell r="AF41">
            <v>1</v>
          </cell>
          <cell r="AG41">
            <v>2</v>
          </cell>
          <cell r="AH41">
            <v>5</v>
          </cell>
          <cell r="AI41">
            <v>2</v>
          </cell>
          <cell r="AJ41">
            <v>1</v>
          </cell>
        </row>
        <row r="42">
          <cell r="A42"/>
          <cell r="B42"/>
          <cell r="C42"/>
          <cell r="D42" t="str">
            <v>F</v>
          </cell>
          <cell r="E42">
            <v>11</v>
          </cell>
          <cell r="F42">
            <v>6</v>
          </cell>
          <cell r="G42">
            <v>0</v>
          </cell>
          <cell r="H42">
            <v>2</v>
          </cell>
          <cell r="I42">
            <v>2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1</v>
          </cell>
          <cell r="R42">
            <v>1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1</v>
          </cell>
          <cell r="X42">
            <v>2</v>
          </cell>
          <cell r="Y42">
            <v>2</v>
          </cell>
          <cell r="Z42">
            <v>1</v>
          </cell>
          <cell r="AA42">
            <v>1</v>
          </cell>
          <cell r="AB42"/>
          <cell r="AC42">
            <v>6</v>
          </cell>
          <cell r="AD42">
            <v>4</v>
          </cell>
          <cell r="AE42">
            <v>0</v>
          </cell>
          <cell r="AF42">
            <v>2</v>
          </cell>
          <cell r="AG42">
            <v>0</v>
          </cell>
          <cell r="AH42">
            <v>0</v>
          </cell>
          <cell r="AI42">
            <v>3</v>
          </cell>
          <cell r="AJ42">
            <v>2</v>
          </cell>
        </row>
        <row r="43">
          <cell r="A43"/>
          <cell r="B43" t="str">
            <v>A41</v>
          </cell>
          <cell r="C43" t="str">
            <v>Other sepsis</v>
          </cell>
          <cell r="D43" t="str">
            <v>M</v>
          </cell>
          <cell r="E43">
            <v>146</v>
          </cell>
          <cell r="F43">
            <v>52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2</v>
          </cell>
          <cell r="M43">
            <v>1</v>
          </cell>
          <cell r="N43">
            <v>0</v>
          </cell>
          <cell r="O43">
            <v>1</v>
          </cell>
          <cell r="P43">
            <v>0</v>
          </cell>
          <cell r="Q43">
            <v>3</v>
          </cell>
          <cell r="R43">
            <v>4</v>
          </cell>
          <cell r="S43">
            <v>4</v>
          </cell>
          <cell r="T43">
            <v>7</v>
          </cell>
          <cell r="U43">
            <v>10</v>
          </cell>
          <cell r="V43">
            <v>20</v>
          </cell>
          <cell r="W43">
            <v>18</v>
          </cell>
          <cell r="X43">
            <v>32</v>
          </cell>
          <cell r="Y43">
            <v>44</v>
          </cell>
          <cell r="Z43">
            <v>27</v>
          </cell>
          <cell r="AA43">
            <v>17</v>
          </cell>
          <cell r="AC43">
            <v>52</v>
          </cell>
          <cell r="AD43">
            <v>3</v>
          </cell>
          <cell r="AE43">
            <v>1</v>
          </cell>
          <cell r="AF43">
            <v>7</v>
          </cell>
          <cell r="AG43">
            <v>11</v>
          </cell>
          <cell r="AH43">
            <v>30</v>
          </cell>
          <cell r="AI43">
            <v>50</v>
          </cell>
          <cell r="AJ43">
            <v>44</v>
          </cell>
        </row>
        <row r="44">
          <cell r="A44"/>
          <cell r="B44"/>
          <cell r="C44"/>
          <cell r="D44" t="str">
            <v>F</v>
          </cell>
          <cell r="E44">
            <v>211</v>
          </cell>
          <cell r="F44">
            <v>73</v>
          </cell>
          <cell r="G44">
            <v>0</v>
          </cell>
          <cell r="H44">
            <v>1</v>
          </cell>
          <cell r="I44">
            <v>0</v>
          </cell>
          <cell r="J44">
            <v>0</v>
          </cell>
          <cell r="K44">
            <v>0</v>
          </cell>
          <cell r="L44">
            <v>1</v>
          </cell>
          <cell r="M44">
            <v>0</v>
          </cell>
          <cell r="N44">
            <v>2</v>
          </cell>
          <cell r="O44">
            <v>0</v>
          </cell>
          <cell r="P44">
            <v>0</v>
          </cell>
          <cell r="Q44">
            <v>3</v>
          </cell>
          <cell r="R44">
            <v>10</v>
          </cell>
          <cell r="S44">
            <v>5</v>
          </cell>
          <cell r="T44">
            <v>13</v>
          </cell>
          <cell r="U44">
            <v>18</v>
          </cell>
          <cell r="V44">
            <v>20</v>
          </cell>
          <cell r="W44">
            <v>28</v>
          </cell>
          <cell r="X44">
            <v>34</v>
          </cell>
          <cell r="Y44">
            <v>76</v>
          </cell>
          <cell r="Z44">
            <v>46</v>
          </cell>
          <cell r="AA44">
            <v>30</v>
          </cell>
          <cell r="AC44">
            <v>73</v>
          </cell>
          <cell r="AD44">
            <v>4</v>
          </cell>
          <cell r="AE44">
            <v>0</v>
          </cell>
          <cell r="AF44">
            <v>13</v>
          </cell>
          <cell r="AG44">
            <v>18</v>
          </cell>
          <cell r="AH44">
            <v>38</v>
          </cell>
          <cell r="AI44">
            <v>62</v>
          </cell>
          <cell r="AJ44">
            <v>76</v>
          </cell>
        </row>
        <row r="45">
          <cell r="A45"/>
          <cell r="B45" t="str">
            <v>A48</v>
          </cell>
          <cell r="C45" t="str">
            <v>Other bacterial diseases, not elsewhere classified</v>
          </cell>
          <cell r="D45" t="str">
            <v>M</v>
          </cell>
          <cell r="E45">
            <v>4</v>
          </cell>
          <cell r="F45">
            <v>2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1</v>
          </cell>
          <cell r="U45">
            <v>1</v>
          </cell>
          <cell r="V45">
            <v>0</v>
          </cell>
          <cell r="W45">
            <v>2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C45">
            <v>2</v>
          </cell>
          <cell r="AD45">
            <v>0</v>
          </cell>
          <cell r="AE45">
            <v>0</v>
          </cell>
          <cell r="AF45">
            <v>0</v>
          </cell>
          <cell r="AG45">
            <v>1</v>
          </cell>
          <cell r="AH45">
            <v>1</v>
          </cell>
          <cell r="AI45">
            <v>2</v>
          </cell>
          <cell r="AJ45">
            <v>0</v>
          </cell>
        </row>
        <row r="46">
          <cell r="A46"/>
          <cell r="B46"/>
          <cell r="C46"/>
          <cell r="D46" t="str">
            <v>F</v>
          </cell>
          <cell r="E46">
            <v>1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1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1</v>
          </cell>
          <cell r="AJ46">
            <v>0</v>
          </cell>
        </row>
        <row r="47">
          <cell r="A47"/>
          <cell r="B47" t="str">
            <v>A49</v>
          </cell>
          <cell r="C47" t="str">
            <v>Bacterial infection of unspecified site</v>
          </cell>
          <cell r="D47" t="str">
            <v>M</v>
          </cell>
          <cell r="E47">
            <v>34</v>
          </cell>
          <cell r="F47">
            <v>11</v>
          </cell>
          <cell r="G47">
            <v>0</v>
          </cell>
          <cell r="H47">
            <v>1</v>
          </cell>
          <cell r="I47">
            <v>0</v>
          </cell>
          <cell r="J47">
            <v>0</v>
          </cell>
          <cell r="K47">
            <v>0</v>
          </cell>
          <cell r="L47">
            <v>1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2</v>
          </cell>
          <cell r="R47">
            <v>0</v>
          </cell>
          <cell r="S47">
            <v>0</v>
          </cell>
          <cell r="T47">
            <v>3</v>
          </cell>
          <cell r="U47">
            <v>2</v>
          </cell>
          <cell r="V47">
            <v>2</v>
          </cell>
          <cell r="W47">
            <v>5</v>
          </cell>
          <cell r="X47">
            <v>8</v>
          </cell>
          <cell r="Y47">
            <v>10</v>
          </cell>
          <cell r="Z47">
            <v>5</v>
          </cell>
          <cell r="AA47">
            <v>5</v>
          </cell>
          <cell r="AC47">
            <v>11</v>
          </cell>
          <cell r="AD47">
            <v>2</v>
          </cell>
          <cell r="AE47">
            <v>0</v>
          </cell>
          <cell r="AF47">
            <v>2</v>
          </cell>
          <cell r="AG47">
            <v>3</v>
          </cell>
          <cell r="AH47">
            <v>4</v>
          </cell>
          <cell r="AI47">
            <v>13</v>
          </cell>
          <cell r="AJ47">
            <v>10</v>
          </cell>
        </row>
        <row r="48">
          <cell r="A48"/>
          <cell r="B48"/>
          <cell r="C48"/>
          <cell r="D48" t="str">
            <v>F</v>
          </cell>
          <cell r="E48">
            <v>34</v>
          </cell>
          <cell r="F48">
            <v>6</v>
          </cell>
          <cell r="G48">
            <v>0</v>
          </cell>
          <cell r="H48">
            <v>1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1</v>
          </cell>
          <cell r="O48">
            <v>0</v>
          </cell>
          <cell r="P48">
            <v>2</v>
          </cell>
          <cell r="Q48">
            <v>1</v>
          </cell>
          <cell r="R48">
            <v>0</v>
          </cell>
          <cell r="S48">
            <v>0</v>
          </cell>
          <cell r="T48">
            <v>1</v>
          </cell>
          <cell r="U48">
            <v>0</v>
          </cell>
          <cell r="V48">
            <v>0</v>
          </cell>
          <cell r="W48">
            <v>4</v>
          </cell>
          <cell r="X48">
            <v>8</v>
          </cell>
          <cell r="Y48">
            <v>16</v>
          </cell>
          <cell r="Z48">
            <v>8</v>
          </cell>
          <cell r="AA48">
            <v>8</v>
          </cell>
          <cell r="AC48">
            <v>6</v>
          </cell>
          <cell r="AD48">
            <v>2</v>
          </cell>
          <cell r="AE48">
            <v>2</v>
          </cell>
          <cell r="AF48">
            <v>1</v>
          </cell>
          <cell r="AG48">
            <v>1</v>
          </cell>
          <cell r="AH48">
            <v>0</v>
          </cell>
          <cell r="AI48">
            <v>12</v>
          </cell>
          <cell r="AJ48">
            <v>16</v>
          </cell>
        </row>
        <row r="49">
          <cell r="A49"/>
          <cell r="B49" t="str">
            <v>A80-89</v>
          </cell>
          <cell r="C49" t="str">
            <v>Viral infections of the central nervous system</v>
          </cell>
          <cell r="D49" t="str">
            <v>M</v>
          </cell>
          <cell r="E49">
            <v>10</v>
          </cell>
          <cell r="F49">
            <v>7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2</v>
          </cell>
          <cell r="P49">
            <v>0</v>
          </cell>
          <cell r="Q49">
            <v>0</v>
          </cell>
          <cell r="R49">
            <v>0</v>
          </cell>
          <cell r="S49">
            <v>2</v>
          </cell>
          <cell r="T49">
            <v>0</v>
          </cell>
          <cell r="U49">
            <v>1</v>
          </cell>
          <cell r="V49">
            <v>2</v>
          </cell>
          <cell r="W49">
            <v>2</v>
          </cell>
          <cell r="X49">
            <v>1</v>
          </cell>
          <cell r="Y49">
            <v>0</v>
          </cell>
          <cell r="Z49">
            <v>0</v>
          </cell>
          <cell r="AA49">
            <v>0</v>
          </cell>
          <cell r="AC49">
            <v>7</v>
          </cell>
          <cell r="AD49">
            <v>0</v>
          </cell>
          <cell r="AE49">
            <v>2</v>
          </cell>
          <cell r="AF49">
            <v>0</v>
          </cell>
          <cell r="AG49">
            <v>2</v>
          </cell>
          <cell r="AH49">
            <v>3</v>
          </cell>
          <cell r="AI49">
            <v>3</v>
          </cell>
          <cell r="AJ49">
            <v>0</v>
          </cell>
        </row>
        <row r="50">
          <cell r="A50"/>
          <cell r="B50"/>
          <cell r="C50"/>
          <cell r="D50" t="str">
            <v>F</v>
          </cell>
          <cell r="E50">
            <v>2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2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2</v>
          </cell>
          <cell r="AJ50">
            <v>0</v>
          </cell>
        </row>
        <row r="51">
          <cell r="A51"/>
          <cell r="B51" t="str">
            <v>A81</v>
          </cell>
          <cell r="C51" t="str">
            <v>Atypical virus infections of central nervous system</v>
          </cell>
          <cell r="D51" t="str">
            <v>M</v>
          </cell>
          <cell r="E51">
            <v>8</v>
          </cell>
          <cell r="F51">
            <v>6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2</v>
          </cell>
          <cell r="T51">
            <v>0</v>
          </cell>
          <cell r="U51">
            <v>1</v>
          </cell>
          <cell r="V51">
            <v>2</v>
          </cell>
          <cell r="W51">
            <v>1</v>
          </cell>
          <cell r="X51">
            <v>1</v>
          </cell>
          <cell r="Y51">
            <v>0</v>
          </cell>
          <cell r="Z51">
            <v>0</v>
          </cell>
          <cell r="AA51">
            <v>0</v>
          </cell>
          <cell r="AC51">
            <v>6</v>
          </cell>
          <cell r="AD51">
            <v>0</v>
          </cell>
          <cell r="AE51">
            <v>1</v>
          </cell>
          <cell r="AF51">
            <v>0</v>
          </cell>
          <cell r="AG51">
            <v>2</v>
          </cell>
          <cell r="AH51">
            <v>3</v>
          </cell>
          <cell r="AI51">
            <v>2</v>
          </cell>
          <cell r="AJ51">
            <v>0</v>
          </cell>
        </row>
        <row r="52">
          <cell r="A52"/>
          <cell r="B52"/>
          <cell r="C52"/>
          <cell r="D52" t="str">
            <v>F</v>
          </cell>
          <cell r="E52">
            <v>2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2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2</v>
          </cell>
          <cell r="AJ52">
            <v>0</v>
          </cell>
        </row>
        <row r="53">
          <cell r="A53"/>
          <cell r="B53" t="str">
            <v>A86</v>
          </cell>
          <cell r="C53" t="str">
            <v>Unspecified viral encephalitis</v>
          </cell>
          <cell r="D53" t="str">
            <v>M</v>
          </cell>
          <cell r="E53">
            <v>2</v>
          </cell>
          <cell r="F53">
            <v>1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1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C53">
            <v>1</v>
          </cell>
          <cell r="AD53">
            <v>0</v>
          </cell>
          <cell r="AE53">
            <v>1</v>
          </cell>
          <cell r="AF53">
            <v>0</v>
          </cell>
          <cell r="AG53">
            <v>0</v>
          </cell>
          <cell r="AH53">
            <v>0</v>
          </cell>
          <cell r="AI53">
            <v>1</v>
          </cell>
          <cell r="AJ53">
            <v>0</v>
          </cell>
        </row>
        <row r="54">
          <cell r="A54"/>
          <cell r="B54"/>
          <cell r="C54"/>
          <cell r="D54" t="str">
            <v>F</v>
          </cell>
          <cell r="E54" t="str">
            <v>-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A55"/>
          <cell r="B55" t="str">
            <v>B00-09</v>
          </cell>
          <cell r="C55" t="str">
            <v>Viral infections characterised by skin and mucous membrane lesions</v>
          </cell>
          <cell r="D55" t="str">
            <v>M</v>
          </cell>
          <cell r="E55">
            <v>6</v>
          </cell>
          <cell r="F55">
            <v>3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1</v>
          </cell>
          <cell r="P55">
            <v>0</v>
          </cell>
          <cell r="Q55">
            <v>0</v>
          </cell>
          <cell r="R55">
            <v>1</v>
          </cell>
          <cell r="S55">
            <v>0</v>
          </cell>
          <cell r="T55">
            <v>0</v>
          </cell>
          <cell r="U55">
            <v>0</v>
          </cell>
          <cell r="V55">
            <v>1</v>
          </cell>
          <cell r="W55">
            <v>1</v>
          </cell>
          <cell r="X55">
            <v>1</v>
          </cell>
          <cell r="Y55">
            <v>1</v>
          </cell>
          <cell r="Z55">
            <v>1</v>
          </cell>
          <cell r="AA55">
            <v>0</v>
          </cell>
          <cell r="AC55">
            <v>3</v>
          </cell>
          <cell r="AD55">
            <v>0</v>
          </cell>
          <cell r="AE55">
            <v>1</v>
          </cell>
          <cell r="AF55">
            <v>1</v>
          </cell>
          <cell r="AG55">
            <v>0</v>
          </cell>
          <cell r="AH55">
            <v>1</v>
          </cell>
          <cell r="AI55">
            <v>2</v>
          </cell>
          <cell r="AJ55">
            <v>1</v>
          </cell>
        </row>
        <row r="56">
          <cell r="A56"/>
          <cell r="B56"/>
          <cell r="C56"/>
          <cell r="D56" t="str">
            <v>F</v>
          </cell>
          <cell r="E56">
            <v>11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3</v>
          </cell>
          <cell r="Y56">
            <v>8</v>
          </cell>
          <cell r="Z56">
            <v>3</v>
          </cell>
          <cell r="AA56">
            <v>5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3</v>
          </cell>
          <cell r="AJ56">
            <v>8</v>
          </cell>
        </row>
        <row r="57">
          <cell r="A57"/>
          <cell r="B57" t="str">
            <v>B00</v>
          </cell>
          <cell r="C57" t="str">
            <v>Herpesviral [herpes simplex] infections</v>
          </cell>
          <cell r="D57" t="str">
            <v>M</v>
          </cell>
          <cell r="E57">
            <v>3</v>
          </cell>
          <cell r="F57">
            <v>1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1</v>
          </cell>
          <cell r="W57">
            <v>1</v>
          </cell>
          <cell r="X57">
            <v>0</v>
          </cell>
          <cell r="Y57">
            <v>1</v>
          </cell>
          <cell r="Z57">
            <v>1</v>
          </cell>
          <cell r="AA57">
            <v>0</v>
          </cell>
          <cell r="AB57"/>
          <cell r="AC57">
            <v>1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1</v>
          </cell>
          <cell r="AI57">
            <v>1</v>
          </cell>
          <cell r="AJ57">
            <v>1</v>
          </cell>
        </row>
        <row r="58">
          <cell r="A58"/>
          <cell r="B58"/>
          <cell r="C58"/>
          <cell r="D58" t="str">
            <v>F</v>
          </cell>
          <cell r="E58">
            <v>3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2</v>
          </cell>
          <cell r="Y58">
            <v>1</v>
          </cell>
          <cell r="Z58">
            <v>1</v>
          </cell>
          <cell r="AA58">
            <v>0</v>
          </cell>
          <cell r="AB58"/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2</v>
          </cell>
          <cell r="AJ58">
            <v>1</v>
          </cell>
        </row>
        <row r="59">
          <cell r="A59"/>
          <cell r="B59" t="str">
            <v>B01</v>
          </cell>
          <cell r="C59" t="str">
            <v>Varicella [chickenpox]</v>
          </cell>
          <cell r="D59" t="str">
            <v>M</v>
          </cell>
          <cell r="E59">
            <v>2</v>
          </cell>
          <cell r="F59">
            <v>1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1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1</v>
          </cell>
          <cell r="Y59">
            <v>0</v>
          </cell>
          <cell r="Z59">
            <v>0</v>
          </cell>
          <cell r="AA59">
            <v>0</v>
          </cell>
          <cell r="AB59"/>
          <cell r="AC59">
            <v>1</v>
          </cell>
          <cell r="AD59">
            <v>0</v>
          </cell>
          <cell r="AE59">
            <v>0</v>
          </cell>
          <cell r="AF59">
            <v>1</v>
          </cell>
          <cell r="AG59">
            <v>0</v>
          </cell>
          <cell r="AH59">
            <v>0</v>
          </cell>
          <cell r="AI59">
            <v>1</v>
          </cell>
          <cell r="AJ59">
            <v>0</v>
          </cell>
        </row>
        <row r="60">
          <cell r="A60"/>
          <cell r="B60"/>
          <cell r="C60"/>
          <cell r="D60" t="str">
            <v>F</v>
          </cell>
          <cell r="E60" t="str">
            <v>-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/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</row>
        <row r="61">
          <cell r="A61"/>
          <cell r="B61" t="str">
            <v>B02</v>
          </cell>
          <cell r="C61" t="str">
            <v>Zoster [herpes zoster]</v>
          </cell>
          <cell r="D61" t="str">
            <v>M</v>
          </cell>
          <cell r="E61">
            <v>1</v>
          </cell>
          <cell r="F61">
            <v>1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1</v>
          </cell>
          <cell r="AD61">
            <v>0</v>
          </cell>
          <cell r="AE61">
            <v>1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</row>
        <row r="62">
          <cell r="A62"/>
          <cell r="B62"/>
          <cell r="C62"/>
          <cell r="D62" t="str">
            <v>F</v>
          </cell>
          <cell r="E62">
            <v>8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1</v>
          </cell>
          <cell r="Y62">
            <v>7</v>
          </cell>
          <cell r="Z62">
            <v>2</v>
          </cell>
          <cell r="AA62">
            <v>5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1</v>
          </cell>
          <cell r="AJ62">
            <v>7</v>
          </cell>
        </row>
        <row r="63">
          <cell r="A63"/>
          <cell r="B63" t="str">
            <v>B15-19</v>
          </cell>
          <cell r="C63" t="str">
            <v>Viral hepatitis</v>
          </cell>
          <cell r="D63" t="str">
            <v>M</v>
          </cell>
          <cell r="E63">
            <v>18</v>
          </cell>
          <cell r="F63">
            <v>18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2</v>
          </cell>
          <cell r="P63">
            <v>0</v>
          </cell>
          <cell r="Q63">
            <v>4</v>
          </cell>
          <cell r="R63">
            <v>5</v>
          </cell>
          <cell r="S63">
            <v>2</v>
          </cell>
          <cell r="T63">
            <v>1</v>
          </cell>
          <cell r="U63">
            <v>3</v>
          </cell>
          <cell r="V63">
            <v>1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18</v>
          </cell>
          <cell r="AD63">
            <v>0</v>
          </cell>
          <cell r="AE63">
            <v>2</v>
          </cell>
          <cell r="AF63">
            <v>9</v>
          </cell>
          <cell r="AG63">
            <v>3</v>
          </cell>
          <cell r="AH63">
            <v>4</v>
          </cell>
          <cell r="AI63">
            <v>0</v>
          </cell>
          <cell r="AJ63">
            <v>0</v>
          </cell>
        </row>
        <row r="64">
          <cell r="A64"/>
          <cell r="B64"/>
          <cell r="C64"/>
          <cell r="D64" t="str">
            <v>F</v>
          </cell>
          <cell r="E64">
            <v>11</v>
          </cell>
          <cell r="F64">
            <v>11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2</v>
          </cell>
          <cell r="P64">
            <v>2</v>
          </cell>
          <cell r="Q64">
            <v>2</v>
          </cell>
          <cell r="R64">
            <v>2</v>
          </cell>
          <cell r="S64">
            <v>2</v>
          </cell>
          <cell r="T64">
            <v>0</v>
          </cell>
          <cell r="U64">
            <v>0</v>
          </cell>
          <cell r="V64">
            <v>1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C64">
            <v>11</v>
          </cell>
          <cell r="AD64">
            <v>0</v>
          </cell>
          <cell r="AE64">
            <v>4</v>
          </cell>
          <cell r="AF64">
            <v>4</v>
          </cell>
          <cell r="AG64">
            <v>2</v>
          </cell>
          <cell r="AH64">
            <v>1</v>
          </cell>
          <cell r="AI64">
            <v>0</v>
          </cell>
          <cell r="AJ64">
            <v>0</v>
          </cell>
        </row>
        <row r="65">
          <cell r="A65"/>
          <cell r="B65" t="str">
            <v>B16</v>
          </cell>
          <cell r="C65" t="str">
            <v>Acute hepatitis B</v>
          </cell>
          <cell r="D65" t="str">
            <v>M</v>
          </cell>
          <cell r="E65">
            <v>1</v>
          </cell>
          <cell r="F65">
            <v>1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1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C65">
            <v>1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1</v>
          </cell>
          <cell r="AI65">
            <v>0</v>
          </cell>
          <cell r="AJ65">
            <v>0</v>
          </cell>
        </row>
        <row r="66">
          <cell r="A66"/>
          <cell r="B66"/>
          <cell r="C66"/>
          <cell r="D66" t="str">
            <v>F</v>
          </cell>
          <cell r="E66" t="str">
            <v>-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</row>
        <row r="67">
          <cell r="A67"/>
          <cell r="B67" t="str">
            <v>B17</v>
          </cell>
          <cell r="C67" t="str">
            <v>Other acute viral hepatitis</v>
          </cell>
          <cell r="D67" t="str">
            <v>M</v>
          </cell>
          <cell r="E67">
            <v>1</v>
          </cell>
          <cell r="F67">
            <v>1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1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C67">
            <v>1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1</v>
          </cell>
          <cell r="AI67">
            <v>0</v>
          </cell>
          <cell r="AJ67">
            <v>0</v>
          </cell>
        </row>
        <row r="68">
          <cell r="A68"/>
          <cell r="B68"/>
          <cell r="C68"/>
          <cell r="D68" t="str">
            <v>F</v>
          </cell>
          <cell r="E68">
            <v>1</v>
          </cell>
          <cell r="F68">
            <v>1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1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C68">
            <v>1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  <cell r="AH68">
            <v>0</v>
          </cell>
          <cell r="AI68">
            <v>0</v>
          </cell>
          <cell r="AJ68">
            <v>0</v>
          </cell>
        </row>
        <row r="69">
          <cell r="A69"/>
          <cell r="B69" t="str">
            <v>B18</v>
          </cell>
          <cell r="C69" t="str">
            <v>Chronic viral hepatitis</v>
          </cell>
          <cell r="D69" t="str">
            <v>M</v>
          </cell>
          <cell r="E69">
            <v>16</v>
          </cell>
          <cell r="F69">
            <v>16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2</v>
          </cell>
          <cell r="P69">
            <v>0</v>
          </cell>
          <cell r="Q69">
            <v>4</v>
          </cell>
          <cell r="R69">
            <v>5</v>
          </cell>
          <cell r="S69">
            <v>2</v>
          </cell>
          <cell r="T69">
            <v>1</v>
          </cell>
          <cell r="U69">
            <v>2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16</v>
          </cell>
          <cell r="AD69">
            <v>0</v>
          </cell>
          <cell r="AE69">
            <v>2</v>
          </cell>
          <cell r="AF69">
            <v>9</v>
          </cell>
          <cell r="AG69">
            <v>3</v>
          </cell>
          <cell r="AH69">
            <v>2</v>
          </cell>
          <cell r="AI69">
            <v>0</v>
          </cell>
          <cell r="AJ69">
            <v>0</v>
          </cell>
        </row>
        <row r="70">
          <cell r="A70"/>
          <cell r="B70"/>
          <cell r="C70"/>
          <cell r="D70" t="str">
            <v>F</v>
          </cell>
          <cell r="E70">
            <v>10</v>
          </cell>
          <cell r="F70">
            <v>10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2</v>
          </cell>
          <cell r="P70">
            <v>2</v>
          </cell>
          <cell r="Q70">
            <v>2</v>
          </cell>
          <cell r="R70">
            <v>2</v>
          </cell>
          <cell r="S70">
            <v>1</v>
          </cell>
          <cell r="T70">
            <v>0</v>
          </cell>
          <cell r="U70">
            <v>0</v>
          </cell>
          <cell r="V70">
            <v>1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C70">
            <v>10</v>
          </cell>
          <cell r="AD70">
            <v>0</v>
          </cell>
          <cell r="AE70">
            <v>4</v>
          </cell>
          <cell r="AF70">
            <v>4</v>
          </cell>
          <cell r="AG70">
            <v>1</v>
          </cell>
          <cell r="AH70">
            <v>1</v>
          </cell>
          <cell r="AI70">
            <v>0</v>
          </cell>
          <cell r="AJ70">
            <v>0</v>
          </cell>
        </row>
        <row r="71">
          <cell r="A71"/>
          <cell r="B71" t="str">
            <v>B20-24</v>
          </cell>
          <cell r="C71" t="str">
            <v>Human immunodeficiency virus [HIV] disease</v>
          </cell>
          <cell r="D71" t="str">
            <v>M</v>
          </cell>
          <cell r="E71">
            <v>19</v>
          </cell>
          <cell r="F71">
            <v>17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1</v>
          </cell>
          <cell r="N71">
            <v>1</v>
          </cell>
          <cell r="O71">
            <v>0</v>
          </cell>
          <cell r="P71">
            <v>3</v>
          </cell>
          <cell r="Q71">
            <v>2</v>
          </cell>
          <cell r="R71">
            <v>5</v>
          </cell>
          <cell r="S71">
            <v>2</v>
          </cell>
          <cell r="T71">
            <v>2</v>
          </cell>
          <cell r="U71">
            <v>1</v>
          </cell>
          <cell r="V71">
            <v>0</v>
          </cell>
          <cell r="W71">
            <v>1</v>
          </cell>
          <cell r="X71">
            <v>1</v>
          </cell>
          <cell r="Y71">
            <v>0</v>
          </cell>
          <cell r="Z71">
            <v>0</v>
          </cell>
          <cell r="AA71">
            <v>0</v>
          </cell>
          <cell r="AC71">
            <v>17</v>
          </cell>
          <cell r="AD71">
            <v>2</v>
          </cell>
          <cell r="AE71">
            <v>3</v>
          </cell>
          <cell r="AF71">
            <v>7</v>
          </cell>
          <cell r="AG71">
            <v>4</v>
          </cell>
          <cell r="AH71">
            <v>1</v>
          </cell>
          <cell r="AI71">
            <v>2</v>
          </cell>
          <cell r="AJ71">
            <v>0</v>
          </cell>
        </row>
        <row r="72">
          <cell r="A72"/>
          <cell r="B72"/>
          <cell r="C72"/>
          <cell r="D72" t="str">
            <v>F</v>
          </cell>
          <cell r="E72">
            <v>5</v>
          </cell>
          <cell r="F72">
            <v>5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1</v>
          </cell>
          <cell r="P72">
            <v>1</v>
          </cell>
          <cell r="Q72">
            <v>1</v>
          </cell>
          <cell r="R72">
            <v>0</v>
          </cell>
          <cell r="S72">
            <v>2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C72">
            <v>5</v>
          </cell>
          <cell r="AD72">
            <v>0</v>
          </cell>
          <cell r="AE72">
            <v>2</v>
          </cell>
          <cell r="AF72">
            <v>1</v>
          </cell>
          <cell r="AG72">
            <v>2</v>
          </cell>
          <cell r="AH72">
            <v>0</v>
          </cell>
          <cell r="AI72">
            <v>0</v>
          </cell>
          <cell r="AJ72">
            <v>0</v>
          </cell>
        </row>
        <row r="73">
          <cell r="A73"/>
          <cell r="B73" t="str">
            <v>B20</v>
          </cell>
          <cell r="C73" t="str">
            <v>Human immunodeficiency virus [HIV] disease resulting in infectious and parasitic diseases</v>
          </cell>
          <cell r="D73" t="str">
            <v>M</v>
          </cell>
          <cell r="E73">
            <v>7</v>
          </cell>
          <cell r="F73">
            <v>7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2</v>
          </cell>
          <cell r="Q73">
            <v>0</v>
          </cell>
          <cell r="R73">
            <v>2</v>
          </cell>
          <cell r="S73">
            <v>2</v>
          </cell>
          <cell r="T73">
            <v>1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C73">
            <v>7</v>
          </cell>
          <cell r="AD73">
            <v>0</v>
          </cell>
          <cell r="AE73">
            <v>2</v>
          </cell>
          <cell r="AF73">
            <v>2</v>
          </cell>
          <cell r="AG73">
            <v>3</v>
          </cell>
          <cell r="AH73">
            <v>0</v>
          </cell>
          <cell r="AI73">
            <v>0</v>
          </cell>
          <cell r="AJ73">
            <v>0</v>
          </cell>
        </row>
        <row r="74">
          <cell r="A74"/>
          <cell r="B74"/>
          <cell r="C74"/>
          <cell r="D74" t="str">
            <v>F</v>
          </cell>
          <cell r="E74">
            <v>2</v>
          </cell>
          <cell r="F74">
            <v>2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C74">
            <v>2</v>
          </cell>
          <cell r="AD74">
            <v>0</v>
          </cell>
          <cell r="AE74">
            <v>1</v>
          </cell>
          <cell r="AF74">
            <v>0</v>
          </cell>
          <cell r="AG74">
            <v>1</v>
          </cell>
          <cell r="AH74">
            <v>0</v>
          </cell>
          <cell r="AI74">
            <v>0</v>
          </cell>
          <cell r="AJ74">
            <v>0</v>
          </cell>
        </row>
        <row r="75">
          <cell r="A75"/>
          <cell r="B75" t="str">
            <v>B21</v>
          </cell>
          <cell r="C75" t="str">
            <v>Human immunodeficiency virus [HIV] disease resulting in malignant neoplasms</v>
          </cell>
          <cell r="D75" t="str">
            <v>M</v>
          </cell>
          <cell r="E75">
            <v>1</v>
          </cell>
          <cell r="F75">
            <v>1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1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C75">
            <v>1</v>
          </cell>
          <cell r="AD75">
            <v>0</v>
          </cell>
          <cell r="AE75">
            <v>0</v>
          </cell>
          <cell r="AF75">
            <v>1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A76"/>
          <cell r="B76"/>
          <cell r="C76"/>
          <cell r="D76" t="str">
            <v>F</v>
          </cell>
          <cell r="E76">
            <v>1</v>
          </cell>
          <cell r="F76">
            <v>1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1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1</v>
          </cell>
          <cell r="AD76">
            <v>0</v>
          </cell>
          <cell r="AE76">
            <v>1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</row>
        <row r="77">
          <cell r="A77"/>
          <cell r="B77" t="str">
            <v>B22</v>
          </cell>
          <cell r="C77" t="str">
            <v>Human immunodeficiency virus [HIV] disease resulting in other specified diseases</v>
          </cell>
          <cell r="D77" t="str">
            <v>M</v>
          </cell>
          <cell r="E77">
            <v>4</v>
          </cell>
          <cell r="F77">
            <v>4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1</v>
          </cell>
          <cell r="O77">
            <v>0</v>
          </cell>
          <cell r="P77">
            <v>0</v>
          </cell>
          <cell r="Q77">
            <v>0</v>
          </cell>
          <cell r="R77">
            <v>2</v>
          </cell>
          <cell r="S77">
            <v>0</v>
          </cell>
          <cell r="T77">
            <v>1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/>
          <cell r="AC77">
            <v>4</v>
          </cell>
          <cell r="AD77">
            <v>1</v>
          </cell>
          <cell r="AE77">
            <v>0</v>
          </cell>
          <cell r="AF77">
            <v>2</v>
          </cell>
          <cell r="AG77">
            <v>1</v>
          </cell>
          <cell r="AH77">
            <v>0</v>
          </cell>
          <cell r="AI77">
            <v>0</v>
          </cell>
          <cell r="AJ77">
            <v>0</v>
          </cell>
        </row>
        <row r="78">
          <cell r="A78"/>
          <cell r="B78"/>
          <cell r="C78"/>
          <cell r="D78" t="str">
            <v>F</v>
          </cell>
          <cell r="E78" t="str">
            <v>-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/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A79"/>
          <cell r="B79" t="str">
            <v>B23</v>
          </cell>
          <cell r="C79" t="str">
            <v>Human immunodeficiency virus [HIV] disease resulting in other conditions</v>
          </cell>
          <cell r="D79" t="str">
            <v>M</v>
          </cell>
          <cell r="E79">
            <v>4</v>
          </cell>
          <cell r="F79">
            <v>2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1</v>
          </cell>
          <cell r="R79">
            <v>0</v>
          </cell>
          <cell r="S79">
            <v>0</v>
          </cell>
          <cell r="T79">
            <v>0</v>
          </cell>
          <cell r="U79">
            <v>1</v>
          </cell>
          <cell r="V79">
            <v>0</v>
          </cell>
          <cell r="W79">
            <v>1</v>
          </cell>
          <cell r="X79">
            <v>1</v>
          </cell>
          <cell r="Y79">
            <v>0</v>
          </cell>
          <cell r="Z79">
            <v>0</v>
          </cell>
          <cell r="AA79">
            <v>0</v>
          </cell>
          <cell r="AC79">
            <v>2</v>
          </cell>
          <cell r="AD79">
            <v>0</v>
          </cell>
          <cell r="AE79">
            <v>0</v>
          </cell>
          <cell r="AF79">
            <v>1</v>
          </cell>
          <cell r="AG79">
            <v>0</v>
          </cell>
          <cell r="AH79">
            <v>1</v>
          </cell>
          <cell r="AI79">
            <v>2</v>
          </cell>
          <cell r="AJ79">
            <v>0</v>
          </cell>
        </row>
        <row r="80">
          <cell r="A80"/>
          <cell r="B80"/>
          <cell r="C80"/>
          <cell r="D80" t="str">
            <v>F</v>
          </cell>
          <cell r="E80" t="str">
            <v>-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</row>
        <row r="81">
          <cell r="A81"/>
          <cell r="B81" t="str">
            <v>B24</v>
          </cell>
          <cell r="C81" t="str">
            <v>Unspecified human immunodeficiency virus [HIV] disease</v>
          </cell>
          <cell r="D81" t="str">
            <v>M</v>
          </cell>
          <cell r="E81">
            <v>3</v>
          </cell>
          <cell r="F81">
            <v>3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1</v>
          </cell>
          <cell r="N81">
            <v>0</v>
          </cell>
          <cell r="O81">
            <v>0</v>
          </cell>
          <cell r="P81">
            <v>1</v>
          </cell>
          <cell r="Q81">
            <v>1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C81">
            <v>3</v>
          </cell>
          <cell r="AD81">
            <v>1</v>
          </cell>
          <cell r="AE81">
            <v>1</v>
          </cell>
          <cell r="AF81">
            <v>1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</row>
        <row r="82">
          <cell r="A82"/>
          <cell r="B82"/>
          <cell r="C82"/>
          <cell r="D82" t="str">
            <v>F</v>
          </cell>
          <cell r="E82">
            <v>2</v>
          </cell>
          <cell r="F82">
            <v>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1</v>
          </cell>
          <cell r="R82">
            <v>0</v>
          </cell>
          <cell r="S82">
            <v>1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C82">
            <v>2</v>
          </cell>
          <cell r="AD82">
            <v>0</v>
          </cell>
          <cell r="AE82">
            <v>0</v>
          </cell>
          <cell r="AF82">
            <v>1</v>
          </cell>
          <cell r="AG82">
            <v>1</v>
          </cell>
          <cell r="AH82">
            <v>0</v>
          </cell>
          <cell r="AI82">
            <v>0</v>
          </cell>
          <cell r="AJ82">
            <v>0</v>
          </cell>
        </row>
        <row r="83">
          <cell r="A83"/>
          <cell r="B83" t="str">
            <v>B25-34</v>
          </cell>
          <cell r="C83" t="str">
            <v>Other viral diseases</v>
          </cell>
          <cell r="D83" t="str">
            <v>M</v>
          </cell>
          <cell r="E83">
            <v>5</v>
          </cell>
          <cell r="F83">
            <v>4</v>
          </cell>
          <cell r="G83">
            <v>0</v>
          </cell>
          <cell r="H83">
            <v>1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2</v>
          </cell>
          <cell r="T83">
            <v>0</v>
          </cell>
          <cell r="U83">
            <v>1</v>
          </cell>
          <cell r="V83">
            <v>0</v>
          </cell>
          <cell r="W83">
            <v>0</v>
          </cell>
          <cell r="X83">
            <v>0</v>
          </cell>
          <cell r="Y83">
            <v>1</v>
          </cell>
          <cell r="Z83">
            <v>1</v>
          </cell>
          <cell r="AA83">
            <v>0</v>
          </cell>
          <cell r="AC83">
            <v>4</v>
          </cell>
          <cell r="AD83">
            <v>1</v>
          </cell>
          <cell r="AE83">
            <v>0</v>
          </cell>
          <cell r="AF83">
            <v>0</v>
          </cell>
          <cell r="AG83">
            <v>2</v>
          </cell>
          <cell r="AH83">
            <v>1</v>
          </cell>
          <cell r="AI83">
            <v>0</v>
          </cell>
          <cell r="AJ83">
            <v>1</v>
          </cell>
        </row>
        <row r="84">
          <cell r="A84"/>
          <cell r="B84"/>
          <cell r="C84"/>
          <cell r="D84" t="str">
            <v>F</v>
          </cell>
          <cell r="E84">
            <v>8</v>
          </cell>
          <cell r="F84">
            <v>3</v>
          </cell>
          <cell r="G84">
            <v>1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1</v>
          </cell>
          <cell r="U84">
            <v>1</v>
          </cell>
          <cell r="V84">
            <v>0</v>
          </cell>
          <cell r="W84">
            <v>1</v>
          </cell>
          <cell r="X84">
            <v>2</v>
          </cell>
          <cell r="Y84">
            <v>2</v>
          </cell>
          <cell r="Z84">
            <v>1</v>
          </cell>
          <cell r="AA84">
            <v>1</v>
          </cell>
          <cell r="AC84">
            <v>3</v>
          </cell>
          <cell r="AD84">
            <v>1</v>
          </cell>
          <cell r="AE84">
            <v>0</v>
          </cell>
          <cell r="AF84">
            <v>0</v>
          </cell>
          <cell r="AG84">
            <v>1</v>
          </cell>
          <cell r="AH84">
            <v>1</v>
          </cell>
          <cell r="AI84">
            <v>3</v>
          </cell>
          <cell r="AJ84">
            <v>2</v>
          </cell>
        </row>
        <row r="85">
          <cell r="A85"/>
          <cell r="B85" t="str">
            <v>B25</v>
          </cell>
          <cell r="C85" t="str">
            <v>Cytomegaloviral disease</v>
          </cell>
          <cell r="D85" t="str">
            <v>M</v>
          </cell>
          <cell r="E85">
            <v>1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1</v>
          </cell>
          <cell r="Z85">
            <v>1</v>
          </cell>
          <cell r="AA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1</v>
          </cell>
        </row>
        <row r="86">
          <cell r="A86"/>
          <cell r="B86"/>
          <cell r="C86"/>
          <cell r="D86" t="str">
            <v>F</v>
          </cell>
          <cell r="E86">
            <v>1</v>
          </cell>
          <cell r="F86">
            <v>1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1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C86">
            <v>1</v>
          </cell>
          <cell r="AD86">
            <v>0</v>
          </cell>
          <cell r="AE86">
            <v>0</v>
          </cell>
          <cell r="AF86">
            <v>0</v>
          </cell>
          <cell r="AG86">
            <v>1</v>
          </cell>
          <cell r="AH86">
            <v>0</v>
          </cell>
          <cell r="AI86">
            <v>0</v>
          </cell>
          <cell r="AJ86">
            <v>0</v>
          </cell>
        </row>
        <row r="87">
          <cell r="A87"/>
          <cell r="B87" t="str">
            <v>B26</v>
          </cell>
          <cell r="C87" t="str">
            <v>Mumps</v>
          </cell>
          <cell r="D87" t="str">
            <v>M</v>
          </cell>
          <cell r="E87" t="str">
            <v>-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</row>
        <row r="88">
          <cell r="A88"/>
          <cell r="B88"/>
          <cell r="C88"/>
          <cell r="D88" t="str">
            <v>F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1</v>
          </cell>
          <cell r="Z88">
            <v>0</v>
          </cell>
          <cell r="AA88">
            <v>1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1</v>
          </cell>
        </row>
        <row r="89">
          <cell r="A89"/>
          <cell r="B89" t="str">
            <v>B27</v>
          </cell>
          <cell r="C89" t="str">
            <v>Infectious mononucleosis</v>
          </cell>
          <cell r="D89" t="str">
            <v>M</v>
          </cell>
          <cell r="E89" t="str">
            <v>-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A90"/>
          <cell r="B90"/>
          <cell r="C90"/>
          <cell r="D90" t="str">
            <v>F</v>
          </cell>
          <cell r="E90">
            <v>1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1</v>
          </cell>
          <cell r="Y90">
            <v>0</v>
          </cell>
          <cell r="Z90">
            <v>0</v>
          </cell>
          <cell r="AA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1</v>
          </cell>
          <cell r="AJ90">
            <v>0</v>
          </cell>
        </row>
        <row r="91">
          <cell r="A91"/>
          <cell r="B91" t="str">
            <v>B33</v>
          </cell>
          <cell r="C91" t="str">
            <v>Other viral diseases, not elsewhere classified</v>
          </cell>
          <cell r="D91" t="str">
            <v>M</v>
          </cell>
          <cell r="E91">
            <v>1</v>
          </cell>
          <cell r="F91">
            <v>1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1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C91">
            <v>1</v>
          </cell>
          <cell r="AD91">
            <v>0</v>
          </cell>
          <cell r="AE91">
            <v>0</v>
          </cell>
          <cell r="AF91">
            <v>0</v>
          </cell>
          <cell r="AG91">
            <v>1</v>
          </cell>
          <cell r="AH91">
            <v>0</v>
          </cell>
          <cell r="AI91">
            <v>0</v>
          </cell>
          <cell r="AJ91">
            <v>0</v>
          </cell>
        </row>
        <row r="92">
          <cell r="A92"/>
          <cell r="B92"/>
          <cell r="C92"/>
          <cell r="D92" t="str">
            <v>F</v>
          </cell>
          <cell r="E92" t="str">
            <v>-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A93"/>
          <cell r="B93" t="str">
            <v>B34</v>
          </cell>
          <cell r="C93" t="str">
            <v>Viral infection of unspecified site</v>
          </cell>
          <cell r="D93" t="str">
            <v>M</v>
          </cell>
          <cell r="E93">
            <v>3</v>
          </cell>
          <cell r="F93">
            <v>3</v>
          </cell>
          <cell r="G93">
            <v>0</v>
          </cell>
          <cell r="H93">
            <v>1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1</v>
          </cell>
          <cell r="T93">
            <v>0</v>
          </cell>
          <cell r="U93">
            <v>1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C93">
            <v>3</v>
          </cell>
          <cell r="AD93">
            <v>1</v>
          </cell>
          <cell r="AE93">
            <v>0</v>
          </cell>
          <cell r="AF93">
            <v>0</v>
          </cell>
          <cell r="AG93">
            <v>1</v>
          </cell>
          <cell r="AH93">
            <v>1</v>
          </cell>
          <cell r="AI93">
            <v>0</v>
          </cell>
          <cell r="AJ93">
            <v>0</v>
          </cell>
        </row>
        <row r="94">
          <cell r="A94"/>
          <cell r="B94"/>
          <cell r="C94"/>
          <cell r="D94" t="str">
            <v>F</v>
          </cell>
          <cell r="E94">
            <v>5</v>
          </cell>
          <cell r="F94">
            <v>2</v>
          </cell>
          <cell r="G94">
            <v>1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1</v>
          </cell>
          <cell r="V94">
            <v>0</v>
          </cell>
          <cell r="W94">
            <v>1</v>
          </cell>
          <cell r="X94">
            <v>1</v>
          </cell>
          <cell r="Y94">
            <v>1</v>
          </cell>
          <cell r="Z94">
            <v>1</v>
          </cell>
          <cell r="AA94">
            <v>0</v>
          </cell>
          <cell r="AC94">
            <v>2</v>
          </cell>
          <cell r="AD94">
            <v>1</v>
          </cell>
          <cell r="AE94">
            <v>0</v>
          </cell>
          <cell r="AF94">
            <v>0</v>
          </cell>
          <cell r="AG94">
            <v>0</v>
          </cell>
          <cell r="AH94">
            <v>1</v>
          </cell>
          <cell r="AI94">
            <v>2</v>
          </cell>
          <cell r="AJ94">
            <v>1</v>
          </cell>
        </row>
        <row r="95">
          <cell r="A95"/>
          <cell r="B95" t="str">
            <v>B35-49</v>
          </cell>
          <cell r="C95" t="str">
            <v>Mycoses</v>
          </cell>
          <cell r="D95" t="str">
            <v>M</v>
          </cell>
          <cell r="E95">
            <v>10</v>
          </cell>
          <cell r="F95">
            <v>5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1</v>
          </cell>
          <cell r="T95">
            <v>0</v>
          </cell>
          <cell r="U95">
            <v>2</v>
          </cell>
          <cell r="V95">
            <v>2</v>
          </cell>
          <cell r="W95">
            <v>2</v>
          </cell>
          <cell r="X95">
            <v>1</v>
          </cell>
          <cell r="Y95">
            <v>2</v>
          </cell>
          <cell r="Z95">
            <v>1</v>
          </cell>
          <cell r="AA95">
            <v>1</v>
          </cell>
          <cell r="AC95">
            <v>5</v>
          </cell>
          <cell r="AD95">
            <v>0</v>
          </cell>
          <cell r="AE95">
            <v>0</v>
          </cell>
          <cell r="AF95">
            <v>0</v>
          </cell>
          <cell r="AG95">
            <v>1</v>
          </cell>
          <cell r="AH95">
            <v>4</v>
          </cell>
          <cell r="AI95">
            <v>3</v>
          </cell>
          <cell r="AJ95">
            <v>2</v>
          </cell>
        </row>
        <row r="96">
          <cell r="A96"/>
          <cell r="B96"/>
          <cell r="C96"/>
          <cell r="D96" t="str">
            <v>F</v>
          </cell>
          <cell r="E96">
            <v>2</v>
          </cell>
          <cell r="F96">
            <v>1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1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1</v>
          </cell>
          <cell r="Z96">
            <v>0</v>
          </cell>
          <cell r="AA96">
            <v>1</v>
          </cell>
          <cell r="AC96">
            <v>1</v>
          </cell>
          <cell r="AD96">
            <v>0</v>
          </cell>
          <cell r="AE96">
            <v>0</v>
          </cell>
          <cell r="AF96">
            <v>1</v>
          </cell>
          <cell r="AG96">
            <v>0</v>
          </cell>
          <cell r="AH96">
            <v>0</v>
          </cell>
          <cell r="AI96">
            <v>0</v>
          </cell>
          <cell r="AJ96">
            <v>1</v>
          </cell>
        </row>
        <row r="97">
          <cell r="A97"/>
          <cell r="B97" t="str">
            <v>B37</v>
          </cell>
          <cell r="C97" t="str">
            <v>Candidiasis</v>
          </cell>
          <cell r="D97" t="str">
            <v>M</v>
          </cell>
          <cell r="E97">
            <v>2</v>
          </cell>
          <cell r="F97">
            <v>1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1</v>
          </cell>
          <cell r="W97">
            <v>0</v>
          </cell>
          <cell r="X97">
            <v>0</v>
          </cell>
          <cell r="Y97">
            <v>1</v>
          </cell>
          <cell r="Z97">
            <v>0</v>
          </cell>
          <cell r="AA97">
            <v>1</v>
          </cell>
          <cell r="AB97"/>
          <cell r="AC97">
            <v>1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1</v>
          </cell>
          <cell r="AI97">
            <v>0</v>
          </cell>
          <cell r="AJ97">
            <v>1</v>
          </cell>
        </row>
        <row r="98">
          <cell r="A98"/>
          <cell r="B98"/>
          <cell r="C98"/>
          <cell r="D98" t="str">
            <v>F</v>
          </cell>
          <cell r="E98">
            <v>2</v>
          </cell>
          <cell r="F98">
            <v>1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1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1</v>
          </cell>
          <cell r="Z98">
            <v>0</v>
          </cell>
          <cell r="AA98">
            <v>1</v>
          </cell>
          <cell r="AB98"/>
          <cell r="AC98">
            <v>1</v>
          </cell>
          <cell r="AD98">
            <v>0</v>
          </cell>
          <cell r="AE98">
            <v>0</v>
          </cell>
          <cell r="AF98">
            <v>1</v>
          </cell>
          <cell r="AG98">
            <v>0</v>
          </cell>
          <cell r="AH98">
            <v>0</v>
          </cell>
          <cell r="AI98">
            <v>0</v>
          </cell>
          <cell r="AJ98">
            <v>1</v>
          </cell>
        </row>
        <row r="99">
          <cell r="A99"/>
          <cell r="B99" t="str">
            <v>B44</v>
          </cell>
          <cell r="C99" t="str">
            <v>Aspergillosis</v>
          </cell>
          <cell r="D99" t="str">
            <v>M</v>
          </cell>
          <cell r="E99">
            <v>7</v>
          </cell>
          <cell r="F99">
            <v>4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1</v>
          </cell>
          <cell r="T99">
            <v>0</v>
          </cell>
          <cell r="U99">
            <v>2</v>
          </cell>
          <cell r="V99">
            <v>1</v>
          </cell>
          <cell r="W99">
            <v>2</v>
          </cell>
          <cell r="X99">
            <v>1</v>
          </cell>
          <cell r="Y99">
            <v>0</v>
          </cell>
          <cell r="Z99">
            <v>0</v>
          </cell>
          <cell r="AA99">
            <v>0</v>
          </cell>
          <cell r="AC99">
            <v>4</v>
          </cell>
          <cell r="AD99">
            <v>0</v>
          </cell>
          <cell r="AE99">
            <v>0</v>
          </cell>
          <cell r="AF99">
            <v>0</v>
          </cell>
          <cell r="AG99">
            <v>1</v>
          </cell>
          <cell r="AH99">
            <v>3</v>
          </cell>
          <cell r="AI99">
            <v>3</v>
          </cell>
          <cell r="AJ99">
            <v>0</v>
          </cell>
        </row>
        <row r="100">
          <cell r="A100"/>
          <cell r="B100"/>
          <cell r="C100"/>
          <cell r="D100" t="str">
            <v>F</v>
          </cell>
          <cell r="E100" t="str">
            <v>-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</row>
        <row r="101">
          <cell r="A101"/>
          <cell r="B101" t="str">
            <v>B45</v>
          </cell>
          <cell r="C101" t="str">
            <v>Cryptococcosis</v>
          </cell>
          <cell r="D101" t="str">
            <v>M</v>
          </cell>
          <cell r="E101">
            <v>1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1</v>
          </cell>
          <cell r="Z101">
            <v>1</v>
          </cell>
          <cell r="AA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1</v>
          </cell>
        </row>
        <row r="102">
          <cell r="A102"/>
          <cell r="B102"/>
          <cell r="C102"/>
          <cell r="D102" t="str">
            <v>F</v>
          </cell>
          <cell r="E102" t="str">
            <v>-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A103"/>
          <cell r="B103" t="str">
            <v>B50-64</v>
          </cell>
          <cell r="C103" t="str">
            <v>Protozoal diseases</v>
          </cell>
          <cell r="D103" t="str">
            <v>M</v>
          </cell>
          <cell r="E103" t="str">
            <v>-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A104"/>
          <cell r="B104"/>
          <cell r="C104"/>
          <cell r="D104" t="str">
            <v>F</v>
          </cell>
          <cell r="E104">
            <v>1</v>
          </cell>
          <cell r="F104">
            <v>1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1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C104">
            <v>1</v>
          </cell>
          <cell r="AD104">
            <v>0</v>
          </cell>
          <cell r="AE104">
            <v>0</v>
          </cell>
          <cell r="AF104">
            <v>0</v>
          </cell>
          <cell r="AG104">
            <v>1</v>
          </cell>
          <cell r="AH104">
            <v>0</v>
          </cell>
          <cell r="AI104">
            <v>0</v>
          </cell>
          <cell r="AJ104">
            <v>0</v>
          </cell>
        </row>
        <row r="105">
          <cell r="A105"/>
          <cell r="B105" t="str">
            <v>B59</v>
          </cell>
          <cell r="C105" t="str">
            <v>Pneumocystosis</v>
          </cell>
          <cell r="D105" t="str">
            <v>M</v>
          </cell>
          <cell r="E105" t="str">
            <v>-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A106"/>
          <cell r="B106"/>
          <cell r="C106"/>
          <cell r="D106" t="str">
            <v>F</v>
          </cell>
          <cell r="E106">
            <v>1</v>
          </cell>
          <cell r="F106">
            <v>1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1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C106">
            <v>1</v>
          </cell>
          <cell r="AD106">
            <v>0</v>
          </cell>
          <cell r="AE106">
            <v>0</v>
          </cell>
          <cell r="AF106">
            <v>0</v>
          </cell>
          <cell r="AG106">
            <v>1</v>
          </cell>
          <cell r="AH106">
            <v>0</v>
          </cell>
          <cell r="AI106">
            <v>0</v>
          </cell>
          <cell r="AJ106">
            <v>0</v>
          </cell>
        </row>
        <row r="107">
          <cell r="A107"/>
          <cell r="B107" t="str">
            <v>B90-94</v>
          </cell>
          <cell r="C107" t="str">
            <v>Sequelae of infectious and parasitic diseases</v>
          </cell>
          <cell r="D107" t="str">
            <v>M</v>
          </cell>
          <cell r="E107">
            <v>10</v>
          </cell>
          <cell r="F107">
            <v>2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2</v>
          </cell>
          <cell r="W107">
            <v>0</v>
          </cell>
          <cell r="X107">
            <v>5</v>
          </cell>
          <cell r="Y107">
            <v>3</v>
          </cell>
          <cell r="Z107">
            <v>2</v>
          </cell>
          <cell r="AA107">
            <v>1</v>
          </cell>
          <cell r="AC107">
            <v>2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2</v>
          </cell>
          <cell r="AI107">
            <v>5</v>
          </cell>
          <cell r="AJ107">
            <v>3</v>
          </cell>
        </row>
        <row r="108">
          <cell r="A108"/>
          <cell r="B108"/>
          <cell r="C108"/>
          <cell r="D108" t="str">
            <v>F</v>
          </cell>
          <cell r="E108">
            <v>7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2</v>
          </cell>
          <cell r="X108">
            <v>3</v>
          </cell>
          <cell r="Y108">
            <v>2</v>
          </cell>
          <cell r="Z108">
            <v>1</v>
          </cell>
          <cell r="AA108">
            <v>1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5</v>
          </cell>
          <cell r="AJ108">
            <v>2</v>
          </cell>
        </row>
        <row r="109">
          <cell r="A109"/>
          <cell r="B109" t="str">
            <v>B90</v>
          </cell>
          <cell r="C109" t="str">
            <v>Sequelae of tuberculosis</v>
          </cell>
          <cell r="D109" t="str">
            <v>M</v>
          </cell>
          <cell r="E109">
            <v>4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3</v>
          </cell>
          <cell r="Y109">
            <v>1</v>
          </cell>
          <cell r="Z109">
            <v>1</v>
          </cell>
          <cell r="AA109">
            <v>0</v>
          </cell>
          <cell r="AB109"/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3</v>
          </cell>
          <cell r="AJ109">
            <v>1</v>
          </cell>
        </row>
        <row r="110">
          <cell r="A110"/>
          <cell r="B110"/>
          <cell r="C110"/>
          <cell r="D110" t="str">
            <v>F</v>
          </cell>
          <cell r="E110">
            <v>5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1</v>
          </cell>
          <cell r="X110">
            <v>3</v>
          </cell>
          <cell r="Y110">
            <v>1</v>
          </cell>
          <cell r="Z110">
            <v>0</v>
          </cell>
          <cell r="AA110">
            <v>1</v>
          </cell>
          <cell r="AB110"/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4</v>
          </cell>
          <cell r="AJ110">
            <v>1</v>
          </cell>
        </row>
        <row r="111">
          <cell r="A111"/>
          <cell r="B111" t="str">
            <v>B91</v>
          </cell>
          <cell r="C111" t="str">
            <v>Sequelae of poliomyelitis</v>
          </cell>
          <cell r="D111" t="str">
            <v>M</v>
          </cell>
          <cell r="E111">
            <v>3</v>
          </cell>
          <cell r="F111">
            <v>1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1</v>
          </cell>
          <cell r="W111">
            <v>0</v>
          </cell>
          <cell r="X111">
            <v>0</v>
          </cell>
          <cell r="Y111">
            <v>2</v>
          </cell>
          <cell r="Z111">
            <v>1</v>
          </cell>
          <cell r="AA111">
            <v>1</v>
          </cell>
          <cell r="AB111"/>
          <cell r="AC111">
            <v>1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1</v>
          </cell>
          <cell r="AI111">
            <v>0</v>
          </cell>
          <cell r="AJ111">
            <v>2</v>
          </cell>
        </row>
        <row r="112">
          <cell r="A112"/>
          <cell r="B112"/>
          <cell r="C112"/>
          <cell r="D112" t="str">
            <v>F</v>
          </cell>
          <cell r="E112">
            <v>1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1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/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1</v>
          </cell>
          <cell r="AJ112">
            <v>0</v>
          </cell>
        </row>
        <row r="113">
          <cell r="A113"/>
          <cell r="B113" t="str">
            <v>B94</v>
          </cell>
          <cell r="C113" t="str">
            <v>Sequelae of other and unspecified infectious and parasitic diseases</v>
          </cell>
          <cell r="D113" t="str">
            <v>M</v>
          </cell>
          <cell r="E113">
            <v>3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1</v>
          </cell>
          <cell r="W113">
            <v>0</v>
          </cell>
          <cell r="X113">
            <v>2</v>
          </cell>
          <cell r="Y113">
            <v>0</v>
          </cell>
          <cell r="Z113">
            <v>0</v>
          </cell>
          <cell r="AA113">
            <v>0</v>
          </cell>
          <cell r="AB113"/>
          <cell r="AC113">
            <v>1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1</v>
          </cell>
          <cell r="AI113">
            <v>2</v>
          </cell>
          <cell r="AJ113">
            <v>0</v>
          </cell>
        </row>
        <row r="114">
          <cell r="A114"/>
          <cell r="B114"/>
          <cell r="C114"/>
          <cell r="D114" t="str">
            <v>F</v>
          </cell>
          <cell r="E114">
            <v>1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1</v>
          </cell>
          <cell r="Z114">
            <v>1</v>
          </cell>
          <cell r="AA114">
            <v>0</v>
          </cell>
          <cell r="AB114"/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1</v>
          </cell>
        </row>
        <row r="115">
          <cell r="A115"/>
          <cell r="B115" t="str">
            <v>B99-B99</v>
          </cell>
          <cell r="C115" t="str">
            <v>Other infectious diseases</v>
          </cell>
          <cell r="D115" t="str">
            <v>M</v>
          </cell>
          <cell r="E115">
            <v>1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1</v>
          </cell>
          <cell r="Y115">
            <v>0</v>
          </cell>
          <cell r="Z115">
            <v>0</v>
          </cell>
          <cell r="AA115">
            <v>0</v>
          </cell>
          <cell r="AB115"/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1</v>
          </cell>
          <cell r="AJ115">
            <v>0</v>
          </cell>
        </row>
        <row r="116">
          <cell r="A116"/>
          <cell r="C116"/>
          <cell r="D116" t="str">
            <v>F</v>
          </cell>
          <cell r="E116">
            <v>3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1</v>
          </cell>
          <cell r="X116">
            <v>0</v>
          </cell>
          <cell r="Y116">
            <v>2</v>
          </cell>
          <cell r="Z116">
            <v>0</v>
          </cell>
          <cell r="AA116">
            <v>2</v>
          </cell>
          <cell r="AB116"/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1</v>
          </cell>
          <cell r="AJ116">
            <v>2</v>
          </cell>
        </row>
        <row r="117">
          <cell r="A117"/>
          <cell r="B117" t="str">
            <v>B99</v>
          </cell>
          <cell r="C117" t="str">
            <v>Other and unspecified infectious diseases</v>
          </cell>
          <cell r="D117" t="str">
            <v>M</v>
          </cell>
          <cell r="E117">
            <v>1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1</v>
          </cell>
          <cell r="Y117">
            <v>0</v>
          </cell>
          <cell r="Z117">
            <v>0</v>
          </cell>
          <cell r="AA117">
            <v>0</v>
          </cell>
          <cell r="AB117"/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1</v>
          </cell>
          <cell r="AJ117">
            <v>0</v>
          </cell>
        </row>
        <row r="118">
          <cell r="A118"/>
          <cell r="B118"/>
          <cell r="C118"/>
          <cell r="D118" t="str">
            <v>F</v>
          </cell>
          <cell r="E118">
            <v>3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1</v>
          </cell>
          <cell r="X118">
            <v>0</v>
          </cell>
          <cell r="Y118">
            <v>2</v>
          </cell>
          <cell r="Z118">
            <v>0</v>
          </cell>
          <cell r="AA118">
            <v>2</v>
          </cell>
          <cell r="AB118"/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1</v>
          </cell>
          <cell r="AJ118">
            <v>2</v>
          </cell>
        </row>
        <row r="119">
          <cell r="A119" t="str">
            <v>C00-D48M</v>
          </cell>
          <cell r="B119" t="str">
            <v>C00-D48</v>
          </cell>
          <cell r="C119" t="str">
            <v>II. NEOPLASMS</v>
          </cell>
          <cell r="D119" t="str">
            <v>M</v>
          </cell>
          <cell r="E119">
            <v>8467</v>
          </cell>
          <cell r="F119">
            <v>4276</v>
          </cell>
          <cell r="G119">
            <v>0</v>
          </cell>
          <cell r="H119">
            <v>3</v>
          </cell>
          <cell r="I119">
            <v>6</v>
          </cell>
          <cell r="J119">
            <v>1</v>
          </cell>
          <cell r="K119">
            <v>5</v>
          </cell>
          <cell r="L119">
            <v>9</v>
          </cell>
          <cell r="M119">
            <v>13</v>
          </cell>
          <cell r="N119">
            <v>21</v>
          </cell>
          <cell r="O119">
            <v>22</v>
          </cell>
          <cell r="P119">
            <v>70</v>
          </cell>
          <cell r="Q119">
            <v>171</v>
          </cell>
          <cell r="R119">
            <v>271</v>
          </cell>
          <cell r="S119">
            <v>454</v>
          </cell>
          <cell r="T119">
            <v>734</v>
          </cell>
          <cell r="U119">
            <v>1204</v>
          </cell>
          <cell r="V119">
            <v>1292</v>
          </cell>
          <cell r="W119">
            <v>1374</v>
          </cell>
          <cell r="X119">
            <v>1387</v>
          </cell>
          <cell r="Y119">
            <v>1430</v>
          </cell>
          <cell r="Z119">
            <v>929</v>
          </cell>
          <cell r="AA119">
            <v>501</v>
          </cell>
          <cell r="AC119">
            <v>4276</v>
          </cell>
          <cell r="AD119">
            <v>58</v>
          </cell>
          <cell r="AE119">
            <v>92</v>
          </cell>
          <cell r="AF119">
            <v>442</v>
          </cell>
          <cell r="AG119">
            <v>1188</v>
          </cell>
          <cell r="AH119">
            <v>2496</v>
          </cell>
          <cell r="AI119">
            <v>2761</v>
          </cell>
          <cell r="AJ119">
            <v>1430</v>
          </cell>
        </row>
        <row r="120">
          <cell r="A120" t="str">
            <v>C00-D48F</v>
          </cell>
          <cell r="B120"/>
          <cell r="C120"/>
          <cell r="D120" t="str">
            <v>F</v>
          </cell>
          <cell r="E120">
            <v>7778</v>
          </cell>
          <cell r="F120">
            <v>3578</v>
          </cell>
          <cell r="G120">
            <v>1</v>
          </cell>
          <cell r="H120">
            <v>1</v>
          </cell>
          <cell r="I120">
            <v>1</v>
          </cell>
          <cell r="J120">
            <v>4</v>
          </cell>
          <cell r="K120">
            <v>4</v>
          </cell>
          <cell r="L120">
            <v>7</v>
          </cell>
          <cell r="M120">
            <v>13</v>
          </cell>
          <cell r="N120">
            <v>24</v>
          </cell>
          <cell r="O120">
            <v>49</v>
          </cell>
          <cell r="P120">
            <v>98</v>
          </cell>
          <cell r="Q120">
            <v>154</v>
          </cell>
          <cell r="R120">
            <v>291</v>
          </cell>
          <cell r="S120">
            <v>440</v>
          </cell>
          <cell r="T120">
            <v>557</v>
          </cell>
          <cell r="U120">
            <v>869</v>
          </cell>
          <cell r="V120">
            <v>1065</v>
          </cell>
          <cell r="W120">
            <v>1246</v>
          </cell>
          <cell r="X120">
            <v>1231</v>
          </cell>
          <cell r="Y120">
            <v>1723</v>
          </cell>
          <cell r="Z120">
            <v>1019</v>
          </cell>
          <cell r="AA120">
            <v>704</v>
          </cell>
          <cell r="AC120">
            <v>3578</v>
          </cell>
          <cell r="AD120">
            <v>55</v>
          </cell>
          <cell r="AE120">
            <v>147</v>
          </cell>
          <cell r="AF120">
            <v>445</v>
          </cell>
          <cell r="AG120">
            <v>997</v>
          </cell>
          <cell r="AH120">
            <v>1934</v>
          </cell>
          <cell r="AI120">
            <v>2477</v>
          </cell>
          <cell r="AJ120">
            <v>1723</v>
          </cell>
        </row>
        <row r="121">
          <cell r="A121" t="str">
            <v>C00-97M</v>
          </cell>
          <cell r="B121" t="str">
            <v>C00-97</v>
          </cell>
          <cell r="C121" t="str">
            <v>Malignant neoplasms</v>
          </cell>
          <cell r="D121" t="str">
            <v>M</v>
          </cell>
          <cell r="E121">
            <v>8303</v>
          </cell>
          <cell r="F121">
            <v>4221</v>
          </cell>
          <cell r="G121">
            <v>0</v>
          </cell>
          <cell r="H121">
            <v>2</v>
          </cell>
          <cell r="I121">
            <v>6</v>
          </cell>
          <cell r="J121">
            <v>1</v>
          </cell>
          <cell r="K121">
            <v>5</v>
          </cell>
          <cell r="L121">
            <v>8</v>
          </cell>
          <cell r="M121">
            <v>13</v>
          </cell>
          <cell r="N121">
            <v>21</v>
          </cell>
          <cell r="O121">
            <v>21</v>
          </cell>
          <cell r="P121">
            <v>70</v>
          </cell>
          <cell r="Q121">
            <v>168</v>
          </cell>
          <cell r="R121">
            <v>268</v>
          </cell>
          <cell r="S121">
            <v>448</v>
          </cell>
          <cell r="T121">
            <v>726</v>
          </cell>
          <cell r="U121">
            <v>1192</v>
          </cell>
          <cell r="V121">
            <v>1272</v>
          </cell>
          <cell r="W121">
            <v>1351</v>
          </cell>
          <cell r="X121">
            <v>1354</v>
          </cell>
          <cell r="Y121">
            <v>1377</v>
          </cell>
          <cell r="Z121">
            <v>898</v>
          </cell>
          <cell r="AA121">
            <v>479</v>
          </cell>
          <cell r="AC121">
            <v>4221</v>
          </cell>
          <cell r="AD121">
            <v>56</v>
          </cell>
          <cell r="AE121">
            <v>91</v>
          </cell>
          <cell r="AF121">
            <v>436</v>
          </cell>
          <cell r="AG121">
            <v>1174</v>
          </cell>
          <cell r="AH121">
            <v>2464</v>
          </cell>
          <cell r="AI121">
            <v>2705</v>
          </cell>
          <cell r="AJ121">
            <v>1377</v>
          </cell>
        </row>
        <row r="122">
          <cell r="A122" t="str">
            <v>F</v>
          </cell>
          <cell r="B122"/>
          <cell r="C122"/>
          <cell r="D122" t="str">
            <v>F</v>
          </cell>
          <cell r="E122">
            <v>7598</v>
          </cell>
          <cell r="F122">
            <v>3536</v>
          </cell>
          <cell r="G122">
            <v>0</v>
          </cell>
          <cell r="H122">
            <v>1</v>
          </cell>
          <cell r="I122">
            <v>1</v>
          </cell>
          <cell r="J122">
            <v>4</v>
          </cell>
          <cell r="K122">
            <v>4</v>
          </cell>
          <cell r="L122">
            <v>7</v>
          </cell>
          <cell r="M122">
            <v>13</v>
          </cell>
          <cell r="N122">
            <v>23</v>
          </cell>
          <cell r="O122">
            <v>49</v>
          </cell>
          <cell r="P122">
            <v>95</v>
          </cell>
          <cell r="Q122">
            <v>153</v>
          </cell>
          <cell r="R122">
            <v>288</v>
          </cell>
          <cell r="S122">
            <v>435</v>
          </cell>
          <cell r="T122">
            <v>555</v>
          </cell>
          <cell r="U122">
            <v>863</v>
          </cell>
          <cell r="V122">
            <v>1045</v>
          </cell>
          <cell r="W122">
            <v>1225</v>
          </cell>
          <cell r="X122">
            <v>1198</v>
          </cell>
          <cell r="Y122">
            <v>1639</v>
          </cell>
          <cell r="Z122">
            <v>989</v>
          </cell>
          <cell r="AA122">
            <v>650</v>
          </cell>
          <cell r="AC122">
            <v>3536</v>
          </cell>
          <cell r="AD122">
            <v>53</v>
          </cell>
          <cell r="AE122">
            <v>144</v>
          </cell>
          <cell r="AF122">
            <v>441</v>
          </cell>
          <cell r="AG122">
            <v>990</v>
          </cell>
          <cell r="AH122">
            <v>1908</v>
          </cell>
          <cell r="AI122">
            <v>2423</v>
          </cell>
          <cell r="AJ122">
            <v>1639</v>
          </cell>
        </row>
        <row r="123">
          <cell r="A123" t="str">
            <v>C00-14M</v>
          </cell>
          <cell r="B123" t="str">
            <v>C00-14</v>
          </cell>
          <cell r="C123" t="str">
            <v>Lip, oral cavity and pharynx</v>
          </cell>
          <cell r="D123" t="str">
            <v>M</v>
          </cell>
          <cell r="E123">
            <v>239</v>
          </cell>
          <cell r="F123">
            <v>184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1</v>
          </cell>
          <cell r="M123">
            <v>0</v>
          </cell>
          <cell r="N123">
            <v>0</v>
          </cell>
          <cell r="O123">
            <v>0</v>
          </cell>
          <cell r="P123">
            <v>2</v>
          </cell>
          <cell r="Q123">
            <v>12</v>
          </cell>
          <cell r="R123">
            <v>16</v>
          </cell>
          <cell r="S123">
            <v>21</v>
          </cell>
          <cell r="T123">
            <v>44</v>
          </cell>
          <cell r="U123">
            <v>54</v>
          </cell>
          <cell r="V123">
            <v>34</v>
          </cell>
          <cell r="W123">
            <v>19</v>
          </cell>
          <cell r="X123">
            <v>24</v>
          </cell>
          <cell r="Y123">
            <v>12</v>
          </cell>
          <cell r="Z123">
            <v>10</v>
          </cell>
          <cell r="AA123">
            <v>2</v>
          </cell>
          <cell r="AC123">
            <v>184</v>
          </cell>
          <cell r="AD123">
            <v>1</v>
          </cell>
          <cell r="AE123">
            <v>2</v>
          </cell>
          <cell r="AF123">
            <v>28</v>
          </cell>
          <cell r="AG123">
            <v>65</v>
          </cell>
          <cell r="AH123">
            <v>88</v>
          </cell>
          <cell r="AI123">
            <v>43</v>
          </cell>
          <cell r="AJ123">
            <v>12</v>
          </cell>
        </row>
        <row r="124">
          <cell r="A124" t="str">
            <v>F</v>
          </cell>
          <cell r="B124"/>
          <cell r="C124"/>
          <cell r="D124" t="str">
            <v>F</v>
          </cell>
          <cell r="E124">
            <v>119</v>
          </cell>
          <cell r="F124">
            <v>58</v>
          </cell>
          <cell r="G124">
            <v>0</v>
          </cell>
          <cell r="H124">
            <v>0</v>
          </cell>
          <cell r="I124">
            <v>0</v>
          </cell>
          <cell r="J124">
            <v>1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2</v>
          </cell>
          <cell r="R124">
            <v>5</v>
          </cell>
          <cell r="S124">
            <v>3</v>
          </cell>
          <cell r="T124">
            <v>9</v>
          </cell>
          <cell r="U124">
            <v>16</v>
          </cell>
          <cell r="V124">
            <v>22</v>
          </cell>
          <cell r="W124">
            <v>20</v>
          </cell>
          <cell r="X124">
            <v>17</v>
          </cell>
          <cell r="Y124">
            <v>24</v>
          </cell>
          <cell r="Z124">
            <v>13</v>
          </cell>
          <cell r="AA124">
            <v>11</v>
          </cell>
          <cell r="AC124">
            <v>58</v>
          </cell>
          <cell r="AD124">
            <v>1</v>
          </cell>
          <cell r="AE124">
            <v>0</v>
          </cell>
          <cell r="AF124">
            <v>7</v>
          </cell>
          <cell r="AG124">
            <v>12</v>
          </cell>
          <cell r="AH124">
            <v>38</v>
          </cell>
          <cell r="AI124">
            <v>37</v>
          </cell>
          <cell r="AJ124">
            <v>24</v>
          </cell>
        </row>
        <row r="125">
          <cell r="A125" t="str">
            <v>C00M</v>
          </cell>
          <cell r="B125" t="str">
            <v>C00</v>
          </cell>
          <cell r="C125" t="str">
            <v>Malignant neoplasm of lip</v>
          </cell>
          <cell r="D125" t="str">
            <v>M</v>
          </cell>
          <cell r="E125">
            <v>3</v>
          </cell>
          <cell r="F125">
            <v>3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1</v>
          </cell>
          <cell r="T125">
            <v>2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C125">
            <v>3</v>
          </cell>
          <cell r="AD125">
            <v>0</v>
          </cell>
          <cell r="AE125">
            <v>0</v>
          </cell>
          <cell r="AF125">
            <v>0</v>
          </cell>
          <cell r="AG125">
            <v>3</v>
          </cell>
          <cell r="AH125">
            <v>0</v>
          </cell>
          <cell r="AI125">
            <v>0</v>
          </cell>
          <cell r="AJ125">
            <v>0</v>
          </cell>
        </row>
        <row r="126">
          <cell r="A126" t="str">
            <v>F</v>
          </cell>
          <cell r="B126"/>
          <cell r="C126"/>
          <cell r="D126" t="str">
            <v>F</v>
          </cell>
          <cell r="E126" t="str">
            <v>-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</row>
        <row r="127">
          <cell r="A127" t="str">
            <v>C01M</v>
          </cell>
          <cell r="B127" t="str">
            <v>C01</v>
          </cell>
          <cell r="C127" t="str">
            <v>Malignant neoplasm of base of tongue</v>
          </cell>
          <cell r="D127" t="str">
            <v>M</v>
          </cell>
          <cell r="E127">
            <v>14</v>
          </cell>
          <cell r="F127">
            <v>11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2</v>
          </cell>
          <cell r="R127">
            <v>0</v>
          </cell>
          <cell r="S127">
            <v>3</v>
          </cell>
          <cell r="T127">
            <v>2</v>
          </cell>
          <cell r="U127">
            <v>2</v>
          </cell>
          <cell r="V127">
            <v>2</v>
          </cell>
          <cell r="W127">
            <v>1</v>
          </cell>
          <cell r="X127">
            <v>1</v>
          </cell>
          <cell r="Y127">
            <v>1</v>
          </cell>
          <cell r="Z127">
            <v>0</v>
          </cell>
          <cell r="AA127">
            <v>1</v>
          </cell>
          <cell r="AC127">
            <v>11</v>
          </cell>
          <cell r="AD127">
            <v>0</v>
          </cell>
          <cell r="AE127">
            <v>0</v>
          </cell>
          <cell r="AF127">
            <v>2</v>
          </cell>
          <cell r="AG127">
            <v>5</v>
          </cell>
          <cell r="AH127">
            <v>4</v>
          </cell>
          <cell r="AI127">
            <v>2</v>
          </cell>
          <cell r="AJ127">
            <v>1</v>
          </cell>
        </row>
        <row r="128">
          <cell r="A128" t="str">
            <v>F</v>
          </cell>
          <cell r="B128"/>
          <cell r="C128"/>
          <cell r="D128" t="str">
            <v>F</v>
          </cell>
          <cell r="E128">
            <v>7</v>
          </cell>
          <cell r="F128">
            <v>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1</v>
          </cell>
          <cell r="S128">
            <v>2</v>
          </cell>
          <cell r="T128">
            <v>1</v>
          </cell>
          <cell r="U128">
            <v>0</v>
          </cell>
          <cell r="V128">
            <v>1</v>
          </cell>
          <cell r="W128">
            <v>2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C128">
            <v>5</v>
          </cell>
          <cell r="AD128">
            <v>0</v>
          </cell>
          <cell r="AE128">
            <v>0</v>
          </cell>
          <cell r="AF128">
            <v>1</v>
          </cell>
          <cell r="AG128">
            <v>3</v>
          </cell>
          <cell r="AH128">
            <v>1</v>
          </cell>
          <cell r="AI128">
            <v>2</v>
          </cell>
          <cell r="AJ128">
            <v>0</v>
          </cell>
        </row>
        <row r="129">
          <cell r="A129" t="str">
            <v>C02M</v>
          </cell>
          <cell r="B129" t="str">
            <v>C02</v>
          </cell>
          <cell r="C129" t="str">
            <v>Malignant neoplasm of other and unspecified parts of tongue</v>
          </cell>
          <cell r="D129" t="str">
            <v>M</v>
          </cell>
          <cell r="E129">
            <v>45</v>
          </cell>
          <cell r="F129">
            <v>30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1</v>
          </cell>
          <cell r="M129">
            <v>0</v>
          </cell>
          <cell r="N129">
            <v>0</v>
          </cell>
          <cell r="O129">
            <v>0</v>
          </cell>
          <cell r="P129">
            <v>1</v>
          </cell>
          <cell r="Q129">
            <v>1</v>
          </cell>
          <cell r="R129">
            <v>2</v>
          </cell>
          <cell r="S129">
            <v>2</v>
          </cell>
          <cell r="T129">
            <v>7</v>
          </cell>
          <cell r="U129">
            <v>11</v>
          </cell>
          <cell r="V129">
            <v>5</v>
          </cell>
          <cell r="W129">
            <v>5</v>
          </cell>
          <cell r="X129">
            <v>5</v>
          </cell>
          <cell r="Y129">
            <v>5</v>
          </cell>
          <cell r="Z129">
            <v>4</v>
          </cell>
          <cell r="AA129">
            <v>1</v>
          </cell>
          <cell r="AB129"/>
          <cell r="AC129">
            <v>30</v>
          </cell>
          <cell r="AD129">
            <v>1</v>
          </cell>
          <cell r="AE129">
            <v>1</v>
          </cell>
          <cell r="AF129">
            <v>3</v>
          </cell>
          <cell r="AG129">
            <v>9</v>
          </cell>
          <cell r="AH129">
            <v>16</v>
          </cell>
          <cell r="AI129">
            <v>10</v>
          </cell>
          <cell r="AJ129">
            <v>5</v>
          </cell>
        </row>
        <row r="130">
          <cell r="A130" t="str">
            <v>F</v>
          </cell>
          <cell r="B130"/>
          <cell r="C130"/>
          <cell r="D130" t="str">
            <v>F</v>
          </cell>
          <cell r="E130">
            <v>27</v>
          </cell>
          <cell r="F130">
            <v>14</v>
          </cell>
          <cell r="G130">
            <v>0</v>
          </cell>
          <cell r="H130">
            <v>0</v>
          </cell>
          <cell r="I130">
            <v>0</v>
          </cell>
          <cell r="J130">
            <v>1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1</v>
          </cell>
          <cell r="S130">
            <v>0</v>
          </cell>
          <cell r="T130">
            <v>1</v>
          </cell>
          <cell r="U130">
            <v>3</v>
          </cell>
          <cell r="V130">
            <v>8</v>
          </cell>
          <cell r="W130">
            <v>3</v>
          </cell>
          <cell r="X130">
            <v>5</v>
          </cell>
          <cell r="Y130">
            <v>5</v>
          </cell>
          <cell r="Z130">
            <v>2</v>
          </cell>
          <cell r="AA130">
            <v>3</v>
          </cell>
          <cell r="AB130"/>
          <cell r="AC130">
            <v>14</v>
          </cell>
          <cell r="AD130">
            <v>1</v>
          </cell>
          <cell r="AE130">
            <v>0</v>
          </cell>
          <cell r="AF130">
            <v>1</v>
          </cell>
          <cell r="AG130">
            <v>1</v>
          </cell>
          <cell r="AH130">
            <v>11</v>
          </cell>
          <cell r="AI130">
            <v>8</v>
          </cell>
          <cell r="AJ130">
            <v>5</v>
          </cell>
        </row>
        <row r="131">
          <cell r="A131" t="str">
            <v>C03M</v>
          </cell>
          <cell r="B131" t="str">
            <v>C03</v>
          </cell>
          <cell r="C131" t="str">
            <v>Malignant neoplasm of gum</v>
          </cell>
          <cell r="D131" t="str">
            <v>M</v>
          </cell>
          <cell r="E131">
            <v>2</v>
          </cell>
          <cell r="F131">
            <v>2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/>
          <cell r="AC131">
            <v>2</v>
          </cell>
          <cell r="AD131">
            <v>0</v>
          </cell>
          <cell r="AE131">
            <v>0</v>
          </cell>
          <cell r="AF131">
            <v>0</v>
          </cell>
          <cell r="AG131">
            <v>1</v>
          </cell>
          <cell r="AH131">
            <v>1</v>
          </cell>
          <cell r="AI131">
            <v>0</v>
          </cell>
          <cell r="AJ131">
            <v>0</v>
          </cell>
        </row>
        <row r="132">
          <cell r="A132" t="str">
            <v>F</v>
          </cell>
          <cell r="B132"/>
          <cell r="C132"/>
          <cell r="D132" t="str">
            <v>F</v>
          </cell>
          <cell r="E132">
            <v>1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</v>
          </cell>
          <cell r="Z132">
            <v>1</v>
          </cell>
          <cell r="AA132">
            <v>0</v>
          </cell>
          <cell r="AB132"/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1</v>
          </cell>
        </row>
        <row r="133">
          <cell r="A133" t="str">
            <v>C04M</v>
          </cell>
          <cell r="B133" t="str">
            <v>C04</v>
          </cell>
          <cell r="C133" t="str">
            <v>Malignant neoplasm of floor of mouth</v>
          </cell>
          <cell r="D133" t="str">
            <v>M</v>
          </cell>
          <cell r="E133">
            <v>5</v>
          </cell>
          <cell r="F133">
            <v>3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2</v>
          </cell>
          <cell r="T133">
            <v>0</v>
          </cell>
          <cell r="U133">
            <v>1</v>
          </cell>
          <cell r="V133">
            <v>0</v>
          </cell>
          <cell r="W133">
            <v>1</v>
          </cell>
          <cell r="X133">
            <v>1</v>
          </cell>
          <cell r="Y133">
            <v>0</v>
          </cell>
          <cell r="Z133">
            <v>0</v>
          </cell>
          <cell r="AA133">
            <v>0</v>
          </cell>
          <cell r="AC133">
            <v>3</v>
          </cell>
          <cell r="AD133">
            <v>0</v>
          </cell>
          <cell r="AE133">
            <v>0</v>
          </cell>
          <cell r="AF133">
            <v>0</v>
          </cell>
          <cell r="AG133">
            <v>2</v>
          </cell>
          <cell r="AH133">
            <v>1</v>
          </cell>
          <cell r="AI133">
            <v>2</v>
          </cell>
          <cell r="AJ133">
            <v>0</v>
          </cell>
        </row>
        <row r="134">
          <cell r="A134" t="str">
            <v>F</v>
          </cell>
          <cell r="B134"/>
          <cell r="C134"/>
          <cell r="D134" t="str">
            <v>F</v>
          </cell>
          <cell r="E134">
            <v>9</v>
          </cell>
          <cell r="F134">
            <v>2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2</v>
          </cell>
          <cell r="U134">
            <v>0</v>
          </cell>
          <cell r="V134">
            <v>0</v>
          </cell>
          <cell r="W134">
            <v>3</v>
          </cell>
          <cell r="X134">
            <v>2</v>
          </cell>
          <cell r="Y134">
            <v>2</v>
          </cell>
          <cell r="Z134">
            <v>2</v>
          </cell>
          <cell r="AA134">
            <v>0</v>
          </cell>
          <cell r="AC134">
            <v>2</v>
          </cell>
          <cell r="AD134">
            <v>0</v>
          </cell>
          <cell r="AE134">
            <v>0</v>
          </cell>
          <cell r="AF134">
            <v>0</v>
          </cell>
          <cell r="AG134">
            <v>2</v>
          </cell>
          <cell r="AH134">
            <v>0</v>
          </cell>
          <cell r="AI134">
            <v>5</v>
          </cell>
          <cell r="AJ134">
            <v>2</v>
          </cell>
        </row>
        <row r="135">
          <cell r="A135" t="str">
            <v>C05M</v>
          </cell>
          <cell r="B135" t="str">
            <v>C05</v>
          </cell>
          <cell r="C135" t="str">
            <v>Malignant neoplasm of palate</v>
          </cell>
          <cell r="D135" t="str">
            <v>M</v>
          </cell>
          <cell r="E135">
            <v>6</v>
          </cell>
          <cell r="F135">
            <v>5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2</v>
          </cell>
          <cell r="U135">
            <v>2</v>
          </cell>
          <cell r="V135">
            <v>1</v>
          </cell>
          <cell r="W135">
            <v>1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C135">
            <v>5</v>
          </cell>
          <cell r="AD135">
            <v>0</v>
          </cell>
          <cell r="AE135">
            <v>0</v>
          </cell>
          <cell r="AF135">
            <v>0</v>
          </cell>
          <cell r="AG135">
            <v>2</v>
          </cell>
          <cell r="AH135">
            <v>3</v>
          </cell>
          <cell r="AI135">
            <v>1</v>
          </cell>
          <cell r="AJ135">
            <v>0</v>
          </cell>
        </row>
        <row r="136">
          <cell r="A136" t="str">
            <v>F</v>
          </cell>
          <cell r="B136"/>
          <cell r="C136"/>
          <cell r="D136" t="str">
            <v>F</v>
          </cell>
          <cell r="E136">
            <v>4</v>
          </cell>
          <cell r="F136">
            <v>2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1</v>
          </cell>
          <cell r="V136">
            <v>1</v>
          </cell>
          <cell r="W136">
            <v>2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C136">
            <v>2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2</v>
          </cell>
          <cell r="AI136">
            <v>2</v>
          </cell>
          <cell r="AJ136">
            <v>0</v>
          </cell>
        </row>
        <row r="137">
          <cell r="A137" t="str">
            <v>C06M</v>
          </cell>
          <cell r="B137" t="str">
            <v>C06</v>
          </cell>
          <cell r="C137" t="str">
            <v>Malignant neoplasm of other and unspecified parts of mouth</v>
          </cell>
          <cell r="D137" t="str">
            <v>M</v>
          </cell>
          <cell r="E137">
            <v>22</v>
          </cell>
          <cell r="F137">
            <v>17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1</v>
          </cell>
          <cell r="R137">
            <v>1</v>
          </cell>
          <cell r="S137">
            <v>1</v>
          </cell>
          <cell r="T137">
            <v>8</v>
          </cell>
          <cell r="U137">
            <v>4</v>
          </cell>
          <cell r="V137">
            <v>2</v>
          </cell>
          <cell r="W137">
            <v>4</v>
          </cell>
          <cell r="X137">
            <v>0</v>
          </cell>
          <cell r="Y137">
            <v>1</v>
          </cell>
          <cell r="Z137">
            <v>1</v>
          </cell>
          <cell r="AA137">
            <v>0</v>
          </cell>
          <cell r="AC137">
            <v>17</v>
          </cell>
          <cell r="AD137">
            <v>0</v>
          </cell>
          <cell r="AE137">
            <v>0</v>
          </cell>
          <cell r="AF137">
            <v>2</v>
          </cell>
          <cell r="AG137">
            <v>9</v>
          </cell>
          <cell r="AH137">
            <v>6</v>
          </cell>
          <cell r="AI137">
            <v>4</v>
          </cell>
          <cell r="AJ137">
            <v>1</v>
          </cell>
        </row>
        <row r="138">
          <cell r="A138" t="str">
            <v>F</v>
          </cell>
          <cell r="B138"/>
          <cell r="C138"/>
          <cell r="D138" t="str">
            <v>F</v>
          </cell>
          <cell r="E138">
            <v>20</v>
          </cell>
          <cell r="F138">
            <v>5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1</v>
          </cell>
          <cell r="S138">
            <v>0</v>
          </cell>
          <cell r="T138">
            <v>1</v>
          </cell>
          <cell r="U138">
            <v>1</v>
          </cell>
          <cell r="V138">
            <v>2</v>
          </cell>
          <cell r="W138">
            <v>1</v>
          </cell>
          <cell r="X138">
            <v>3</v>
          </cell>
          <cell r="Y138">
            <v>11</v>
          </cell>
          <cell r="Z138">
            <v>5</v>
          </cell>
          <cell r="AA138">
            <v>6</v>
          </cell>
          <cell r="AC138">
            <v>5</v>
          </cell>
          <cell r="AD138">
            <v>0</v>
          </cell>
          <cell r="AE138">
            <v>0</v>
          </cell>
          <cell r="AF138">
            <v>1</v>
          </cell>
          <cell r="AG138">
            <v>1</v>
          </cell>
          <cell r="AH138">
            <v>3</v>
          </cell>
          <cell r="AI138">
            <v>4</v>
          </cell>
          <cell r="AJ138">
            <v>11</v>
          </cell>
        </row>
        <row r="139">
          <cell r="A139" t="str">
            <v>C07M</v>
          </cell>
          <cell r="B139" t="str">
            <v>C07</v>
          </cell>
          <cell r="C139" t="str">
            <v>Malignant neoplasm of parotid gland</v>
          </cell>
          <cell r="D139" t="str">
            <v>M</v>
          </cell>
          <cell r="E139">
            <v>12</v>
          </cell>
          <cell r="F139">
            <v>5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2</v>
          </cell>
          <cell r="S139">
            <v>1</v>
          </cell>
          <cell r="T139">
            <v>0</v>
          </cell>
          <cell r="U139">
            <v>1</v>
          </cell>
          <cell r="V139">
            <v>1</v>
          </cell>
          <cell r="W139">
            <v>1</v>
          </cell>
          <cell r="X139">
            <v>4</v>
          </cell>
          <cell r="Y139">
            <v>2</v>
          </cell>
          <cell r="Z139">
            <v>2</v>
          </cell>
          <cell r="AA139">
            <v>0</v>
          </cell>
          <cell r="AC139">
            <v>5</v>
          </cell>
          <cell r="AD139">
            <v>0</v>
          </cell>
          <cell r="AE139">
            <v>0</v>
          </cell>
          <cell r="AF139">
            <v>2</v>
          </cell>
          <cell r="AG139">
            <v>1</v>
          </cell>
          <cell r="AH139">
            <v>2</v>
          </cell>
          <cell r="AI139">
            <v>5</v>
          </cell>
          <cell r="AJ139">
            <v>2</v>
          </cell>
        </row>
        <row r="140">
          <cell r="A140" t="str">
            <v>F</v>
          </cell>
          <cell r="B140"/>
          <cell r="C140"/>
          <cell r="D140" t="str">
            <v>F</v>
          </cell>
          <cell r="E140">
            <v>8</v>
          </cell>
          <cell r="F140">
            <v>5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1</v>
          </cell>
          <cell r="T140">
            <v>0</v>
          </cell>
          <cell r="U140">
            <v>1</v>
          </cell>
          <cell r="V140">
            <v>3</v>
          </cell>
          <cell r="W140">
            <v>0</v>
          </cell>
          <cell r="X140">
            <v>0</v>
          </cell>
          <cell r="Y140">
            <v>3</v>
          </cell>
          <cell r="Z140">
            <v>2</v>
          </cell>
          <cell r="AA140">
            <v>1</v>
          </cell>
          <cell r="AC140">
            <v>5</v>
          </cell>
          <cell r="AD140">
            <v>0</v>
          </cell>
          <cell r="AE140">
            <v>0</v>
          </cell>
          <cell r="AF140">
            <v>0</v>
          </cell>
          <cell r="AG140">
            <v>1</v>
          </cell>
          <cell r="AH140">
            <v>4</v>
          </cell>
          <cell r="AI140">
            <v>0</v>
          </cell>
          <cell r="AJ140">
            <v>3</v>
          </cell>
        </row>
        <row r="141">
          <cell r="A141" t="str">
            <v>C08M</v>
          </cell>
          <cell r="B141" t="str">
            <v>C08</v>
          </cell>
          <cell r="C141" t="str">
            <v>Malignant neoplasm of other and unspecified major salivary glands</v>
          </cell>
          <cell r="D141" t="str">
            <v>M</v>
          </cell>
          <cell r="E141">
            <v>3</v>
          </cell>
          <cell r="F141">
            <v>3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1</v>
          </cell>
          <cell r="T141">
            <v>0</v>
          </cell>
          <cell r="U141">
            <v>0</v>
          </cell>
          <cell r="V141">
            <v>2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/>
          <cell r="AC141">
            <v>3</v>
          </cell>
          <cell r="AD141">
            <v>0</v>
          </cell>
          <cell r="AE141">
            <v>0</v>
          </cell>
          <cell r="AF141">
            <v>0</v>
          </cell>
          <cell r="AG141">
            <v>1</v>
          </cell>
          <cell r="AH141">
            <v>2</v>
          </cell>
          <cell r="AI141">
            <v>0</v>
          </cell>
          <cell r="AJ141">
            <v>0</v>
          </cell>
        </row>
        <row r="142">
          <cell r="A142" t="str">
            <v>F</v>
          </cell>
          <cell r="B142"/>
          <cell r="C142"/>
          <cell r="D142" t="str">
            <v>F</v>
          </cell>
          <cell r="E142">
            <v>1</v>
          </cell>
          <cell r="F142">
            <v>1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1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/>
          <cell r="AC142">
            <v>1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1</v>
          </cell>
          <cell r="AI142">
            <v>0</v>
          </cell>
          <cell r="AJ142">
            <v>0</v>
          </cell>
        </row>
        <row r="143">
          <cell r="A143" t="str">
            <v>C09M</v>
          </cell>
          <cell r="B143" t="str">
            <v>C09</v>
          </cell>
          <cell r="C143" t="str">
            <v>Malignant neoplasm of tonsil</v>
          </cell>
          <cell r="D143" t="str">
            <v>M</v>
          </cell>
          <cell r="E143">
            <v>20</v>
          </cell>
          <cell r="F143">
            <v>18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3</v>
          </cell>
          <cell r="R143">
            <v>0</v>
          </cell>
          <cell r="S143">
            <v>4</v>
          </cell>
          <cell r="T143">
            <v>4</v>
          </cell>
          <cell r="U143">
            <v>4</v>
          </cell>
          <cell r="V143">
            <v>3</v>
          </cell>
          <cell r="W143">
            <v>1</v>
          </cell>
          <cell r="X143">
            <v>1</v>
          </cell>
          <cell r="Y143">
            <v>0</v>
          </cell>
          <cell r="Z143">
            <v>0</v>
          </cell>
          <cell r="AA143">
            <v>0</v>
          </cell>
          <cell r="AB143"/>
          <cell r="AC143">
            <v>18</v>
          </cell>
          <cell r="AD143">
            <v>0</v>
          </cell>
          <cell r="AE143">
            <v>0</v>
          </cell>
          <cell r="AF143">
            <v>3</v>
          </cell>
          <cell r="AG143">
            <v>8</v>
          </cell>
          <cell r="AH143">
            <v>7</v>
          </cell>
          <cell r="AI143">
            <v>2</v>
          </cell>
          <cell r="AJ143">
            <v>0</v>
          </cell>
        </row>
        <row r="144">
          <cell r="A144" t="str">
            <v>F</v>
          </cell>
          <cell r="B144"/>
          <cell r="C144"/>
          <cell r="D144" t="str">
            <v>F</v>
          </cell>
          <cell r="E144">
            <v>11</v>
          </cell>
          <cell r="F144">
            <v>8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1</v>
          </cell>
          <cell r="S144">
            <v>0</v>
          </cell>
          <cell r="T144">
            <v>1</v>
          </cell>
          <cell r="U144">
            <v>2</v>
          </cell>
          <cell r="V144">
            <v>4</v>
          </cell>
          <cell r="W144">
            <v>0</v>
          </cell>
          <cell r="X144">
            <v>3</v>
          </cell>
          <cell r="Y144">
            <v>0</v>
          </cell>
          <cell r="Z144">
            <v>0</v>
          </cell>
          <cell r="AA144">
            <v>0</v>
          </cell>
          <cell r="AB144"/>
          <cell r="AC144">
            <v>8</v>
          </cell>
          <cell r="AD144">
            <v>0</v>
          </cell>
          <cell r="AE144">
            <v>0</v>
          </cell>
          <cell r="AF144">
            <v>1</v>
          </cell>
          <cell r="AG144">
            <v>1</v>
          </cell>
          <cell r="AH144">
            <v>6</v>
          </cell>
          <cell r="AI144">
            <v>3</v>
          </cell>
          <cell r="AJ144">
            <v>0</v>
          </cell>
        </row>
        <row r="145">
          <cell r="A145" t="str">
            <v>C10M</v>
          </cell>
          <cell r="B145" t="str">
            <v>C10</v>
          </cell>
          <cell r="C145" t="str">
            <v>Malignant neoplasm of oropharynx</v>
          </cell>
          <cell r="D145" t="str">
            <v>M</v>
          </cell>
          <cell r="E145">
            <v>34</v>
          </cell>
          <cell r="F145">
            <v>30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1</v>
          </cell>
          <cell r="Q145">
            <v>3</v>
          </cell>
          <cell r="R145">
            <v>2</v>
          </cell>
          <cell r="S145">
            <v>2</v>
          </cell>
          <cell r="T145">
            <v>5</v>
          </cell>
          <cell r="U145">
            <v>12</v>
          </cell>
          <cell r="V145">
            <v>5</v>
          </cell>
          <cell r="W145">
            <v>1</v>
          </cell>
          <cell r="X145">
            <v>2</v>
          </cell>
          <cell r="Y145">
            <v>1</v>
          </cell>
          <cell r="Z145">
            <v>1</v>
          </cell>
          <cell r="AA145">
            <v>0</v>
          </cell>
          <cell r="AB145"/>
          <cell r="AC145">
            <v>30</v>
          </cell>
          <cell r="AD145">
            <v>0</v>
          </cell>
          <cell r="AE145">
            <v>1</v>
          </cell>
          <cell r="AF145">
            <v>5</v>
          </cell>
          <cell r="AG145">
            <v>7</v>
          </cell>
          <cell r="AH145">
            <v>17</v>
          </cell>
          <cell r="AI145">
            <v>3</v>
          </cell>
          <cell r="AJ145">
            <v>1</v>
          </cell>
        </row>
        <row r="146">
          <cell r="A146" t="str">
            <v>F</v>
          </cell>
          <cell r="B146"/>
          <cell r="C146"/>
          <cell r="D146" t="str">
            <v>F</v>
          </cell>
          <cell r="E146">
            <v>12</v>
          </cell>
          <cell r="F146">
            <v>7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2</v>
          </cell>
          <cell r="U146">
            <v>3</v>
          </cell>
          <cell r="V146">
            <v>2</v>
          </cell>
          <cell r="W146">
            <v>5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/>
          <cell r="AC146">
            <v>7</v>
          </cell>
          <cell r="AD146">
            <v>0</v>
          </cell>
          <cell r="AE146">
            <v>0</v>
          </cell>
          <cell r="AF146">
            <v>0</v>
          </cell>
          <cell r="AG146">
            <v>2</v>
          </cell>
          <cell r="AH146">
            <v>5</v>
          </cell>
          <cell r="AI146">
            <v>5</v>
          </cell>
          <cell r="AJ146">
            <v>0</v>
          </cell>
        </row>
        <row r="147">
          <cell r="A147" t="str">
            <v>C11M</v>
          </cell>
          <cell r="B147" t="str">
            <v>C11</v>
          </cell>
          <cell r="C147" t="str">
            <v>Malignant neoplasm of nasopharynx</v>
          </cell>
          <cell r="D147" t="str">
            <v>M</v>
          </cell>
          <cell r="E147">
            <v>7</v>
          </cell>
          <cell r="F147">
            <v>4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1</v>
          </cell>
          <cell r="S147">
            <v>0</v>
          </cell>
          <cell r="T147">
            <v>2</v>
          </cell>
          <cell r="U147">
            <v>1</v>
          </cell>
          <cell r="V147">
            <v>0</v>
          </cell>
          <cell r="W147">
            <v>0</v>
          </cell>
          <cell r="X147">
            <v>3</v>
          </cell>
          <cell r="Y147">
            <v>0</v>
          </cell>
          <cell r="Z147">
            <v>0</v>
          </cell>
          <cell r="AA147">
            <v>0</v>
          </cell>
          <cell r="AC147">
            <v>4</v>
          </cell>
          <cell r="AD147">
            <v>0</v>
          </cell>
          <cell r="AE147">
            <v>0</v>
          </cell>
          <cell r="AF147">
            <v>1</v>
          </cell>
          <cell r="AG147">
            <v>2</v>
          </cell>
          <cell r="AH147">
            <v>1</v>
          </cell>
          <cell r="AI147">
            <v>3</v>
          </cell>
          <cell r="AJ147">
            <v>0</v>
          </cell>
        </row>
        <row r="148">
          <cell r="A148" t="str">
            <v>F</v>
          </cell>
          <cell r="B148"/>
          <cell r="C148"/>
          <cell r="D148" t="str">
            <v>F</v>
          </cell>
          <cell r="E148">
            <v>4</v>
          </cell>
          <cell r="F148">
            <v>2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1</v>
          </cell>
          <cell r="R148">
            <v>0</v>
          </cell>
          <cell r="S148">
            <v>0</v>
          </cell>
          <cell r="T148">
            <v>0</v>
          </cell>
          <cell r="U148">
            <v>1</v>
          </cell>
          <cell r="V148">
            <v>0</v>
          </cell>
          <cell r="W148">
            <v>1</v>
          </cell>
          <cell r="X148">
            <v>0</v>
          </cell>
          <cell r="Y148">
            <v>1</v>
          </cell>
          <cell r="Z148">
            <v>1</v>
          </cell>
          <cell r="AA148">
            <v>0</v>
          </cell>
          <cell r="AC148">
            <v>2</v>
          </cell>
          <cell r="AD148">
            <v>0</v>
          </cell>
          <cell r="AE148">
            <v>0</v>
          </cell>
          <cell r="AF148">
            <v>1</v>
          </cell>
          <cell r="AG148">
            <v>0</v>
          </cell>
          <cell r="AH148">
            <v>1</v>
          </cell>
          <cell r="AI148">
            <v>1</v>
          </cell>
          <cell r="AJ148">
            <v>1</v>
          </cell>
        </row>
        <row r="149">
          <cell r="A149" t="str">
            <v>C12M</v>
          </cell>
          <cell r="B149" t="str">
            <v>C12</v>
          </cell>
          <cell r="C149" t="str">
            <v>Malignant neoplasm of pyriform sinus</v>
          </cell>
          <cell r="D149" t="str">
            <v>M</v>
          </cell>
          <cell r="E149">
            <v>16</v>
          </cell>
          <cell r="F149">
            <v>13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1</v>
          </cell>
          <cell r="S149">
            <v>2</v>
          </cell>
          <cell r="T149">
            <v>5</v>
          </cell>
          <cell r="U149">
            <v>2</v>
          </cell>
          <cell r="V149">
            <v>3</v>
          </cell>
          <cell r="W149">
            <v>1</v>
          </cell>
          <cell r="X149">
            <v>2</v>
          </cell>
          <cell r="Y149">
            <v>0</v>
          </cell>
          <cell r="Z149">
            <v>0</v>
          </cell>
          <cell r="AA149">
            <v>0</v>
          </cell>
          <cell r="AC149">
            <v>13</v>
          </cell>
          <cell r="AD149">
            <v>0</v>
          </cell>
          <cell r="AE149">
            <v>0</v>
          </cell>
          <cell r="AF149">
            <v>1</v>
          </cell>
          <cell r="AG149">
            <v>7</v>
          </cell>
          <cell r="AH149">
            <v>5</v>
          </cell>
          <cell r="AI149">
            <v>3</v>
          </cell>
          <cell r="AJ149">
            <v>0</v>
          </cell>
        </row>
        <row r="150">
          <cell r="A150" t="str">
            <v>F</v>
          </cell>
          <cell r="B150"/>
          <cell r="C150"/>
          <cell r="D150" t="str">
            <v>F</v>
          </cell>
          <cell r="E150">
            <v>1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1</v>
          </cell>
          <cell r="Y150">
            <v>0</v>
          </cell>
          <cell r="Z150">
            <v>0</v>
          </cell>
          <cell r="AA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1</v>
          </cell>
          <cell r="AJ150">
            <v>0</v>
          </cell>
        </row>
        <row r="151">
          <cell r="A151" t="str">
            <v>C13M</v>
          </cell>
          <cell r="B151" t="str">
            <v>C13</v>
          </cell>
          <cell r="C151" t="str">
            <v>Malignant neoplasm of hypopharynx</v>
          </cell>
          <cell r="D151" t="str">
            <v>M</v>
          </cell>
          <cell r="E151">
            <v>24</v>
          </cell>
          <cell r="F151">
            <v>19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2</v>
          </cell>
          <cell r="R151">
            <v>2</v>
          </cell>
          <cell r="S151">
            <v>0</v>
          </cell>
          <cell r="T151">
            <v>2</v>
          </cell>
          <cell r="U151">
            <v>8</v>
          </cell>
          <cell r="V151">
            <v>5</v>
          </cell>
          <cell r="W151">
            <v>2</v>
          </cell>
          <cell r="X151">
            <v>2</v>
          </cell>
          <cell r="Y151">
            <v>1</v>
          </cell>
          <cell r="Z151">
            <v>1</v>
          </cell>
          <cell r="AA151">
            <v>0</v>
          </cell>
          <cell r="AC151">
            <v>19</v>
          </cell>
          <cell r="AD151">
            <v>0</v>
          </cell>
          <cell r="AE151">
            <v>0</v>
          </cell>
          <cell r="AF151">
            <v>4</v>
          </cell>
          <cell r="AG151">
            <v>2</v>
          </cell>
          <cell r="AH151">
            <v>13</v>
          </cell>
          <cell r="AI151">
            <v>4</v>
          </cell>
          <cell r="AJ151">
            <v>1</v>
          </cell>
        </row>
        <row r="152">
          <cell r="A152" t="str">
            <v>F</v>
          </cell>
          <cell r="B152"/>
          <cell r="C152"/>
          <cell r="D152" t="str">
            <v>F</v>
          </cell>
          <cell r="E152">
            <v>6</v>
          </cell>
          <cell r="F152">
            <v>3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1</v>
          </cell>
          <cell r="U152">
            <v>2</v>
          </cell>
          <cell r="V152">
            <v>0</v>
          </cell>
          <cell r="W152">
            <v>1</v>
          </cell>
          <cell r="X152">
            <v>1</v>
          </cell>
          <cell r="Y152">
            <v>1</v>
          </cell>
          <cell r="Z152">
            <v>0</v>
          </cell>
          <cell r="AA152">
            <v>1</v>
          </cell>
          <cell r="AC152">
            <v>3</v>
          </cell>
          <cell r="AD152">
            <v>0</v>
          </cell>
          <cell r="AE152">
            <v>0</v>
          </cell>
          <cell r="AF152">
            <v>0</v>
          </cell>
          <cell r="AG152">
            <v>1</v>
          </cell>
          <cell r="AH152">
            <v>2</v>
          </cell>
          <cell r="AI152">
            <v>2</v>
          </cell>
          <cell r="AJ152">
            <v>1</v>
          </cell>
        </row>
        <row r="153">
          <cell r="A153" t="str">
            <v>C14M</v>
          </cell>
          <cell r="B153" t="str">
            <v>C14</v>
          </cell>
          <cell r="C153" t="str">
            <v>Malignant neoplasm of other and ill-defined sites in the lip, oral cavity and pharynx</v>
          </cell>
          <cell r="D153" t="str">
            <v>M</v>
          </cell>
          <cell r="E153">
            <v>26</v>
          </cell>
          <cell r="F153">
            <v>21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5</v>
          </cell>
          <cell r="S153">
            <v>2</v>
          </cell>
          <cell r="T153">
            <v>4</v>
          </cell>
          <cell r="U153">
            <v>5</v>
          </cell>
          <cell r="V153">
            <v>5</v>
          </cell>
          <cell r="W153">
            <v>1</v>
          </cell>
          <cell r="X153">
            <v>3</v>
          </cell>
          <cell r="Y153">
            <v>1</v>
          </cell>
          <cell r="Z153">
            <v>1</v>
          </cell>
          <cell r="AA153">
            <v>0</v>
          </cell>
          <cell r="AC153">
            <v>21</v>
          </cell>
          <cell r="AD153">
            <v>0</v>
          </cell>
          <cell r="AE153">
            <v>0</v>
          </cell>
          <cell r="AF153">
            <v>5</v>
          </cell>
          <cell r="AG153">
            <v>6</v>
          </cell>
          <cell r="AH153">
            <v>10</v>
          </cell>
          <cell r="AI153">
            <v>4</v>
          </cell>
          <cell r="AJ153">
            <v>1</v>
          </cell>
        </row>
        <row r="154">
          <cell r="A154" t="str">
            <v>F</v>
          </cell>
          <cell r="B154"/>
          <cell r="C154"/>
          <cell r="D154" t="str">
            <v>F</v>
          </cell>
          <cell r="E154">
            <v>8</v>
          </cell>
          <cell r="F154">
            <v>4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1</v>
          </cell>
          <cell r="S154">
            <v>0</v>
          </cell>
          <cell r="T154">
            <v>0</v>
          </cell>
          <cell r="U154">
            <v>1</v>
          </cell>
          <cell r="V154">
            <v>1</v>
          </cell>
          <cell r="W154">
            <v>2</v>
          </cell>
          <cell r="X154">
            <v>2</v>
          </cell>
          <cell r="Y154">
            <v>0</v>
          </cell>
          <cell r="Z154">
            <v>0</v>
          </cell>
          <cell r="AA154">
            <v>0</v>
          </cell>
          <cell r="AC154">
            <v>4</v>
          </cell>
          <cell r="AD154">
            <v>0</v>
          </cell>
          <cell r="AE154">
            <v>0</v>
          </cell>
          <cell r="AF154">
            <v>2</v>
          </cell>
          <cell r="AG154">
            <v>0</v>
          </cell>
          <cell r="AH154">
            <v>2</v>
          </cell>
          <cell r="AI154">
            <v>4</v>
          </cell>
          <cell r="AJ154">
            <v>0</v>
          </cell>
        </row>
        <row r="155">
          <cell r="A155" t="str">
            <v>C15-26M</v>
          </cell>
          <cell r="B155" t="str">
            <v>C15-26</v>
          </cell>
          <cell r="C155" t="str">
            <v>Digestive organs</v>
          </cell>
          <cell r="D155" t="str">
            <v>M</v>
          </cell>
          <cell r="E155">
            <v>2628</v>
          </cell>
          <cell r="F155">
            <v>1419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1</v>
          </cell>
          <cell r="L155">
            <v>2</v>
          </cell>
          <cell r="M155">
            <v>2</v>
          </cell>
          <cell r="N155">
            <v>5</v>
          </cell>
          <cell r="O155">
            <v>3</v>
          </cell>
          <cell r="P155">
            <v>23</v>
          </cell>
          <cell r="Q155">
            <v>59</v>
          </cell>
          <cell r="R155">
            <v>103</v>
          </cell>
          <cell r="S155">
            <v>172</v>
          </cell>
          <cell r="T155">
            <v>238</v>
          </cell>
          <cell r="U155">
            <v>393</v>
          </cell>
          <cell r="V155">
            <v>418</v>
          </cell>
          <cell r="W155">
            <v>433</v>
          </cell>
          <cell r="X155">
            <v>407</v>
          </cell>
          <cell r="Y155">
            <v>369</v>
          </cell>
          <cell r="Z155">
            <v>241</v>
          </cell>
          <cell r="AA155">
            <v>128</v>
          </cell>
          <cell r="AC155">
            <v>1419</v>
          </cell>
          <cell r="AD155">
            <v>10</v>
          </cell>
          <cell r="AE155">
            <v>26</v>
          </cell>
          <cell r="AF155">
            <v>162</v>
          </cell>
          <cell r="AG155">
            <v>410</v>
          </cell>
          <cell r="AH155">
            <v>811</v>
          </cell>
          <cell r="AI155">
            <v>840</v>
          </cell>
          <cell r="AJ155">
            <v>369</v>
          </cell>
        </row>
        <row r="156">
          <cell r="A156" t="str">
            <v>F</v>
          </cell>
          <cell r="B156"/>
          <cell r="C156"/>
          <cell r="D156" t="str">
            <v>F</v>
          </cell>
          <cell r="E156">
            <v>1980</v>
          </cell>
          <cell r="F156">
            <v>848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1</v>
          </cell>
          <cell r="L156">
            <v>1</v>
          </cell>
          <cell r="M156">
            <v>1</v>
          </cell>
          <cell r="N156">
            <v>5</v>
          </cell>
          <cell r="O156">
            <v>7</v>
          </cell>
          <cell r="P156">
            <v>20</v>
          </cell>
          <cell r="Q156">
            <v>41</v>
          </cell>
          <cell r="R156">
            <v>58</v>
          </cell>
          <cell r="S156">
            <v>104</v>
          </cell>
          <cell r="T156">
            <v>142</v>
          </cell>
          <cell r="U156">
            <v>191</v>
          </cell>
          <cell r="V156">
            <v>277</v>
          </cell>
          <cell r="W156">
            <v>287</v>
          </cell>
          <cell r="X156">
            <v>363</v>
          </cell>
          <cell r="Y156">
            <v>482</v>
          </cell>
          <cell r="Z156">
            <v>292</v>
          </cell>
          <cell r="AA156">
            <v>190</v>
          </cell>
          <cell r="AC156">
            <v>848</v>
          </cell>
          <cell r="AD156">
            <v>8</v>
          </cell>
          <cell r="AE156">
            <v>27</v>
          </cell>
          <cell r="AF156">
            <v>99</v>
          </cell>
          <cell r="AG156">
            <v>246</v>
          </cell>
          <cell r="AH156">
            <v>468</v>
          </cell>
          <cell r="AI156">
            <v>650</v>
          </cell>
          <cell r="AJ156">
            <v>482</v>
          </cell>
        </row>
        <row r="157">
          <cell r="A157" t="str">
            <v>C15M</v>
          </cell>
          <cell r="B157" t="str">
            <v>C15</v>
          </cell>
          <cell r="C157" t="str">
            <v>Malignant neoplasm of oesophagus</v>
          </cell>
          <cell r="D157" t="str">
            <v>M</v>
          </cell>
          <cell r="E157">
            <v>553</v>
          </cell>
          <cell r="F157">
            <v>347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1</v>
          </cell>
          <cell r="O157">
            <v>0</v>
          </cell>
          <cell r="P157">
            <v>6</v>
          </cell>
          <cell r="Q157">
            <v>16</v>
          </cell>
          <cell r="R157">
            <v>25</v>
          </cell>
          <cell r="S157">
            <v>34</v>
          </cell>
          <cell r="T157">
            <v>61</v>
          </cell>
          <cell r="U157">
            <v>97</v>
          </cell>
          <cell r="V157">
            <v>107</v>
          </cell>
          <cell r="W157">
            <v>80</v>
          </cell>
          <cell r="X157">
            <v>68</v>
          </cell>
          <cell r="Y157">
            <v>58</v>
          </cell>
          <cell r="Z157">
            <v>38</v>
          </cell>
          <cell r="AA157">
            <v>20</v>
          </cell>
          <cell r="AC157">
            <v>347</v>
          </cell>
          <cell r="AD157">
            <v>1</v>
          </cell>
          <cell r="AE157">
            <v>6</v>
          </cell>
          <cell r="AF157">
            <v>41</v>
          </cell>
          <cell r="AG157">
            <v>95</v>
          </cell>
          <cell r="AH157">
            <v>204</v>
          </cell>
          <cell r="AI157">
            <v>148</v>
          </cell>
          <cell r="AJ157">
            <v>58</v>
          </cell>
        </row>
        <row r="158">
          <cell r="A158" t="str">
            <v>F</v>
          </cell>
          <cell r="B158"/>
          <cell r="C158"/>
          <cell r="D158" t="str">
            <v>F</v>
          </cell>
          <cell r="E158">
            <v>267</v>
          </cell>
          <cell r="F158">
            <v>114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1</v>
          </cell>
          <cell r="Q158">
            <v>4</v>
          </cell>
          <cell r="R158">
            <v>8</v>
          </cell>
          <cell r="S158">
            <v>16</v>
          </cell>
          <cell r="T158">
            <v>28</v>
          </cell>
          <cell r="U158">
            <v>22</v>
          </cell>
          <cell r="V158">
            <v>34</v>
          </cell>
          <cell r="W158">
            <v>40</v>
          </cell>
          <cell r="X158">
            <v>61</v>
          </cell>
          <cell r="Y158">
            <v>52</v>
          </cell>
          <cell r="Z158">
            <v>31</v>
          </cell>
          <cell r="AA158">
            <v>21</v>
          </cell>
          <cell r="AC158">
            <v>114</v>
          </cell>
          <cell r="AD158">
            <v>0</v>
          </cell>
          <cell r="AE158">
            <v>2</v>
          </cell>
          <cell r="AF158">
            <v>12</v>
          </cell>
          <cell r="AG158">
            <v>44</v>
          </cell>
          <cell r="AH158">
            <v>56</v>
          </cell>
          <cell r="AI158">
            <v>101</v>
          </cell>
          <cell r="AJ158">
            <v>52</v>
          </cell>
        </row>
        <row r="159">
          <cell r="A159" t="str">
            <v>C16M</v>
          </cell>
          <cell r="B159" t="str">
            <v>C16</v>
          </cell>
          <cell r="C159" t="str">
            <v>Malignant neoplasm of stomach</v>
          </cell>
          <cell r="D159" t="str">
            <v>M</v>
          </cell>
          <cell r="E159">
            <v>272</v>
          </cell>
          <cell r="F159">
            <v>134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2</v>
          </cell>
          <cell r="M159">
            <v>0</v>
          </cell>
          <cell r="N159">
            <v>3</v>
          </cell>
          <cell r="O159">
            <v>0</v>
          </cell>
          <cell r="P159">
            <v>3</v>
          </cell>
          <cell r="Q159">
            <v>4</v>
          </cell>
          <cell r="R159">
            <v>13</v>
          </cell>
          <cell r="S159">
            <v>22</v>
          </cell>
          <cell r="T159">
            <v>22</v>
          </cell>
          <cell r="U159">
            <v>26</v>
          </cell>
          <cell r="V159">
            <v>39</v>
          </cell>
          <cell r="W159">
            <v>54</v>
          </cell>
          <cell r="X159">
            <v>47</v>
          </cell>
          <cell r="Y159">
            <v>37</v>
          </cell>
          <cell r="Z159">
            <v>26</v>
          </cell>
          <cell r="AA159">
            <v>11</v>
          </cell>
          <cell r="AC159">
            <v>134</v>
          </cell>
          <cell r="AD159">
            <v>5</v>
          </cell>
          <cell r="AE159">
            <v>3</v>
          </cell>
          <cell r="AF159">
            <v>17</v>
          </cell>
          <cell r="AG159">
            <v>44</v>
          </cell>
          <cell r="AH159">
            <v>65</v>
          </cell>
          <cell r="AI159">
            <v>101</v>
          </cell>
          <cell r="AJ159">
            <v>37</v>
          </cell>
        </row>
        <row r="160">
          <cell r="A160" t="str">
            <v>F</v>
          </cell>
          <cell r="B160"/>
          <cell r="C160"/>
          <cell r="D160" t="str">
            <v>F</v>
          </cell>
          <cell r="E160">
            <v>136</v>
          </cell>
          <cell r="F160">
            <v>49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2</v>
          </cell>
          <cell r="P160">
            <v>1</v>
          </cell>
          <cell r="Q160">
            <v>6</v>
          </cell>
          <cell r="R160">
            <v>3</v>
          </cell>
          <cell r="S160">
            <v>14</v>
          </cell>
          <cell r="T160">
            <v>5</v>
          </cell>
          <cell r="U160">
            <v>8</v>
          </cell>
          <cell r="V160">
            <v>10</v>
          </cell>
          <cell r="W160">
            <v>22</v>
          </cell>
          <cell r="X160">
            <v>25</v>
          </cell>
          <cell r="Y160">
            <v>40</v>
          </cell>
          <cell r="Z160">
            <v>29</v>
          </cell>
          <cell r="AA160">
            <v>11</v>
          </cell>
          <cell r="AC160">
            <v>49</v>
          </cell>
          <cell r="AD160">
            <v>0</v>
          </cell>
          <cell r="AE160">
            <v>3</v>
          </cell>
          <cell r="AF160">
            <v>9</v>
          </cell>
          <cell r="AG160">
            <v>19</v>
          </cell>
          <cell r="AH160">
            <v>18</v>
          </cell>
          <cell r="AI160">
            <v>47</v>
          </cell>
          <cell r="AJ160">
            <v>40</v>
          </cell>
        </row>
        <row r="161">
          <cell r="A161" t="str">
            <v>C17M</v>
          </cell>
          <cell r="B161" t="str">
            <v>C17</v>
          </cell>
          <cell r="C161" t="str">
            <v>Malignant neoplasm of small intestine</v>
          </cell>
          <cell r="D161" t="str">
            <v>M</v>
          </cell>
          <cell r="E161">
            <v>39</v>
          </cell>
          <cell r="F161">
            <v>24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1</v>
          </cell>
          <cell r="Q161">
            <v>2</v>
          </cell>
          <cell r="R161">
            <v>2</v>
          </cell>
          <cell r="S161">
            <v>2</v>
          </cell>
          <cell r="T161">
            <v>2</v>
          </cell>
          <cell r="U161">
            <v>9</v>
          </cell>
          <cell r="V161">
            <v>6</v>
          </cell>
          <cell r="W161">
            <v>2</v>
          </cell>
          <cell r="X161">
            <v>9</v>
          </cell>
          <cell r="Y161">
            <v>4</v>
          </cell>
          <cell r="Z161">
            <v>3</v>
          </cell>
          <cell r="AA161">
            <v>1</v>
          </cell>
          <cell r="AC161">
            <v>24</v>
          </cell>
          <cell r="AD161">
            <v>0</v>
          </cell>
          <cell r="AE161">
            <v>1</v>
          </cell>
          <cell r="AF161">
            <v>4</v>
          </cell>
          <cell r="AG161">
            <v>4</v>
          </cell>
          <cell r="AH161">
            <v>15</v>
          </cell>
          <cell r="AI161">
            <v>11</v>
          </cell>
          <cell r="AJ161">
            <v>4</v>
          </cell>
        </row>
        <row r="162">
          <cell r="A162" t="str">
            <v>F</v>
          </cell>
          <cell r="B162"/>
          <cell r="C162"/>
          <cell r="D162" t="str">
            <v>F</v>
          </cell>
          <cell r="E162">
            <v>33</v>
          </cell>
          <cell r="F162">
            <v>14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1</v>
          </cell>
          <cell r="R162">
            <v>2</v>
          </cell>
          <cell r="S162">
            <v>0</v>
          </cell>
          <cell r="T162">
            <v>2</v>
          </cell>
          <cell r="U162">
            <v>2</v>
          </cell>
          <cell r="V162">
            <v>7</v>
          </cell>
          <cell r="W162">
            <v>7</v>
          </cell>
          <cell r="X162">
            <v>4</v>
          </cell>
          <cell r="Y162">
            <v>8</v>
          </cell>
          <cell r="Z162">
            <v>4</v>
          </cell>
          <cell r="AA162">
            <v>4</v>
          </cell>
          <cell r="AC162">
            <v>14</v>
          </cell>
          <cell r="AD162">
            <v>0</v>
          </cell>
          <cell r="AE162">
            <v>0</v>
          </cell>
          <cell r="AF162">
            <v>3</v>
          </cell>
          <cell r="AG162">
            <v>2</v>
          </cell>
          <cell r="AH162">
            <v>9</v>
          </cell>
          <cell r="AI162">
            <v>11</v>
          </cell>
          <cell r="AJ162">
            <v>8</v>
          </cell>
        </row>
        <row r="163">
          <cell r="A163" t="str">
            <v>C18M</v>
          </cell>
          <cell r="B163" t="str">
            <v>C18</v>
          </cell>
          <cell r="C163" t="str">
            <v>Malignant neoplasm of colon</v>
          </cell>
          <cell r="D163" t="str">
            <v>M</v>
          </cell>
          <cell r="E163">
            <v>464</v>
          </cell>
          <cell r="F163">
            <v>206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1</v>
          </cell>
          <cell r="L163">
            <v>0</v>
          </cell>
          <cell r="M163">
            <v>1</v>
          </cell>
          <cell r="N163">
            <v>0</v>
          </cell>
          <cell r="O163">
            <v>0</v>
          </cell>
          <cell r="P163">
            <v>4</v>
          </cell>
          <cell r="Q163">
            <v>13</v>
          </cell>
          <cell r="R163">
            <v>14</v>
          </cell>
          <cell r="S163">
            <v>25</v>
          </cell>
          <cell r="T163">
            <v>33</v>
          </cell>
          <cell r="U163">
            <v>62</v>
          </cell>
          <cell r="V163">
            <v>53</v>
          </cell>
          <cell r="W163">
            <v>85</v>
          </cell>
          <cell r="X163">
            <v>87</v>
          </cell>
          <cell r="Y163">
            <v>86</v>
          </cell>
          <cell r="Z163">
            <v>56</v>
          </cell>
          <cell r="AA163">
            <v>30</v>
          </cell>
          <cell r="AC163">
            <v>206</v>
          </cell>
          <cell r="AD163">
            <v>2</v>
          </cell>
          <cell r="AE163">
            <v>4</v>
          </cell>
          <cell r="AF163">
            <v>27</v>
          </cell>
          <cell r="AG163">
            <v>58</v>
          </cell>
          <cell r="AH163">
            <v>115</v>
          </cell>
          <cell r="AI163">
            <v>172</v>
          </cell>
          <cell r="AJ163">
            <v>86</v>
          </cell>
        </row>
        <row r="164">
          <cell r="A164" t="str">
            <v>F</v>
          </cell>
          <cell r="B164"/>
          <cell r="C164"/>
          <cell r="D164" t="str">
            <v>F</v>
          </cell>
          <cell r="E164">
            <v>492</v>
          </cell>
          <cell r="F164">
            <v>193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1</v>
          </cell>
          <cell r="M164">
            <v>0</v>
          </cell>
          <cell r="N164">
            <v>4</v>
          </cell>
          <cell r="O164">
            <v>2</v>
          </cell>
          <cell r="P164">
            <v>6</v>
          </cell>
          <cell r="Q164">
            <v>12</v>
          </cell>
          <cell r="R164">
            <v>14</v>
          </cell>
          <cell r="S164">
            <v>17</v>
          </cell>
          <cell r="T164">
            <v>28</v>
          </cell>
          <cell r="U164">
            <v>38</v>
          </cell>
          <cell r="V164">
            <v>71</v>
          </cell>
          <cell r="W164">
            <v>58</v>
          </cell>
          <cell r="X164">
            <v>90</v>
          </cell>
          <cell r="Y164">
            <v>151</v>
          </cell>
          <cell r="Z164">
            <v>83</v>
          </cell>
          <cell r="AA164">
            <v>68</v>
          </cell>
          <cell r="AC164">
            <v>193</v>
          </cell>
          <cell r="AD164">
            <v>5</v>
          </cell>
          <cell r="AE164">
            <v>8</v>
          </cell>
          <cell r="AF164">
            <v>26</v>
          </cell>
          <cell r="AG164">
            <v>45</v>
          </cell>
          <cell r="AH164">
            <v>109</v>
          </cell>
          <cell r="AI164">
            <v>148</v>
          </cell>
          <cell r="AJ164">
            <v>151</v>
          </cell>
        </row>
        <row r="165">
          <cell r="A165" t="str">
            <v>C19M</v>
          </cell>
          <cell r="B165" t="str">
            <v>C19</v>
          </cell>
          <cell r="C165" t="str">
            <v>Malignant neoplasm of rectosigmoid junction</v>
          </cell>
          <cell r="D165" t="str">
            <v>M</v>
          </cell>
          <cell r="E165">
            <v>160</v>
          </cell>
          <cell r="F165">
            <v>85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2</v>
          </cell>
          <cell r="Q165">
            <v>1</v>
          </cell>
          <cell r="R165">
            <v>6</v>
          </cell>
          <cell r="S165">
            <v>9</v>
          </cell>
          <cell r="T165">
            <v>17</v>
          </cell>
          <cell r="U165">
            <v>27</v>
          </cell>
          <cell r="V165">
            <v>23</v>
          </cell>
          <cell r="W165">
            <v>30</v>
          </cell>
          <cell r="X165">
            <v>28</v>
          </cell>
          <cell r="Y165">
            <v>17</v>
          </cell>
          <cell r="Z165">
            <v>10</v>
          </cell>
          <cell r="AA165">
            <v>7</v>
          </cell>
          <cell r="AC165">
            <v>85</v>
          </cell>
          <cell r="AD165">
            <v>0</v>
          </cell>
          <cell r="AE165">
            <v>2</v>
          </cell>
          <cell r="AF165">
            <v>7</v>
          </cell>
          <cell r="AG165">
            <v>26</v>
          </cell>
          <cell r="AH165">
            <v>50</v>
          </cell>
          <cell r="AI165">
            <v>58</v>
          </cell>
          <cell r="AJ165">
            <v>17</v>
          </cell>
        </row>
        <row r="166">
          <cell r="A166" t="str">
            <v>F</v>
          </cell>
          <cell r="B166"/>
          <cell r="C166"/>
          <cell r="D166" t="str">
            <v>F</v>
          </cell>
          <cell r="E166">
            <v>129</v>
          </cell>
          <cell r="F166">
            <v>61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1</v>
          </cell>
          <cell r="P166">
            <v>2</v>
          </cell>
          <cell r="Q166">
            <v>7</v>
          </cell>
          <cell r="R166">
            <v>7</v>
          </cell>
          <cell r="S166">
            <v>9</v>
          </cell>
          <cell r="T166">
            <v>9</v>
          </cell>
          <cell r="U166">
            <v>12</v>
          </cell>
          <cell r="V166">
            <v>14</v>
          </cell>
          <cell r="W166">
            <v>14</v>
          </cell>
          <cell r="X166">
            <v>23</v>
          </cell>
          <cell r="Y166">
            <v>31</v>
          </cell>
          <cell r="Z166">
            <v>21</v>
          </cell>
          <cell r="AA166">
            <v>10</v>
          </cell>
          <cell r="AC166">
            <v>61</v>
          </cell>
          <cell r="AD166">
            <v>0</v>
          </cell>
          <cell r="AE166">
            <v>3</v>
          </cell>
          <cell r="AF166">
            <v>14</v>
          </cell>
          <cell r="AG166">
            <v>18</v>
          </cell>
          <cell r="AH166">
            <v>26</v>
          </cell>
          <cell r="AI166">
            <v>37</v>
          </cell>
          <cell r="AJ166">
            <v>31</v>
          </cell>
        </row>
        <row r="167">
          <cell r="A167" t="str">
            <v>C20M</v>
          </cell>
          <cell r="B167" t="str">
            <v>C20</v>
          </cell>
          <cell r="C167" t="str">
            <v>Malignant neoplasm of rectum</v>
          </cell>
          <cell r="D167" t="str">
            <v>M</v>
          </cell>
          <cell r="E167">
            <v>233</v>
          </cell>
          <cell r="F167">
            <v>108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1</v>
          </cell>
          <cell r="N167">
            <v>0</v>
          </cell>
          <cell r="O167">
            <v>2</v>
          </cell>
          <cell r="P167">
            <v>1</v>
          </cell>
          <cell r="Q167">
            <v>3</v>
          </cell>
          <cell r="R167">
            <v>10</v>
          </cell>
          <cell r="S167">
            <v>17</v>
          </cell>
          <cell r="T167">
            <v>12</v>
          </cell>
          <cell r="U167">
            <v>24</v>
          </cell>
          <cell r="V167">
            <v>38</v>
          </cell>
          <cell r="W167">
            <v>47</v>
          </cell>
          <cell r="X167">
            <v>40</v>
          </cell>
          <cell r="Y167">
            <v>38</v>
          </cell>
          <cell r="Z167">
            <v>23</v>
          </cell>
          <cell r="AA167">
            <v>15</v>
          </cell>
          <cell r="AC167">
            <v>108</v>
          </cell>
          <cell r="AD167">
            <v>1</v>
          </cell>
          <cell r="AE167">
            <v>3</v>
          </cell>
          <cell r="AF167">
            <v>13</v>
          </cell>
          <cell r="AG167">
            <v>29</v>
          </cell>
          <cell r="AH167">
            <v>62</v>
          </cell>
          <cell r="AI167">
            <v>87</v>
          </cell>
          <cell r="AJ167">
            <v>38</v>
          </cell>
        </row>
        <row r="168">
          <cell r="A168" t="str">
            <v>F</v>
          </cell>
          <cell r="B168"/>
          <cell r="C168"/>
          <cell r="D168" t="str">
            <v>F</v>
          </cell>
          <cell r="E168">
            <v>139</v>
          </cell>
          <cell r="F168">
            <v>51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1</v>
          </cell>
          <cell r="O168">
            <v>1</v>
          </cell>
          <cell r="P168">
            <v>1</v>
          </cell>
          <cell r="Q168">
            <v>0</v>
          </cell>
          <cell r="R168">
            <v>1</v>
          </cell>
          <cell r="S168">
            <v>7</v>
          </cell>
          <cell r="T168">
            <v>10</v>
          </cell>
          <cell r="U168">
            <v>10</v>
          </cell>
          <cell r="V168">
            <v>20</v>
          </cell>
          <cell r="W168">
            <v>17</v>
          </cell>
          <cell r="X168">
            <v>28</v>
          </cell>
          <cell r="Y168">
            <v>43</v>
          </cell>
          <cell r="Z168">
            <v>28</v>
          </cell>
          <cell r="AA168">
            <v>15</v>
          </cell>
          <cell r="AC168">
            <v>51</v>
          </cell>
          <cell r="AD168">
            <v>1</v>
          </cell>
          <cell r="AE168">
            <v>2</v>
          </cell>
          <cell r="AF168">
            <v>1</v>
          </cell>
          <cell r="AG168">
            <v>17</v>
          </cell>
          <cell r="AH168">
            <v>30</v>
          </cell>
          <cell r="AI168">
            <v>45</v>
          </cell>
          <cell r="AJ168">
            <v>43</v>
          </cell>
        </row>
        <row r="169">
          <cell r="A169" t="str">
            <v>C21M</v>
          </cell>
          <cell r="B169" t="str">
            <v>C21</v>
          </cell>
          <cell r="C169" t="str">
            <v>Malignant neoplasm of anus and anal canal</v>
          </cell>
          <cell r="D169" t="str">
            <v>M</v>
          </cell>
          <cell r="E169">
            <v>15</v>
          </cell>
          <cell r="F169">
            <v>11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1</v>
          </cell>
          <cell r="Q169">
            <v>0</v>
          </cell>
          <cell r="R169">
            <v>1</v>
          </cell>
          <cell r="S169">
            <v>2</v>
          </cell>
          <cell r="T169">
            <v>2</v>
          </cell>
          <cell r="U169">
            <v>2</v>
          </cell>
          <cell r="V169">
            <v>3</v>
          </cell>
          <cell r="W169">
            <v>0</v>
          </cell>
          <cell r="X169">
            <v>2</v>
          </cell>
          <cell r="Y169">
            <v>2</v>
          </cell>
          <cell r="Z169">
            <v>2</v>
          </cell>
          <cell r="AA169">
            <v>0</v>
          </cell>
          <cell r="AC169">
            <v>11</v>
          </cell>
          <cell r="AD169">
            <v>0</v>
          </cell>
          <cell r="AE169">
            <v>1</v>
          </cell>
          <cell r="AF169">
            <v>1</v>
          </cell>
          <cell r="AG169">
            <v>4</v>
          </cell>
          <cell r="AH169">
            <v>5</v>
          </cell>
          <cell r="AI169">
            <v>2</v>
          </cell>
          <cell r="AJ169">
            <v>2</v>
          </cell>
        </row>
        <row r="170">
          <cell r="A170" t="str">
            <v>F</v>
          </cell>
          <cell r="B170"/>
          <cell r="C170"/>
          <cell r="D170" t="str">
            <v>F</v>
          </cell>
          <cell r="E170">
            <v>29</v>
          </cell>
          <cell r="F170">
            <v>17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2</v>
          </cell>
          <cell r="Q170">
            <v>3</v>
          </cell>
          <cell r="R170">
            <v>1</v>
          </cell>
          <cell r="S170">
            <v>3</v>
          </cell>
          <cell r="T170">
            <v>2</v>
          </cell>
          <cell r="U170">
            <v>4</v>
          </cell>
          <cell r="V170">
            <v>2</v>
          </cell>
          <cell r="W170">
            <v>1</v>
          </cell>
          <cell r="X170">
            <v>6</v>
          </cell>
          <cell r="Y170">
            <v>5</v>
          </cell>
          <cell r="Z170">
            <v>3</v>
          </cell>
          <cell r="AA170">
            <v>2</v>
          </cell>
          <cell r="AC170">
            <v>17</v>
          </cell>
          <cell r="AD170">
            <v>0</v>
          </cell>
          <cell r="AE170">
            <v>2</v>
          </cell>
          <cell r="AF170">
            <v>4</v>
          </cell>
          <cell r="AG170">
            <v>5</v>
          </cell>
          <cell r="AH170">
            <v>6</v>
          </cell>
          <cell r="AI170">
            <v>7</v>
          </cell>
          <cell r="AJ170">
            <v>5</v>
          </cell>
        </row>
        <row r="171">
          <cell r="A171" t="str">
            <v>C22M</v>
          </cell>
          <cell r="B171" t="str">
            <v>C22</v>
          </cell>
          <cell r="C171" t="str">
            <v>Malignant neoplasm of liver and intrahepatic bile ducts</v>
          </cell>
          <cell r="D171" t="str">
            <v>M</v>
          </cell>
          <cell r="E171">
            <v>373</v>
          </cell>
          <cell r="F171">
            <v>215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1</v>
          </cell>
          <cell r="P171">
            <v>2</v>
          </cell>
          <cell r="Q171">
            <v>7</v>
          </cell>
          <cell r="R171">
            <v>15</v>
          </cell>
          <cell r="S171">
            <v>32</v>
          </cell>
          <cell r="T171">
            <v>36</v>
          </cell>
          <cell r="U171">
            <v>64</v>
          </cell>
          <cell r="V171">
            <v>58</v>
          </cell>
          <cell r="W171">
            <v>62</v>
          </cell>
          <cell r="X171">
            <v>45</v>
          </cell>
          <cell r="Y171">
            <v>51</v>
          </cell>
          <cell r="Z171">
            <v>34</v>
          </cell>
          <cell r="AA171">
            <v>17</v>
          </cell>
          <cell r="AC171">
            <v>215</v>
          </cell>
          <cell r="AD171">
            <v>0</v>
          </cell>
          <cell r="AE171">
            <v>3</v>
          </cell>
          <cell r="AF171">
            <v>22</v>
          </cell>
          <cell r="AG171">
            <v>68</v>
          </cell>
          <cell r="AH171">
            <v>122</v>
          </cell>
          <cell r="AI171">
            <v>107</v>
          </cell>
          <cell r="AJ171">
            <v>51</v>
          </cell>
        </row>
        <row r="172">
          <cell r="A172" t="str">
            <v>F</v>
          </cell>
          <cell r="B172"/>
          <cell r="C172"/>
          <cell r="D172" t="str">
            <v>F</v>
          </cell>
          <cell r="E172">
            <v>211</v>
          </cell>
          <cell r="F172">
            <v>94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1</v>
          </cell>
          <cell r="N172">
            <v>0</v>
          </cell>
          <cell r="O172">
            <v>0</v>
          </cell>
          <cell r="P172">
            <v>1</v>
          </cell>
          <cell r="Q172">
            <v>1</v>
          </cell>
          <cell r="R172">
            <v>12</v>
          </cell>
          <cell r="S172">
            <v>10</v>
          </cell>
          <cell r="T172">
            <v>17</v>
          </cell>
          <cell r="U172">
            <v>22</v>
          </cell>
          <cell r="V172">
            <v>30</v>
          </cell>
          <cell r="W172">
            <v>46</v>
          </cell>
          <cell r="X172">
            <v>32</v>
          </cell>
          <cell r="Y172">
            <v>39</v>
          </cell>
          <cell r="Z172">
            <v>31</v>
          </cell>
          <cell r="AA172">
            <v>8</v>
          </cell>
          <cell r="AC172">
            <v>94</v>
          </cell>
          <cell r="AD172">
            <v>1</v>
          </cell>
          <cell r="AE172">
            <v>1</v>
          </cell>
          <cell r="AF172">
            <v>13</v>
          </cell>
          <cell r="AG172">
            <v>27</v>
          </cell>
          <cell r="AH172">
            <v>52</v>
          </cell>
          <cell r="AI172">
            <v>78</v>
          </cell>
          <cell r="AJ172">
            <v>39</v>
          </cell>
        </row>
        <row r="173">
          <cell r="A173" t="str">
            <v>C23M</v>
          </cell>
          <cell r="B173" t="str">
            <v>C23</v>
          </cell>
          <cell r="C173" t="str">
            <v>Malignant neoplasm of gallbladder</v>
          </cell>
          <cell r="D173" t="str">
            <v>M</v>
          </cell>
          <cell r="E173">
            <v>19</v>
          </cell>
          <cell r="F173">
            <v>10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1</v>
          </cell>
          <cell r="R173">
            <v>1</v>
          </cell>
          <cell r="S173">
            <v>1</v>
          </cell>
          <cell r="T173">
            <v>3</v>
          </cell>
          <cell r="U173">
            <v>1</v>
          </cell>
          <cell r="V173">
            <v>3</v>
          </cell>
          <cell r="W173">
            <v>4</v>
          </cell>
          <cell r="X173">
            <v>2</v>
          </cell>
          <cell r="Y173">
            <v>3</v>
          </cell>
          <cell r="Z173">
            <v>2</v>
          </cell>
          <cell r="AA173">
            <v>1</v>
          </cell>
          <cell r="AC173">
            <v>10</v>
          </cell>
          <cell r="AD173">
            <v>0</v>
          </cell>
          <cell r="AE173">
            <v>0</v>
          </cell>
          <cell r="AF173">
            <v>2</v>
          </cell>
          <cell r="AG173">
            <v>4</v>
          </cell>
          <cell r="AH173">
            <v>4</v>
          </cell>
          <cell r="AI173">
            <v>6</v>
          </cell>
          <cell r="AJ173">
            <v>3</v>
          </cell>
        </row>
        <row r="174">
          <cell r="A174" t="str">
            <v>F</v>
          </cell>
          <cell r="B174"/>
          <cell r="C174"/>
          <cell r="D174" t="str">
            <v>F</v>
          </cell>
          <cell r="E174">
            <v>44</v>
          </cell>
          <cell r="F174">
            <v>21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1</v>
          </cell>
          <cell r="Q174">
            <v>0</v>
          </cell>
          <cell r="R174">
            <v>1</v>
          </cell>
          <cell r="S174">
            <v>4</v>
          </cell>
          <cell r="T174">
            <v>2</v>
          </cell>
          <cell r="U174">
            <v>6</v>
          </cell>
          <cell r="V174">
            <v>7</v>
          </cell>
          <cell r="W174">
            <v>12</v>
          </cell>
          <cell r="X174">
            <v>2</v>
          </cell>
          <cell r="Y174">
            <v>9</v>
          </cell>
          <cell r="Z174">
            <v>5</v>
          </cell>
          <cell r="AA174">
            <v>4</v>
          </cell>
          <cell r="AC174">
            <v>21</v>
          </cell>
          <cell r="AD174">
            <v>0</v>
          </cell>
          <cell r="AE174">
            <v>1</v>
          </cell>
          <cell r="AF174">
            <v>1</v>
          </cell>
          <cell r="AG174">
            <v>6</v>
          </cell>
          <cell r="AH174">
            <v>13</v>
          </cell>
          <cell r="AI174">
            <v>14</v>
          </cell>
          <cell r="AJ174">
            <v>9</v>
          </cell>
        </row>
        <row r="175">
          <cell r="A175" t="str">
            <v>C24M</v>
          </cell>
          <cell r="B175" t="str">
            <v>C24</v>
          </cell>
          <cell r="C175" t="str">
            <v>Malignant neoplasm of other and unspecified parts of biliary tract</v>
          </cell>
          <cell r="D175" t="str">
            <v>M</v>
          </cell>
          <cell r="E175">
            <v>31</v>
          </cell>
          <cell r="F175">
            <v>12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1</v>
          </cell>
          <cell r="R175">
            <v>0</v>
          </cell>
          <cell r="S175">
            <v>2</v>
          </cell>
          <cell r="T175">
            <v>3</v>
          </cell>
          <cell r="U175">
            <v>6</v>
          </cell>
          <cell r="V175">
            <v>0</v>
          </cell>
          <cell r="W175">
            <v>7</v>
          </cell>
          <cell r="X175">
            <v>6</v>
          </cell>
          <cell r="Y175">
            <v>6</v>
          </cell>
          <cell r="Z175">
            <v>2</v>
          </cell>
          <cell r="AA175">
            <v>4</v>
          </cell>
          <cell r="AB175"/>
          <cell r="AC175">
            <v>12</v>
          </cell>
          <cell r="AD175">
            <v>0</v>
          </cell>
          <cell r="AE175">
            <v>0</v>
          </cell>
          <cell r="AF175">
            <v>1</v>
          </cell>
          <cell r="AG175">
            <v>5</v>
          </cell>
          <cell r="AH175">
            <v>6</v>
          </cell>
          <cell r="AI175">
            <v>13</v>
          </cell>
          <cell r="AJ175">
            <v>6</v>
          </cell>
        </row>
        <row r="176">
          <cell r="A176" t="str">
            <v>F</v>
          </cell>
          <cell r="B176"/>
          <cell r="C176"/>
          <cell r="D176" t="str">
            <v>F</v>
          </cell>
          <cell r="E176">
            <v>21</v>
          </cell>
          <cell r="F176">
            <v>12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1</v>
          </cell>
          <cell r="R176">
            <v>1</v>
          </cell>
          <cell r="S176">
            <v>0</v>
          </cell>
          <cell r="T176">
            <v>3</v>
          </cell>
          <cell r="U176">
            <v>2</v>
          </cell>
          <cell r="V176">
            <v>5</v>
          </cell>
          <cell r="W176">
            <v>5</v>
          </cell>
          <cell r="X176">
            <v>3</v>
          </cell>
          <cell r="Y176">
            <v>1</v>
          </cell>
          <cell r="Z176">
            <v>0</v>
          </cell>
          <cell r="AA176">
            <v>1</v>
          </cell>
          <cell r="AB176"/>
          <cell r="AC176">
            <v>12</v>
          </cell>
          <cell r="AD176">
            <v>0</v>
          </cell>
          <cell r="AE176">
            <v>0</v>
          </cell>
          <cell r="AF176">
            <v>2</v>
          </cell>
          <cell r="AG176">
            <v>3</v>
          </cell>
          <cell r="AH176">
            <v>7</v>
          </cell>
          <cell r="AI176">
            <v>8</v>
          </cell>
          <cell r="AJ176">
            <v>1</v>
          </cell>
        </row>
        <row r="177">
          <cell r="A177" t="str">
            <v>C25M</v>
          </cell>
          <cell r="B177" t="str">
            <v>C25</v>
          </cell>
          <cell r="C177" t="str">
            <v>Malignant neoplasm of pancreas</v>
          </cell>
          <cell r="D177" t="str">
            <v>M</v>
          </cell>
          <cell r="E177">
            <v>353</v>
          </cell>
          <cell r="F177">
            <v>216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2</v>
          </cell>
          <cell r="Q177">
            <v>8</v>
          </cell>
          <cell r="R177">
            <v>15</v>
          </cell>
          <cell r="S177">
            <v>22</v>
          </cell>
          <cell r="T177">
            <v>37</v>
          </cell>
          <cell r="U177">
            <v>61</v>
          </cell>
          <cell r="V177">
            <v>71</v>
          </cell>
          <cell r="W177">
            <v>41</v>
          </cell>
          <cell r="X177">
            <v>54</v>
          </cell>
          <cell r="Y177">
            <v>42</v>
          </cell>
          <cell r="Z177">
            <v>29</v>
          </cell>
          <cell r="AA177">
            <v>13</v>
          </cell>
          <cell r="AB177"/>
          <cell r="AC177">
            <v>216</v>
          </cell>
          <cell r="AD177">
            <v>0</v>
          </cell>
          <cell r="AE177">
            <v>2</v>
          </cell>
          <cell r="AF177">
            <v>23</v>
          </cell>
          <cell r="AG177">
            <v>59</v>
          </cell>
          <cell r="AH177">
            <v>132</v>
          </cell>
          <cell r="AI177">
            <v>95</v>
          </cell>
          <cell r="AJ177">
            <v>42</v>
          </cell>
        </row>
        <row r="178">
          <cell r="A178" t="str">
            <v>F</v>
          </cell>
          <cell r="B178"/>
          <cell r="C178"/>
          <cell r="D178" t="str">
            <v>F</v>
          </cell>
          <cell r="E178">
            <v>366</v>
          </cell>
          <cell r="F178">
            <v>184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1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5</v>
          </cell>
          <cell r="Q178">
            <v>4</v>
          </cell>
          <cell r="R178">
            <v>8</v>
          </cell>
          <cell r="S178">
            <v>16</v>
          </cell>
          <cell r="T178">
            <v>30</v>
          </cell>
          <cell r="U178">
            <v>57</v>
          </cell>
          <cell r="V178">
            <v>63</v>
          </cell>
          <cell r="W178">
            <v>52</v>
          </cell>
          <cell r="X178">
            <v>71</v>
          </cell>
          <cell r="Y178">
            <v>59</v>
          </cell>
          <cell r="Z178">
            <v>37</v>
          </cell>
          <cell r="AA178">
            <v>22</v>
          </cell>
          <cell r="AB178"/>
          <cell r="AC178">
            <v>184</v>
          </cell>
          <cell r="AD178">
            <v>1</v>
          </cell>
          <cell r="AE178">
            <v>5</v>
          </cell>
          <cell r="AF178">
            <v>12</v>
          </cell>
          <cell r="AG178">
            <v>46</v>
          </cell>
          <cell r="AH178">
            <v>120</v>
          </cell>
          <cell r="AI178">
            <v>123</v>
          </cell>
          <cell r="AJ178">
            <v>59</v>
          </cell>
        </row>
        <row r="179">
          <cell r="A179" t="str">
            <v>C26M</v>
          </cell>
          <cell r="B179" t="str">
            <v>C26</v>
          </cell>
          <cell r="C179" t="str">
            <v>Malignant neoplasm of other and ill-defined digestive organs</v>
          </cell>
          <cell r="D179" t="str">
            <v>M</v>
          </cell>
          <cell r="E179">
            <v>116</v>
          </cell>
          <cell r="F179">
            <v>51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1</v>
          </cell>
          <cell r="O179">
            <v>0</v>
          </cell>
          <cell r="P179">
            <v>1</v>
          </cell>
          <cell r="Q179">
            <v>3</v>
          </cell>
          <cell r="R179">
            <v>1</v>
          </cell>
          <cell r="S179">
            <v>4</v>
          </cell>
          <cell r="T179">
            <v>10</v>
          </cell>
          <cell r="U179">
            <v>14</v>
          </cell>
          <cell r="V179">
            <v>17</v>
          </cell>
          <cell r="W179">
            <v>21</v>
          </cell>
          <cell r="X179">
            <v>19</v>
          </cell>
          <cell r="Y179">
            <v>25</v>
          </cell>
          <cell r="Z179">
            <v>16</v>
          </cell>
          <cell r="AA179">
            <v>9</v>
          </cell>
          <cell r="AC179">
            <v>51</v>
          </cell>
          <cell r="AD179">
            <v>1</v>
          </cell>
          <cell r="AE179">
            <v>1</v>
          </cell>
          <cell r="AF179">
            <v>4</v>
          </cell>
          <cell r="AG179">
            <v>14</v>
          </cell>
          <cell r="AH179">
            <v>31</v>
          </cell>
          <cell r="AI179">
            <v>40</v>
          </cell>
          <cell r="AJ179">
            <v>25</v>
          </cell>
        </row>
        <row r="180">
          <cell r="A180" t="str">
            <v>F</v>
          </cell>
          <cell r="B180"/>
          <cell r="C180"/>
          <cell r="D180" t="str">
            <v>F</v>
          </cell>
          <cell r="E180">
            <v>113</v>
          </cell>
          <cell r="F180">
            <v>38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2</v>
          </cell>
          <cell r="R180">
            <v>0</v>
          </cell>
          <cell r="S180">
            <v>8</v>
          </cell>
          <cell r="T180">
            <v>6</v>
          </cell>
          <cell r="U180">
            <v>8</v>
          </cell>
          <cell r="V180">
            <v>14</v>
          </cell>
          <cell r="W180">
            <v>13</v>
          </cell>
          <cell r="X180">
            <v>18</v>
          </cell>
          <cell r="Y180">
            <v>44</v>
          </cell>
          <cell r="Z180">
            <v>20</v>
          </cell>
          <cell r="AA180">
            <v>24</v>
          </cell>
          <cell r="AC180">
            <v>38</v>
          </cell>
          <cell r="AD180">
            <v>0</v>
          </cell>
          <cell r="AE180">
            <v>0</v>
          </cell>
          <cell r="AF180">
            <v>2</v>
          </cell>
          <cell r="AG180">
            <v>14</v>
          </cell>
          <cell r="AH180">
            <v>22</v>
          </cell>
          <cell r="AI180">
            <v>31</v>
          </cell>
          <cell r="AJ180">
            <v>44</v>
          </cell>
        </row>
        <row r="181">
          <cell r="A181" t="str">
            <v>C30-39M</v>
          </cell>
          <cell r="B181" t="str">
            <v>C30-39</v>
          </cell>
          <cell r="C181" t="str">
            <v>Respiratory and intrathoracic organs</v>
          </cell>
          <cell r="D181" t="str">
            <v>M</v>
          </cell>
          <cell r="E181">
            <v>2204</v>
          </cell>
          <cell r="F181">
            <v>1205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1</v>
          </cell>
          <cell r="O181">
            <v>3</v>
          </cell>
          <cell r="P181">
            <v>14</v>
          </cell>
          <cell r="Q181">
            <v>40</v>
          </cell>
          <cell r="R181">
            <v>68</v>
          </cell>
          <cell r="S181">
            <v>115</v>
          </cell>
          <cell r="T181">
            <v>221</v>
          </cell>
          <cell r="U181">
            <v>355</v>
          </cell>
          <cell r="V181">
            <v>388</v>
          </cell>
          <cell r="W181">
            <v>376</v>
          </cell>
          <cell r="X181">
            <v>337</v>
          </cell>
          <cell r="Y181">
            <v>286</v>
          </cell>
          <cell r="Z181">
            <v>197</v>
          </cell>
          <cell r="AA181">
            <v>89</v>
          </cell>
          <cell r="AC181">
            <v>1205</v>
          </cell>
          <cell r="AD181">
            <v>1</v>
          </cell>
          <cell r="AE181">
            <v>17</v>
          </cell>
          <cell r="AF181">
            <v>108</v>
          </cell>
          <cell r="AG181">
            <v>336</v>
          </cell>
          <cell r="AH181">
            <v>743</v>
          </cell>
          <cell r="AI181">
            <v>713</v>
          </cell>
          <cell r="AJ181">
            <v>286</v>
          </cell>
        </row>
        <row r="182">
          <cell r="A182" t="str">
            <v>F</v>
          </cell>
          <cell r="B182"/>
          <cell r="C182"/>
          <cell r="D182" t="str">
            <v>F</v>
          </cell>
          <cell r="E182">
            <v>1992</v>
          </cell>
          <cell r="F182">
            <v>983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1</v>
          </cell>
          <cell r="O182">
            <v>4</v>
          </cell>
          <cell r="P182">
            <v>10</v>
          </cell>
          <cell r="Q182">
            <v>20</v>
          </cell>
          <cell r="R182">
            <v>55</v>
          </cell>
          <cell r="S182">
            <v>113</v>
          </cell>
          <cell r="T182">
            <v>168</v>
          </cell>
          <cell r="U182">
            <v>290</v>
          </cell>
          <cell r="V182">
            <v>322</v>
          </cell>
          <cell r="W182">
            <v>381</v>
          </cell>
          <cell r="X182">
            <v>307</v>
          </cell>
          <cell r="Y182">
            <v>321</v>
          </cell>
          <cell r="Z182">
            <v>217</v>
          </cell>
          <cell r="AA182">
            <v>104</v>
          </cell>
          <cell r="AC182">
            <v>983</v>
          </cell>
          <cell r="AD182">
            <v>1</v>
          </cell>
          <cell r="AE182">
            <v>14</v>
          </cell>
          <cell r="AF182">
            <v>75</v>
          </cell>
          <cell r="AG182">
            <v>281</v>
          </cell>
          <cell r="AH182">
            <v>612</v>
          </cell>
          <cell r="AI182">
            <v>688</v>
          </cell>
          <cell r="AJ182">
            <v>321</v>
          </cell>
        </row>
        <row r="183">
          <cell r="A183" t="str">
            <v>C30M</v>
          </cell>
          <cell r="B183" t="str">
            <v>C30</v>
          </cell>
          <cell r="C183" t="str">
            <v>Malignant neoplasm of nasal cavity and middle ear</v>
          </cell>
          <cell r="D183" t="str">
            <v>M</v>
          </cell>
          <cell r="E183">
            <v>2</v>
          </cell>
          <cell r="F183">
            <v>2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1</v>
          </cell>
          <cell r="T183">
            <v>0</v>
          </cell>
          <cell r="U183">
            <v>0</v>
          </cell>
          <cell r="V183">
            <v>1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C183">
            <v>2</v>
          </cell>
          <cell r="AD183">
            <v>0</v>
          </cell>
          <cell r="AE183">
            <v>0</v>
          </cell>
          <cell r="AF183">
            <v>0</v>
          </cell>
          <cell r="AG183">
            <v>1</v>
          </cell>
          <cell r="AH183">
            <v>1</v>
          </cell>
          <cell r="AI183">
            <v>0</v>
          </cell>
          <cell r="AJ183">
            <v>0</v>
          </cell>
        </row>
        <row r="184">
          <cell r="A184" t="str">
            <v>F</v>
          </cell>
          <cell r="B184"/>
          <cell r="C184"/>
          <cell r="D184" t="str">
            <v>F</v>
          </cell>
          <cell r="E184">
            <v>2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1</v>
          </cell>
          <cell r="X184">
            <v>0</v>
          </cell>
          <cell r="Y184">
            <v>1</v>
          </cell>
          <cell r="Z184">
            <v>1</v>
          </cell>
          <cell r="AA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1</v>
          </cell>
          <cell r="AJ184">
            <v>1</v>
          </cell>
        </row>
        <row r="185">
          <cell r="A185" t="str">
            <v>C31M</v>
          </cell>
          <cell r="B185" t="str">
            <v>C31</v>
          </cell>
          <cell r="C185" t="str">
            <v>Malignant neoplasm of accessory sinuses</v>
          </cell>
          <cell r="D185" t="str">
            <v>M</v>
          </cell>
          <cell r="E185">
            <v>10</v>
          </cell>
          <cell r="F185">
            <v>7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1</v>
          </cell>
          <cell r="T185">
            <v>0</v>
          </cell>
          <cell r="U185">
            <v>4</v>
          </cell>
          <cell r="V185">
            <v>2</v>
          </cell>
          <cell r="W185">
            <v>3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C185">
            <v>7</v>
          </cell>
          <cell r="AD185">
            <v>0</v>
          </cell>
          <cell r="AE185">
            <v>0</v>
          </cell>
          <cell r="AF185">
            <v>0</v>
          </cell>
          <cell r="AG185">
            <v>1</v>
          </cell>
          <cell r="AH185">
            <v>6</v>
          </cell>
          <cell r="AI185">
            <v>3</v>
          </cell>
          <cell r="AJ185">
            <v>0</v>
          </cell>
        </row>
        <row r="186">
          <cell r="A186" t="str">
            <v>F</v>
          </cell>
          <cell r="B186"/>
          <cell r="C186"/>
          <cell r="D186" t="str">
            <v>F</v>
          </cell>
          <cell r="E186">
            <v>6</v>
          </cell>
          <cell r="F186">
            <v>4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1</v>
          </cell>
          <cell r="S186">
            <v>1</v>
          </cell>
          <cell r="T186">
            <v>1</v>
          </cell>
          <cell r="U186">
            <v>1</v>
          </cell>
          <cell r="V186">
            <v>0</v>
          </cell>
          <cell r="W186">
            <v>0</v>
          </cell>
          <cell r="X186">
            <v>1</v>
          </cell>
          <cell r="Y186">
            <v>1</v>
          </cell>
          <cell r="Z186">
            <v>0</v>
          </cell>
          <cell r="AA186">
            <v>1</v>
          </cell>
          <cell r="AC186">
            <v>4</v>
          </cell>
          <cell r="AD186">
            <v>0</v>
          </cell>
          <cell r="AE186">
            <v>0</v>
          </cell>
          <cell r="AF186">
            <v>1</v>
          </cell>
          <cell r="AG186">
            <v>2</v>
          </cell>
          <cell r="AH186">
            <v>1</v>
          </cell>
          <cell r="AI186">
            <v>1</v>
          </cell>
          <cell r="AJ186">
            <v>1</v>
          </cell>
        </row>
        <row r="187">
          <cell r="A187" t="str">
            <v>C32M</v>
          </cell>
          <cell r="B187" t="str">
            <v>C32</v>
          </cell>
          <cell r="C187" t="str">
            <v>Malignant neoplasm of larynx</v>
          </cell>
          <cell r="D187" t="str">
            <v>M</v>
          </cell>
          <cell r="E187">
            <v>91</v>
          </cell>
          <cell r="F187">
            <v>56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3</v>
          </cell>
          <cell r="R187">
            <v>3</v>
          </cell>
          <cell r="S187">
            <v>6</v>
          </cell>
          <cell r="T187">
            <v>5</v>
          </cell>
          <cell r="U187">
            <v>18</v>
          </cell>
          <cell r="V187">
            <v>21</v>
          </cell>
          <cell r="W187">
            <v>11</v>
          </cell>
          <cell r="X187">
            <v>15</v>
          </cell>
          <cell r="Y187">
            <v>9</v>
          </cell>
          <cell r="Z187">
            <v>6</v>
          </cell>
          <cell r="AA187">
            <v>3</v>
          </cell>
          <cell r="AC187">
            <v>56</v>
          </cell>
          <cell r="AD187">
            <v>0</v>
          </cell>
          <cell r="AE187">
            <v>0</v>
          </cell>
          <cell r="AF187">
            <v>6</v>
          </cell>
          <cell r="AG187">
            <v>11</v>
          </cell>
          <cell r="AH187">
            <v>39</v>
          </cell>
          <cell r="AI187">
            <v>26</v>
          </cell>
          <cell r="AJ187">
            <v>9</v>
          </cell>
        </row>
        <row r="188">
          <cell r="A188" t="str">
            <v>F</v>
          </cell>
          <cell r="B188"/>
          <cell r="C188"/>
          <cell r="D188" t="str">
            <v>F</v>
          </cell>
          <cell r="E188">
            <v>20</v>
          </cell>
          <cell r="F188">
            <v>12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1</v>
          </cell>
          <cell r="P188">
            <v>1</v>
          </cell>
          <cell r="Q188">
            <v>1</v>
          </cell>
          <cell r="R188">
            <v>0</v>
          </cell>
          <cell r="S188">
            <v>1</v>
          </cell>
          <cell r="T188">
            <v>5</v>
          </cell>
          <cell r="U188">
            <v>2</v>
          </cell>
          <cell r="V188">
            <v>1</v>
          </cell>
          <cell r="W188">
            <v>5</v>
          </cell>
          <cell r="X188">
            <v>1</v>
          </cell>
          <cell r="Y188">
            <v>2</v>
          </cell>
          <cell r="Z188">
            <v>2</v>
          </cell>
          <cell r="AA188">
            <v>0</v>
          </cell>
          <cell r="AC188">
            <v>12</v>
          </cell>
          <cell r="AD188">
            <v>0</v>
          </cell>
          <cell r="AE188">
            <v>2</v>
          </cell>
          <cell r="AF188">
            <v>1</v>
          </cell>
          <cell r="AG188">
            <v>6</v>
          </cell>
          <cell r="AH188">
            <v>3</v>
          </cell>
          <cell r="AI188">
            <v>6</v>
          </cell>
          <cell r="AJ188">
            <v>2</v>
          </cell>
        </row>
        <row r="189">
          <cell r="A189" t="str">
            <v>C33M</v>
          </cell>
          <cell r="B189" t="str">
            <v>C33</v>
          </cell>
          <cell r="C189" t="str">
            <v>Malignant neoplasm of trachea</v>
          </cell>
          <cell r="D189" t="str">
            <v>M</v>
          </cell>
          <cell r="E189">
            <v>2</v>
          </cell>
          <cell r="F189">
            <v>1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1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1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C189">
            <v>1</v>
          </cell>
          <cell r="AD189">
            <v>1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1</v>
          </cell>
          <cell r="AJ189">
            <v>0</v>
          </cell>
        </row>
        <row r="190">
          <cell r="A190" t="str">
            <v>C33F</v>
          </cell>
          <cell r="B190"/>
          <cell r="C190"/>
          <cell r="D190" t="str">
            <v>F</v>
          </cell>
          <cell r="E190">
            <v>1</v>
          </cell>
          <cell r="F190">
            <v>1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1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C190">
            <v>1</v>
          </cell>
          <cell r="AD190">
            <v>0</v>
          </cell>
          <cell r="AE190">
            <v>0</v>
          </cell>
          <cell r="AF190">
            <v>0</v>
          </cell>
          <cell r="AG190">
            <v>1</v>
          </cell>
          <cell r="AH190">
            <v>0</v>
          </cell>
          <cell r="AI190">
            <v>0</v>
          </cell>
          <cell r="AJ190">
            <v>0</v>
          </cell>
        </row>
        <row r="191">
          <cell r="A191" t="str">
            <v>C34M</v>
          </cell>
          <cell r="B191" t="str">
            <v>C34</v>
          </cell>
          <cell r="C191" t="str">
            <v>Malignant neoplasm of bronchus and lung</v>
          </cell>
          <cell r="D191" t="str">
            <v>M</v>
          </cell>
          <cell r="E191">
            <v>2079</v>
          </cell>
          <cell r="F191">
            <v>1129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3</v>
          </cell>
          <cell r="P191">
            <v>14</v>
          </cell>
          <cell r="Q191">
            <v>37</v>
          </cell>
          <cell r="R191">
            <v>65</v>
          </cell>
          <cell r="S191">
            <v>106</v>
          </cell>
          <cell r="T191">
            <v>212</v>
          </cell>
          <cell r="U191">
            <v>331</v>
          </cell>
          <cell r="V191">
            <v>361</v>
          </cell>
          <cell r="W191">
            <v>357</v>
          </cell>
          <cell r="X191">
            <v>322</v>
          </cell>
          <cell r="Y191">
            <v>271</v>
          </cell>
          <cell r="Z191">
            <v>186</v>
          </cell>
          <cell r="AA191">
            <v>85</v>
          </cell>
          <cell r="AC191">
            <v>1129</v>
          </cell>
          <cell r="AD191">
            <v>0</v>
          </cell>
          <cell r="AE191">
            <v>17</v>
          </cell>
          <cell r="AF191">
            <v>102</v>
          </cell>
          <cell r="AG191">
            <v>318</v>
          </cell>
          <cell r="AH191">
            <v>692</v>
          </cell>
          <cell r="AI191">
            <v>679</v>
          </cell>
          <cell r="AJ191">
            <v>271</v>
          </cell>
        </row>
        <row r="192">
          <cell r="A192" t="str">
            <v>C34F</v>
          </cell>
          <cell r="B192"/>
          <cell r="C192"/>
          <cell r="D192" t="str">
            <v>F</v>
          </cell>
          <cell r="E192">
            <v>1953</v>
          </cell>
          <cell r="F192">
            <v>959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1</v>
          </cell>
          <cell r="O192">
            <v>3</v>
          </cell>
          <cell r="P192">
            <v>9</v>
          </cell>
          <cell r="Q192">
            <v>17</v>
          </cell>
          <cell r="R192">
            <v>54</v>
          </cell>
          <cell r="S192">
            <v>111</v>
          </cell>
          <cell r="T192">
            <v>158</v>
          </cell>
          <cell r="U192">
            <v>286</v>
          </cell>
          <cell r="V192">
            <v>320</v>
          </cell>
          <cell r="W192">
            <v>373</v>
          </cell>
          <cell r="X192">
            <v>305</v>
          </cell>
          <cell r="Y192">
            <v>316</v>
          </cell>
          <cell r="Z192">
            <v>213</v>
          </cell>
          <cell r="AA192">
            <v>103</v>
          </cell>
          <cell r="AC192">
            <v>959</v>
          </cell>
          <cell r="AD192">
            <v>1</v>
          </cell>
          <cell r="AE192">
            <v>12</v>
          </cell>
          <cell r="AF192">
            <v>71</v>
          </cell>
          <cell r="AG192">
            <v>269</v>
          </cell>
          <cell r="AH192">
            <v>606</v>
          </cell>
          <cell r="AI192">
            <v>678</v>
          </cell>
          <cell r="AJ192">
            <v>316</v>
          </cell>
        </row>
        <row r="193">
          <cell r="A193" t="str">
            <v>C37M</v>
          </cell>
          <cell r="B193" t="str">
            <v>C37</v>
          </cell>
          <cell r="C193" t="str">
            <v>Malignant neoplasm of thymus</v>
          </cell>
          <cell r="D193" t="str">
            <v>M</v>
          </cell>
          <cell r="E193">
            <v>5</v>
          </cell>
          <cell r="F193">
            <v>4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2</v>
          </cell>
          <cell r="U193">
            <v>0</v>
          </cell>
          <cell r="V193">
            <v>2</v>
          </cell>
          <cell r="W193">
            <v>0</v>
          </cell>
          <cell r="X193">
            <v>0</v>
          </cell>
          <cell r="Y193">
            <v>1</v>
          </cell>
          <cell r="Z193">
            <v>1</v>
          </cell>
          <cell r="AA193">
            <v>0</v>
          </cell>
          <cell r="AC193">
            <v>4</v>
          </cell>
          <cell r="AD193">
            <v>0</v>
          </cell>
          <cell r="AE193">
            <v>0</v>
          </cell>
          <cell r="AF193">
            <v>0</v>
          </cell>
          <cell r="AG193">
            <v>2</v>
          </cell>
          <cell r="AH193">
            <v>2</v>
          </cell>
          <cell r="AI193">
            <v>0</v>
          </cell>
          <cell r="AJ193">
            <v>1</v>
          </cell>
        </row>
        <row r="194">
          <cell r="A194" t="str">
            <v>F</v>
          </cell>
          <cell r="B194"/>
          <cell r="C194"/>
          <cell r="D194" t="str">
            <v>F</v>
          </cell>
          <cell r="E194">
            <v>4</v>
          </cell>
          <cell r="F194">
            <v>3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1</v>
          </cell>
          <cell r="R194">
            <v>0</v>
          </cell>
          <cell r="S194">
            <v>0</v>
          </cell>
          <cell r="T194">
            <v>2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1</v>
          </cell>
          <cell r="Z194">
            <v>1</v>
          </cell>
          <cell r="AA194">
            <v>0</v>
          </cell>
          <cell r="AC194">
            <v>3</v>
          </cell>
          <cell r="AD194">
            <v>0</v>
          </cell>
          <cell r="AE194">
            <v>0</v>
          </cell>
          <cell r="AF194">
            <v>1</v>
          </cell>
          <cell r="AG194">
            <v>2</v>
          </cell>
          <cell r="AH194">
            <v>0</v>
          </cell>
          <cell r="AI194">
            <v>0</v>
          </cell>
          <cell r="AJ194">
            <v>1</v>
          </cell>
        </row>
        <row r="195">
          <cell r="A195" t="str">
            <v>C38M</v>
          </cell>
          <cell r="B195" t="str">
            <v>C38</v>
          </cell>
          <cell r="C195" t="str">
            <v>Malignant neoplasm of heart, mediastinum and pleura</v>
          </cell>
          <cell r="D195" t="str">
            <v>M</v>
          </cell>
          <cell r="E195">
            <v>13</v>
          </cell>
          <cell r="F195">
            <v>5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1</v>
          </cell>
          <cell r="T195">
            <v>2</v>
          </cell>
          <cell r="U195">
            <v>1</v>
          </cell>
          <cell r="V195">
            <v>1</v>
          </cell>
          <cell r="W195">
            <v>4</v>
          </cell>
          <cell r="X195">
            <v>0</v>
          </cell>
          <cell r="Y195">
            <v>4</v>
          </cell>
          <cell r="Z195">
            <v>3</v>
          </cell>
          <cell r="AA195">
            <v>1</v>
          </cell>
          <cell r="AC195">
            <v>5</v>
          </cell>
          <cell r="AD195">
            <v>0</v>
          </cell>
          <cell r="AE195">
            <v>0</v>
          </cell>
          <cell r="AF195">
            <v>0</v>
          </cell>
          <cell r="AG195">
            <v>3</v>
          </cell>
          <cell r="AH195">
            <v>2</v>
          </cell>
          <cell r="AI195">
            <v>4</v>
          </cell>
          <cell r="AJ195">
            <v>4</v>
          </cell>
        </row>
        <row r="196">
          <cell r="A196" t="str">
            <v>F</v>
          </cell>
          <cell r="B196"/>
          <cell r="C196"/>
          <cell r="D196" t="str">
            <v>F</v>
          </cell>
          <cell r="E196">
            <v>6</v>
          </cell>
          <cell r="F196">
            <v>4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1</v>
          </cell>
          <cell r="R196">
            <v>0</v>
          </cell>
          <cell r="S196">
            <v>0</v>
          </cell>
          <cell r="T196">
            <v>1</v>
          </cell>
          <cell r="U196">
            <v>1</v>
          </cell>
          <cell r="V196">
            <v>1</v>
          </cell>
          <cell r="W196">
            <v>2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C196">
            <v>4</v>
          </cell>
          <cell r="AD196">
            <v>0</v>
          </cell>
          <cell r="AE196">
            <v>0</v>
          </cell>
          <cell r="AF196">
            <v>1</v>
          </cell>
          <cell r="AG196">
            <v>1</v>
          </cell>
          <cell r="AH196">
            <v>2</v>
          </cell>
          <cell r="AI196">
            <v>2</v>
          </cell>
          <cell r="AJ196">
            <v>0</v>
          </cell>
        </row>
        <row r="197">
          <cell r="A197" t="str">
            <v>C39M</v>
          </cell>
          <cell r="B197" t="str">
            <v>C39</v>
          </cell>
          <cell r="C197" t="str">
            <v>Malignant neoplasm of other and ill-defined sites in the respiratory system and intrathoracic organs</v>
          </cell>
          <cell r="D197" t="str">
            <v>M</v>
          </cell>
          <cell r="E197">
            <v>2</v>
          </cell>
          <cell r="F197">
            <v>1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0</v>
          </cell>
          <cell r="W197">
            <v>0</v>
          </cell>
          <cell r="X197">
            <v>0</v>
          </cell>
          <cell r="Y197">
            <v>1</v>
          </cell>
          <cell r="Z197">
            <v>1</v>
          </cell>
          <cell r="AA197">
            <v>0</v>
          </cell>
          <cell r="AC197">
            <v>1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1</v>
          </cell>
          <cell r="AI197">
            <v>0</v>
          </cell>
          <cell r="AJ197">
            <v>1</v>
          </cell>
        </row>
        <row r="198">
          <cell r="A198" t="str">
            <v>F</v>
          </cell>
          <cell r="B198"/>
          <cell r="C198"/>
          <cell r="D198" t="str">
            <v>F</v>
          </cell>
          <cell r="E198" t="str">
            <v>-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</row>
        <row r="199">
          <cell r="A199" t="str">
            <v>C40-41M</v>
          </cell>
          <cell r="B199" t="str">
            <v>C40-41</v>
          </cell>
          <cell r="C199" t="str">
            <v>Bone and articular cartilage</v>
          </cell>
          <cell r="D199" t="str">
            <v>M</v>
          </cell>
          <cell r="E199">
            <v>26</v>
          </cell>
          <cell r="F199">
            <v>17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3</v>
          </cell>
          <cell r="L199">
            <v>2</v>
          </cell>
          <cell r="M199">
            <v>3</v>
          </cell>
          <cell r="N199">
            <v>0</v>
          </cell>
          <cell r="O199">
            <v>0</v>
          </cell>
          <cell r="P199">
            <v>0</v>
          </cell>
          <cell r="Q199">
            <v>1</v>
          </cell>
          <cell r="R199">
            <v>3</v>
          </cell>
          <cell r="S199">
            <v>1</v>
          </cell>
          <cell r="T199">
            <v>0</v>
          </cell>
          <cell r="U199">
            <v>1</v>
          </cell>
          <cell r="V199">
            <v>3</v>
          </cell>
          <cell r="W199">
            <v>3</v>
          </cell>
          <cell r="X199">
            <v>4</v>
          </cell>
          <cell r="Y199">
            <v>2</v>
          </cell>
          <cell r="Z199">
            <v>1</v>
          </cell>
          <cell r="AA199">
            <v>1</v>
          </cell>
          <cell r="AC199">
            <v>17</v>
          </cell>
          <cell r="AD199">
            <v>8</v>
          </cell>
          <cell r="AE199">
            <v>0</v>
          </cell>
          <cell r="AF199">
            <v>4</v>
          </cell>
          <cell r="AG199">
            <v>1</v>
          </cell>
          <cell r="AH199">
            <v>4</v>
          </cell>
          <cell r="AI199">
            <v>7</v>
          </cell>
          <cell r="AJ199">
            <v>2</v>
          </cell>
        </row>
        <row r="200">
          <cell r="A200" t="str">
            <v>F</v>
          </cell>
          <cell r="B200"/>
          <cell r="C200"/>
          <cell r="D200" t="str">
            <v>F</v>
          </cell>
          <cell r="E200">
            <v>11</v>
          </cell>
          <cell r="F200">
            <v>9</v>
          </cell>
          <cell r="G200">
            <v>0</v>
          </cell>
          <cell r="H200">
            <v>0</v>
          </cell>
          <cell r="I200">
            <v>0</v>
          </cell>
          <cell r="J200">
            <v>1</v>
          </cell>
          <cell r="K200">
            <v>2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1</v>
          </cell>
          <cell r="Q200">
            <v>0</v>
          </cell>
          <cell r="R200">
            <v>1</v>
          </cell>
          <cell r="S200">
            <v>1</v>
          </cell>
          <cell r="T200">
            <v>0</v>
          </cell>
          <cell r="U200">
            <v>1</v>
          </cell>
          <cell r="V200">
            <v>2</v>
          </cell>
          <cell r="W200">
            <v>0</v>
          </cell>
          <cell r="X200">
            <v>0</v>
          </cell>
          <cell r="Y200">
            <v>2</v>
          </cell>
          <cell r="Z200">
            <v>2</v>
          </cell>
          <cell r="AA200">
            <v>0</v>
          </cell>
          <cell r="AC200">
            <v>9</v>
          </cell>
          <cell r="AD200">
            <v>3</v>
          </cell>
          <cell r="AE200">
            <v>1</v>
          </cell>
          <cell r="AF200">
            <v>1</v>
          </cell>
          <cell r="AG200">
            <v>1</v>
          </cell>
          <cell r="AH200">
            <v>3</v>
          </cell>
          <cell r="AI200">
            <v>0</v>
          </cell>
          <cell r="AJ200">
            <v>2</v>
          </cell>
        </row>
        <row r="201">
          <cell r="A201" t="str">
            <v>C40M</v>
          </cell>
          <cell r="B201" t="str">
            <v>C40</v>
          </cell>
          <cell r="C201" t="str">
            <v>Malignant neoplasm of bone and articular cartilage of limbs</v>
          </cell>
          <cell r="D201" t="str">
            <v>M</v>
          </cell>
          <cell r="E201">
            <v>2</v>
          </cell>
          <cell r="F201">
            <v>2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1</v>
          </cell>
          <cell r="L201">
            <v>0</v>
          </cell>
          <cell r="M201">
            <v>1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/>
          <cell r="AC201">
            <v>2</v>
          </cell>
          <cell r="AD201">
            <v>2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</row>
        <row r="202">
          <cell r="A202" t="str">
            <v>F</v>
          </cell>
          <cell r="B202"/>
          <cell r="C202"/>
          <cell r="D202" t="str">
            <v>F</v>
          </cell>
          <cell r="E202">
            <v>3</v>
          </cell>
          <cell r="F202">
            <v>3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1</v>
          </cell>
          <cell r="T202">
            <v>0</v>
          </cell>
          <cell r="U202">
            <v>0</v>
          </cell>
          <cell r="V202">
            <v>2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/>
          <cell r="AC202">
            <v>3</v>
          </cell>
          <cell r="AD202">
            <v>0</v>
          </cell>
          <cell r="AE202">
            <v>0</v>
          </cell>
          <cell r="AF202">
            <v>0</v>
          </cell>
          <cell r="AG202">
            <v>1</v>
          </cell>
          <cell r="AH202">
            <v>2</v>
          </cell>
          <cell r="AI202">
            <v>0</v>
          </cell>
          <cell r="AJ202">
            <v>0</v>
          </cell>
        </row>
        <row r="203">
          <cell r="A203" t="str">
            <v>C41M</v>
          </cell>
          <cell r="B203" t="str">
            <v>C41</v>
          </cell>
          <cell r="C203" t="str">
            <v>Malignant neoplasm of bone and articular cartilage of other and unspecified sites</v>
          </cell>
          <cell r="D203" t="str">
            <v>M</v>
          </cell>
          <cell r="E203">
            <v>24</v>
          </cell>
          <cell r="F203">
            <v>15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2</v>
          </cell>
          <cell r="L203">
            <v>2</v>
          </cell>
          <cell r="M203">
            <v>2</v>
          </cell>
          <cell r="N203">
            <v>0</v>
          </cell>
          <cell r="O203">
            <v>0</v>
          </cell>
          <cell r="P203">
            <v>0</v>
          </cell>
          <cell r="Q203">
            <v>1</v>
          </cell>
          <cell r="R203">
            <v>3</v>
          </cell>
          <cell r="S203">
            <v>1</v>
          </cell>
          <cell r="T203">
            <v>0</v>
          </cell>
          <cell r="U203">
            <v>1</v>
          </cell>
          <cell r="V203">
            <v>3</v>
          </cell>
          <cell r="W203">
            <v>3</v>
          </cell>
          <cell r="X203">
            <v>4</v>
          </cell>
          <cell r="Y203">
            <v>2</v>
          </cell>
          <cell r="Z203">
            <v>1</v>
          </cell>
          <cell r="AA203">
            <v>1</v>
          </cell>
          <cell r="AB203"/>
          <cell r="AC203">
            <v>15</v>
          </cell>
          <cell r="AD203">
            <v>6</v>
          </cell>
          <cell r="AE203">
            <v>0</v>
          </cell>
          <cell r="AF203">
            <v>4</v>
          </cell>
          <cell r="AG203">
            <v>1</v>
          </cell>
          <cell r="AH203">
            <v>4</v>
          </cell>
          <cell r="AI203">
            <v>7</v>
          </cell>
          <cell r="AJ203">
            <v>2</v>
          </cell>
        </row>
        <row r="204">
          <cell r="A204" t="str">
            <v>F</v>
          </cell>
          <cell r="B204"/>
          <cell r="C204"/>
          <cell r="D204" t="str">
            <v>F</v>
          </cell>
          <cell r="E204">
            <v>8</v>
          </cell>
          <cell r="F204">
            <v>6</v>
          </cell>
          <cell r="G204">
            <v>0</v>
          </cell>
          <cell r="H204">
            <v>0</v>
          </cell>
          <cell r="I204">
            <v>0</v>
          </cell>
          <cell r="J204">
            <v>1</v>
          </cell>
          <cell r="K204">
            <v>2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1</v>
          </cell>
          <cell r="Q204">
            <v>0</v>
          </cell>
          <cell r="R204">
            <v>1</v>
          </cell>
          <cell r="S204">
            <v>0</v>
          </cell>
          <cell r="T204">
            <v>0</v>
          </cell>
          <cell r="U204">
            <v>1</v>
          </cell>
          <cell r="V204">
            <v>0</v>
          </cell>
          <cell r="W204">
            <v>0</v>
          </cell>
          <cell r="X204">
            <v>0</v>
          </cell>
          <cell r="Y204">
            <v>2</v>
          </cell>
          <cell r="Z204">
            <v>2</v>
          </cell>
          <cell r="AA204">
            <v>0</v>
          </cell>
          <cell r="AB204"/>
          <cell r="AC204">
            <v>6</v>
          </cell>
          <cell r="AD204">
            <v>3</v>
          </cell>
          <cell r="AE204">
            <v>1</v>
          </cell>
          <cell r="AF204">
            <v>1</v>
          </cell>
          <cell r="AG204">
            <v>0</v>
          </cell>
          <cell r="AH204">
            <v>1</v>
          </cell>
          <cell r="AI204">
            <v>0</v>
          </cell>
          <cell r="AJ204">
            <v>2</v>
          </cell>
        </row>
        <row r="205">
          <cell r="A205" t="str">
            <v>C43-44M</v>
          </cell>
          <cell r="B205" t="str">
            <v>C43-44</v>
          </cell>
          <cell r="C205" t="str">
            <v>Skin</v>
          </cell>
          <cell r="D205" t="str">
            <v>M</v>
          </cell>
          <cell r="E205">
            <v>161</v>
          </cell>
          <cell r="F205">
            <v>81</v>
          </cell>
          <cell r="G205">
            <v>0</v>
          </cell>
          <cell r="H205">
            <v>0</v>
          </cell>
          <cell r="I205">
            <v>1</v>
          </cell>
          <cell r="J205">
            <v>0</v>
          </cell>
          <cell r="K205">
            <v>0</v>
          </cell>
          <cell r="L205">
            <v>0</v>
          </cell>
          <cell r="M205">
            <v>1</v>
          </cell>
          <cell r="N205">
            <v>1</v>
          </cell>
          <cell r="O205">
            <v>0</v>
          </cell>
          <cell r="P205">
            <v>5</v>
          </cell>
          <cell r="Q205">
            <v>5</v>
          </cell>
          <cell r="R205">
            <v>7</v>
          </cell>
          <cell r="S205">
            <v>10</v>
          </cell>
          <cell r="T205">
            <v>13</v>
          </cell>
          <cell r="U205">
            <v>17</v>
          </cell>
          <cell r="V205">
            <v>21</v>
          </cell>
          <cell r="W205">
            <v>20</v>
          </cell>
          <cell r="X205">
            <v>25</v>
          </cell>
          <cell r="Y205">
            <v>35</v>
          </cell>
          <cell r="Z205">
            <v>24</v>
          </cell>
          <cell r="AA205">
            <v>11</v>
          </cell>
          <cell r="AC205">
            <v>81</v>
          </cell>
          <cell r="AD205">
            <v>3</v>
          </cell>
          <cell r="AE205">
            <v>5</v>
          </cell>
          <cell r="AF205">
            <v>12</v>
          </cell>
          <cell r="AG205">
            <v>23</v>
          </cell>
          <cell r="AH205">
            <v>38</v>
          </cell>
          <cell r="AI205">
            <v>45</v>
          </cell>
          <cell r="AJ205">
            <v>35</v>
          </cell>
        </row>
        <row r="206">
          <cell r="A206" t="str">
            <v>F</v>
          </cell>
          <cell r="B206"/>
          <cell r="C206"/>
          <cell r="D206" t="str">
            <v>F</v>
          </cell>
          <cell r="E206">
            <v>88</v>
          </cell>
          <cell r="F206">
            <v>39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1</v>
          </cell>
          <cell r="P206">
            <v>2</v>
          </cell>
          <cell r="Q206">
            <v>2</v>
          </cell>
          <cell r="R206">
            <v>5</v>
          </cell>
          <cell r="S206">
            <v>4</v>
          </cell>
          <cell r="T206">
            <v>6</v>
          </cell>
          <cell r="U206">
            <v>10</v>
          </cell>
          <cell r="V206">
            <v>9</v>
          </cell>
          <cell r="W206">
            <v>10</v>
          </cell>
          <cell r="X206">
            <v>12</v>
          </cell>
          <cell r="Y206">
            <v>27</v>
          </cell>
          <cell r="Z206">
            <v>11</v>
          </cell>
          <cell r="AA206">
            <v>16</v>
          </cell>
          <cell r="AC206">
            <v>39</v>
          </cell>
          <cell r="AD206">
            <v>0</v>
          </cell>
          <cell r="AE206">
            <v>3</v>
          </cell>
          <cell r="AF206">
            <v>7</v>
          </cell>
          <cell r="AG206">
            <v>10</v>
          </cell>
          <cell r="AH206">
            <v>19</v>
          </cell>
          <cell r="AI206">
            <v>22</v>
          </cell>
          <cell r="AJ206">
            <v>27</v>
          </cell>
        </row>
        <row r="207">
          <cell r="A207" t="str">
            <v>C43M</v>
          </cell>
          <cell r="B207" t="str">
            <v>C43</v>
          </cell>
          <cell r="C207" t="str">
            <v>Malignant melanoma of skin</v>
          </cell>
          <cell r="D207" t="str">
            <v>M</v>
          </cell>
          <cell r="E207">
            <v>102</v>
          </cell>
          <cell r="F207">
            <v>61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1</v>
          </cell>
          <cell r="N207">
            <v>1</v>
          </cell>
          <cell r="O207">
            <v>0</v>
          </cell>
          <cell r="P207">
            <v>5</v>
          </cell>
          <cell r="Q207">
            <v>5</v>
          </cell>
          <cell r="R207">
            <v>6</v>
          </cell>
          <cell r="S207">
            <v>9</v>
          </cell>
          <cell r="T207">
            <v>6</v>
          </cell>
          <cell r="U207">
            <v>13</v>
          </cell>
          <cell r="V207">
            <v>15</v>
          </cell>
          <cell r="W207">
            <v>14</v>
          </cell>
          <cell r="X207">
            <v>11</v>
          </cell>
          <cell r="Y207">
            <v>16</v>
          </cell>
          <cell r="Z207">
            <v>8</v>
          </cell>
          <cell r="AA207">
            <v>8</v>
          </cell>
          <cell r="AC207">
            <v>61</v>
          </cell>
          <cell r="AD207">
            <v>2</v>
          </cell>
          <cell r="AE207">
            <v>5</v>
          </cell>
          <cell r="AF207">
            <v>11</v>
          </cell>
          <cell r="AG207">
            <v>15</v>
          </cell>
          <cell r="AH207">
            <v>28</v>
          </cell>
          <cell r="AI207">
            <v>25</v>
          </cell>
          <cell r="AJ207">
            <v>16</v>
          </cell>
        </row>
        <row r="208">
          <cell r="A208" t="str">
            <v>F</v>
          </cell>
          <cell r="B208"/>
          <cell r="C208"/>
          <cell r="D208" t="str">
            <v>F</v>
          </cell>
          <cell r="E208">
            <v>60</v>
          </cell>
          <cell r="F208">
            <v>30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1</v>
          </cell>
          <cell r="P208">
            <v>2</v>
          </cell>
          <cell r="Q208">
            <v>2</v>
          </cell>
          <cell r="R208">
            <v>4</v>
          </cell>
          <cell r="S208">
            <v>4</v>
          </cell>
          <cell r="T208">
            <v>4</v>
          </cell>
          <cell r="U208">
            <v>8</v>
          </cell>
          <cell r="V208">
            <v>5</v>
          </cell>
          <cell r="W208">
            <v>7</v>
          </cell>
          <cell r="X208">
            <v>7</v>
          </cell>
          <cell r="Y208">
            <v>16</v>
          </cell>
          <cell r="Z208">
            <v>7</v>
          </cell>
          <cell r="AA208">
            <v>9</v>
          </cell>
          <cell r="AC208">
            <v>30</v>
          </cell>
          <cell r="AD208">
            <v>0</v>
          </cell>
          <cell r="AE208">
            <v>3</v>
          </cell>
          <cell r="AF208">
            <v>6</v>
          </cell>
          <cell r="AG208">
            <v>8</v>
          </cell>
          <cell r="AH208">
            <v>13</v>
          </cell>
          <cell r="AI208">
            <v>14</v>
          </cell>
          <cell r="AJ208">
            <v>16</v>
          </cell>
        </row>
        <row r="209">
          <cell r="A209" t="str">
            <v>C44M</v>
          </cell>
          <cell r="B209" t="str">
            <v>C44</v>
          </cell>
          <cell r="C209" t="str">
            <v>Other malignant neoplasms of skin</v>
          </cell>
          <cell r="D209" t="str">
            <v>M</v>
          </cell>
          <cell r="E209">
            <v>59</v>
          </cell>
          <cell r="F209">
            <v>20</v>
          </cell>
          <cell r="G209">
            <v>0</v>
          </cell>
          <cell r="H209">
            <v>0</v>
          </cell>
          <cell r="I209">
            <v>1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1</v>
          </cell>
          <cell r="S209">
            <v>1</v>
          </cell>
          <cell r="T209">
            <v>7</v>
          </cell>
          <cell r="U209">
            <v>4</v>
          </cell>
          <cell r="V209">
            <v>6</v>
          </cell>
          <cell r="W209">
            <v>6</v>
          </cell>
          <cell r="X209">
            <v>14</v>
          </cell>
          <cell r="Y209">
            <v>19</v>
          </cell>
          <cell r="Z209">
            <v>16</v>
          </cell>
          <cell r="AA209">
            <v>3</v>
          </cell>
          <cell r="AC209">
            <v>20</v>
          </cell>
          <cell r="AD209">
            <v>1</v>
          </cell>
          <cell r="AE209">
            <v>0</v>
          </cell>
          <cell r="AF209">
            <v>1</v>
          </cell>
          <cell r="AG209">
            <v>8</v>
          </cell>
          <cell r="AH209">
            <v>10</v>
          </cell>
          <cell r="AI209">
            <v>20</v>
          </cell>
          <cell r="AJ209">
            <v>19</v>
          </cell>
        </row>
        <row r="210">
          <cell r="A210" t="str">
            <v>F</v>
          </cell>
          <cell r="B210"/>
          <cell r="C210"/>
          <cell r="D210" t="str">
            <v>F</v>
          </cell>
          <cell r="E210">
            <v>28</v>
          </cell>
          <cell r="F210">
            <v>9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1</v>
          </cell>
          <cell r="S210">
            <v>0</v>
          </cell>
          <cell r="T210">
            <v>2</v>
          </cell>
          <cell r="U210">
            <v>2</v>
          </cell>
          <cell r="V210">
            <v>4</v>
          </cell>
          <cell r="W210">
            <v>3</v>
          </cell>
          <cell r="X210">
            <v>5</v>
          </cell>
          <cell r="Y210">
            <v>11</v>
          </cell>
          <cell r="Z210">
            <v>4</v>
          </cell>
          <cell r="AA210">
            <v>7</v>
          </cell>
          <cell r="AC210">
            <v>9</v>
          </cell>
          <cell r="AD210">
            <v>0</v>
          </cell>
          <cell r="AE210">
            <v>0</v>
          </cell>
          <cell r="AF210">
            <v>1</v>
          </cell>
          <cell r="AG210">
            <v>2</v>
          </cell>
          <cell r="AH210">
            <v>6</v>
          </cell>
          <cell r="AI210">
            <v>8</v>
          </cell>
          <cell r="AJ210">
            <v>11</v>
          </cell>
        </row>
        <row r="211">
          <cell r="A211" t="str">
            <v>C45-49M</v>
          </cell>
          <cell r="B211" t="str">
            <v>C45-49</v>
          </cell>
          <cell r="C211" t="str">
            <v>Mesothelial and soft tissue</v>
          </cell>
          <cell r="D211" t="str">
            <v>M</v>
          </cell>
          <cell r="E211">
            <v>171</v>
          </cell>
          <cell r="F211">
            <v>94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3</v>
          </cell>
          <cell r="N211">
            <v>1</v>
          </cell>
          <cell r="O211">
            <v>1</v>
          </cell>
          <cell r="P211">
            <v>0</v>
          </cell>
          <cell r="Q211">
            <v>2</v>
          </cell>
          <cell r="R211">
            <v>5</v>
          </cell>
          <cell r="S211">
            <v>9</v>
          </cell>
          <cell r="T211">
            <v>5</v>
          </cell>
          <cell r="U211">
            <v>33</v>
          </cell>
          <cell r="V211">
            <v>35</v>
          </cell>
          <cell r="W211">
            <v>25</v>
          </cell>
          <cell r="X211">
            <v>24</v>
          </cell>
          <cell r="Y211">
            <v>28</v>
          </cell>
          <cell r="Z211">
            <v>19</v>
          </cell>
          <cell r="AA211">
            <v>9</v>
          </cell>
          <cell r="AC211">
            <v>94</v>
          </cell>
          <cell r="AD211">
            <v>4</v>
          </cell>
          <cell r="AE211">
            <v>1</v>
          </cell>
          <cell r="AF211">
            <v>7</v>
          </cell>
          <cell r="AG211">
            <v>14</v>
          </cell>
          <cell r="AH211">
            <v>68</v>
          </cell>
          <cell r="AI211">
            <v>49</v>
          </cell>
          <cell r="AJ211">
            <v>28</v>
          </cell>
        </row>
        <row r="212">
          <cell r="A212" t="str">
            <v>F</v>
          </cell>
          <cell r="B212"/>
          <cell r="C212"/>
          <cell r="D212" t="str">
            <v>F</v>
          </cell>
          <cell r="E212">
            <v>92</v>
          </cell>
          <cell r="F212">
            <v>43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1</v>
          </cell>
          <cell r="L212">
            <v>1</v>
          </cell>
          <cell r="M212">
            <v>0</v>
          </cell>
          <cell r="N212">
            <v>0</v>
          </cell>
          <cell r="O212">
            <v>1</v>
          </cell>
          <cell r="P212">
            <v>1</v>
          </cell>
          <cell r="Q212">
            <v>1</v>
          </cell>
          <cell r="R212">
            <v>0</v>
          </cell>
          <cell r="S212">
            <v>6</v>
          </cell>
          <cell r="T212">
            <v>1</v>
          </cell>
          <cell r="U212">
            <v>12</v>
          </cell>
          <cell r="V212">
            <v>19</v>
          </cell>
          <cell r="W212">
            <v>11</v>
          </cell>
          <cell r="X212">
            <v>20</v>
          </cell>
          <cell r="Y212">
            <v>18</v>
          </cell>
          <cell r="Z212">
            <v>13</v>
          </cell>
          <cell r="AA212">
            <v>5</v>
          </cell>
          <cell r="AC212">
            <v>43</v>
          </cell>
          <cell r="AD212">
            <v>2</v>
          </cell>
          <cell r="AE212">
            <v>2</v>
          </cell>
          <cell r="AF212">
            <v>1</v>
          </cell>
          <cell r="AG212">
            <v>7</v>
          </cell>
          <cell r="AH212">
            <v>31</v>
          </cell>
          <cell r="AI212">
            <v>31</v>
          </cell>
          <cell r="AJ212">
            <v>18</v>
          </cell>
        </row>
        <row r="213">
          <cell r="A213" t="str">
            <v>C45M</v>
          </cell>
          <cell r="B213" t="str">
            <v>C45</v>
          </cell>
          <cell r="C213" t="str">
            <v>Mesothelioma</v>
          </cell>
          <cell r="D213" t="str">
            <v>M</v>
          </cell>
          <cell r="E213">
            <v>120</v>
          </cell>
          <cell r="F213">
            <v>61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3</v>
          </cell>
          <cell r="T213">
            <v>4</v>
          </cell>
          <cell r="U213">
            <v>24</v>
          </cell>
          <cell r="V213">
            <v>29</v>
          </cell>
          <cell r="W213">
            <v>20</v>
          </cell>
          <cell r="X213">
            <v>16</v>
          </cell>
          <cell r="Y213">
            <v>23</v>
          </cell>
          <cell r="Z213">
            <v>17</v>
          </cell>
          <cell r="AA213">
            <v>6</v>
          </cell>
          <cell r="AC213">
            <v>61</v>
          </cell>
          <cell r="AD213">
            <v>0</v>
          </cell>
          <cell r="AE213">
            <v>1</v>
          </cell>
          <cell r="AF213">
            <v>0</v>
          </cell>
          <cell r="AG213">
            <v>7</v>
          </cell>
          <cell r="AH213">
            <v>53</v>
          </cell>
          <cell r="AI213">
            <v>36</v>
          </cell>
          <cell r="AJ213">
            <v>23</v>
          </cell>
        </row>
        <row r="214">
          <cell r="A214" t="str">
            <v>F</v>
          </cell>
          <cell r="B214"/>
          <cell r="C214"/>
          <cell r="D214" t="str">
            <v>F</v>
          </cell>
          <cell r="E214">
            <v>24</v>
          </cell>
          <cell r="F214">
            <v>10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2</v>
          </cell>
          <cell r="T214">
            <v>0</v>
          </cell>
          <cell r="U214">
            <v>2</v>
          </cell>
          <cell r="V214">
            <v>6</v>
          </cell>
          <cell r="W214">
            <v>4</v>
          </cell>
          <cell r="X214">
            <v>7</v>
          </cell>
          <cell r="Y214">
            <v>3</v>
          </cell>
          <cell r="Z214">
            <v>2</v>
          </cell>
          <cell r="AA214">
            <v>1</v>
          </cell>
          <cell r="AC214">
            <v>10</v>
          </cell>
          <cell r="AD214">
            <v>0</v>
          </cell>
          <cell r="AE214">
            <v>0</v>
          </cell>
          <cell r="AF214">
            <v>0</v>
          </cell>
          <cell r="AG214">
            <v>2</v>
          </cell>
          <cell r="AH214">
            <v>8</v>
          </cell>
          <cell r="AI214">
            <v>11</v>
          </cell>
          <cell r="AJ214">
            <v>3</v>
          </cell>
        </row>
        <row r="215">
          <cell r="A215" t="str">
            <v>C47M</v>
          </cell>
          <cell r="B215" t="str">
            <v>C47</v>
          </cell>
          <cell r="C215" t="str">
            <v>Malignant neoplasm of peripheral nerves and autonomic nervous system</v>
          </cell>
          <cell r="D215" t="str">
            <v>M</v>
          </cell>
          <cell r="E215" t="str">
            <v>-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A216" t="str">
            <v>F</v>
          </cell>
          <cell r="B216"/>
          <cell r="C216"/>
          <cell r="D216" t="str">
            <v>F</v>
          </cell>
          <cell r="E216">
            <v>1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1</v>
          </cell>
          <cell r="Z216">
            <v>1</v>
          </cell>
          <cell r="AA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1</v>
          </cell>
        </row>
        <row r="217">
          <cell r="A217" t="str">
            <v>C48M</v>
          </cell>
          <cell r="B217" t="str">
            <v>C48</v>
          </cell>
          <cell r="C217" t="str">
            <v>Malignant neoplasm of retroperitoneum and peritoneum</v>
          </cell>
          <cell r="D217" t="str">
            <v>M</v>
          </cell>
          <cell r="E217">
            <v>11</v>
          </cell>
          <cell r="F217">
            <v>7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1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2</v>
          </cell>
          <cell r="T217">
            <v>1</v>
          </cell>
          <cell r="U217">
            <v>2</v>
          </cell>
          <cell r="V217">
            <v>1</v>
          </cell>
          <cell r="W217">
            <v>2</v>
          </cell>
          <cell r="X217">
            <v>0</v>
          </cell>
          <cell r="Y217">
            <v>2</v>
          </cell>
          <cell r="Z217">
            <v>1</v>
          </cell>
          <cell r="AA217">
            <v>1</v>
          </cell>
          <cell r="AB217"/>
          <cell r="AC217">
            <v>7</v>
          </cell>
          <cell r="AD217">
            <v>1</v>
          </cell>
          <cell r="AE217">
            <v>0</v>
          </cell>
          <cell r="AF217">
            <v>0</v>
          </cell>
          <cell r="AG217">
            <v>3</v>
          </cell>
          <cell r="AH217">
            <v>3</v>
          </cell>
          <cell r="AI217">
            <v>2</v>
          </cell>
          <cell r="AJ217">
            <v>2</v>
          </cell>
        </row>
        <row r="218">
          <cell r="A218" t="str">
            <v>F</v>
          </cell>
          <cell r="B218"/>
          <cell r="C218"/>
          <cell r="D218" t="str">
            <v>F</v>
          </cell>
          <cell r="E218">
            <v>35</v>
          </cell>
          <cell r="F218">
            <v>18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1</v>
          </cell>
          <cell r="R218">
            <v>0</v>
          </cell>
          <cell r="S218">
            <v>1</v>
          </cell>
          <cell r="T218">
            <v>0</v>
          </cell>
          <cell r="U218">
            <v>7</v>
          </cell>
          <cell r="V218">
            <v>9</v>
          </cell>
          <cell r="W218">
            <v>2</v>
          </cell>
          <cell r="X218">
            <v>8</v>
          </cell>
          <cell r="Y218">
            <v>7</v>
          </cell>
          <cell r="Z218">
            <v>6</v>
          </cell>
          <cell r="AA218">
            <v>1</v>
          </cell>
          <cell r="AC218">
            <v>18</v>
          </cell>
          <cell r="AD218">
            <v>0</v>
          </cell>
          <cell r="AE218">
            <v>0</v>
          </cell>
          <cell r="AF218">
            <v>1</v>
          </cell>
          <cell r="AG218">
            <v>1</v>
          </cell>
          <cell r="AH218">
            <v>16</v>
          </cell>
          <cell r="AI218">
            <v>10</v>
          </cell>
          <cell r="AJ218">
            <v>7</v>
          </cell>
        </row>
        <row r="219">
          <cell r="A219" t="str">
            <v>C49M</v>
          </cell>
          <cell r="B219" t="str">
            <v>C49</v>
          </cell>
          <cell r="C219" t="str">
            <v>Malignant neoplasm of other connective and soft tissue</v>
          </cell>
          <cell r="D219" t="str">
            <v>M</v>
          </cell>
          <cell r="E219">
            <v>40</v>
          </cell>
          <cell r="F219">
            <v>26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3</v>
          </cell>
          <cell r="N219">
            <v>0</v>
          </cell>
          <cell r="O219">
            <v>0</v>
          </cell>
          <cell r="P219">
            <v>0</v>
          </cell>
          <cell r="Q219">
            <v>2</v>
          </cell>
          <cell r="R219">
            <v>5</v>
          </cell>
          <cell r="S219">
            <v>4</v>
          </cell>
          <cell r="T219">
            <v>0</v>
          </cell>
          <cell r="U219">
            <v>7</v>
          </cell>
          <cell r="V219">
            <v>5</v>
          </cell>
          <cell r="W219">
            <v>3</v>
          </cell>
          <cell r="X219">
            <v>8</v>
          </cell>
          <cell r="Y219">
            <v>3</v>
          </cell>
          <cell r="Z219">
            <v>1</v>
          </cell>
          <cell r="AA219">
            <v>2</v>
          </cell>
          <cell r="AB219"/>
          <cell r="AC219">
            <v>26</v>
          </cell>
          <cell r="AD219">
            <v>3</v>
          </cell>
          <cell r="AE219">
            <v>0</v>
          </cell>
          <cell r="AF219">
            <v>7</v>
          </cell>
          <cell r="AG219">
            <v>4</v>
          </cell>
          <cell r="AH219">
            <v>12</v>
          </cell>
          <cell r="AI219">
            <v>11</v>
          </cell>
          <cell r="AJ219">
            <v>3</v>
          </cell>
        </row>
        <row r="220">
          <cell r="A220" t="str">
            <v>F</v>
          </cell>
          <cell r="B220"/>
          <cell r="C220"/>
          <cell r="D220" t="str">
            <v>F</v>
          </cell>
          <cell r="E220">
            <v>32</v>
          </cell>
          <cell r="F220">
            <v>15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1</v>
          </cell>
          <cell r="L220">
            <v>1</v>
          </cell>
          <cell r="M220">
            <v>0</v>
          </cell>
          <cell r="N220">
            <v>0</v>
          </cell>
          <cell r="O220">
            <v>1</v>
          </cell>
          <cell r="P220">
            <v>1</v>
          </cell>
          <cell r="Q220">
            <v>0</v>
          </cell>
          <cell r="R220">
            <v>0</v>
          </cell>
          <cell r="S220">
            <v>3</v>
          </cell>
          <cell r="T220">
            <v>1</v>
          </cell>
          <cell r="U220">
            <v>3</v>
          </cell>
          <cell r="V220">
            <v>4</v>
          </cell>
          <cell r="W220">
            <v>5</v>
          </cell>
          <cell r="X220">
            <v>5</v>
          </cell>
          <cell r="Y220">
            <v>7</v>
          </cell>
          <cell r="Z220">
            <v>4</v>
          </cell>
          <cell r="AA220">
            <v>3</v>
          </cell>
          <cell r="AB220"/>
          <cell r="AC220">
            <v>15</v>
          </cell>
          <cell r="AD220">
            <v>2</v>
          </cell>
          <cell r="AE220">
            <v>2</v>
          </cell>
          <cell r="AF220">
            <v>0</v>
          </cell>
          <cell r="AG220">
            <v>4</v>
          </cell>
          <cell r="AH220">
            <v>7</v>
          </cell>
          <cell r="AI220">
            <v>10</v>
          </cell>
          <cell r="AJ220">
            <v>7</v>
          </cell>
        </row>
        <row r="221">
          <cell r="A221" t="str">
            <v>C50-C50M</v>
          </cell>
          <cell r="B221" t="str">
            <v>C50-C50</v>
          </cell>
          <cell r="C221" t="str">
            <v>Malignant neoplasm of breast</v>
          </cell>
          <cell r="D221" t="str">
            <v>M</v>
          </cell>
          <cell r="E221">
            <v>9</v>
          </cell>
          <cell r="F221">
            <v>5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1</v>
          </cell>
          <cell r="Q221">
            <v>2</v>
          </cell>
          <cell r="R221">
            <v>0</v>
          </cell>
          <cell r="S221">
            <v>1</v>
          </cell>
          <cell r="T221">
            <v>0</v>
          </cell>
          <cell r="U221">
            <v>1</v>
          </cell>
          <cell r="V221">
            <v>0</v>
          </cell>
          <cell r="W221">
            <v>2</v>
          </cell>
          <cell r="X221">
            <v>0</v>
          </cell>
          <cell r="Y221">
            <v>2</v>
          </cell>
          <cell r="Z221">
            <v>1</v>
          </cell>
          <cell r="AA221">
            <v>1</v>
          </cell>
          <cell r="AC221">
            <v>5</v>
          </cell>
          <cell r="AD221">
            <v>0</v>
          </cell>
          <cell r="AE221">
            <v>1</v>
          </cell>
          <cell r="AF221">
            <v>2</v>
          </cell>
          <cell r="AG221">
            <v>1</v>
          </cell>
          <cell r="AH221">
            <v>1</v>
          </cell>
          <cell r="AI221">
            <v>2</v>
          </cell>
          <cell r="AJ221">
            <v>2</v>
          </cell>
        </row>
        <row r="222">
          <cell r="A222" t="str">
            <v>C50-C50F</v>
          </cell>
          <cell r="B222"/>
          <cell r="C222"/>
          <cell r="D222" t="str">
            <v>F</v>
          </cell>
          <cell r="E222">
            <v>1020</v>
          </cell>
          <cell r="F222">
            <v>524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4</v>
          </cell>
          <cell r="N222">
            <v>4</v>
          </cell>
          <cell r="O222">
            <v>20</v>
          </cell>
          <cell r="P222">
            <v>35</v>
          </cell>
          <cell r="Q222">
            <v>49</v>
          </cell>
          <cell r="R222">
            <v>75</v>
          </cell>
          <cell r="S222">
            <v>75</v>
          </cell>
          <cell r="T222">
            <v>67</v>
          </cell>
          <cell r="U222">
            <v>99</v>
          </cell>
          <cell r="V222">
            <v>96</v>
          </cell>
          <cell r="W222">
            <v>138</v>
          </cell>
          <cell r="X222">
            <v>105</v>
          </cell>
          <cell r="Y222">
            <v>253</v>
          </cell>
          <cell r="Z222">
            <v>127</v>
          </cell>
          <cell r="AA222">
            <v>126</v>
          </cell>
          <cell r="AC222">
            <v>524</v>
          </cell>
          <cell r="AD222">
            <v>8</v>
          </cell>
          <cell r="AE222">
            <v>55</v>
          </cell>
          <cell r="AF222">
            <v>124</v>
          </cell>
          <cell r="AG222">
            <v>142</v>
          </cell>
          <cell r="AH222">
            <v>195</v>
          </cell>
          <cell r="AI222">
            <v>243</v>
          </cell>
          <cell r="AJ222">
            <v>253</v>
          </cell>
        </row>
        <row r="223">
          <cell r="A223" t="str">
            <v>C50M</v>
          </cell>
          <cell r="B223" t="str">
            <v>C50</v>
          </cell>
          <cell r="C223" t="str">
            <v>Malignant neoplasm of breast</v>
          </cell>
          <cell r="D223" t="str">
            <v>M</v>
          </cell>
          <cell r="E223">
            <v>9</v>
          </cell>
          <cell r="F223">
            <v>5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1</v>
          </cell>
          <cell r="Q223">
            <v>2</v>
          </cell>
          <cell r="R223">
            <v>0</v>
          </cell>
          <cell r="S223">
            <v>1</v>
          </cell>
          <cell r="T223">
            <v>0</v>
          </cell>
          <cell r="U223">
            <v>1</v>
          </cell>
          <cell r="V223">
            <v>0</v>
          </cell>
          <cell r="W223">
            <v>2</v>
          </cell>
          <cell r="X223">
            <v>0</v>
          </cell>
          <cell r="Y223">
            <v>2</v>
          </cell>
          <cell r="Z223">
            <v>1</v>
          </cell>
          <cell r="AA223">
            <v>1</v>
          </cell>
          <cell r="AB223"/>
          <cell r="AC223">
            <v>5</v>
          </cell>
          <cell r="AD223">
            <v>0</v>
          </cell>
          <cell r="AE223">
            <v>1</v>
          </cell>
          <cell r="AF223">
            <v>2</v>
          </cell>
          <cell r="AG223">
            <v>1</v>
          </cell>
          <cell r="AH223">
            <v>1</v>
          </cell>
          <cell r="AI223">
            <v>2</v>
          </cell>
          <cell r="AJ223">
            <v>2</v>
          </cell>
        </row>
        <row r="224">
          <cell r="A224" t="str">
            <v>C50F</v>
          </cell>
          <cell r="B224"/>
          <cell r="C224"/>
          <cell r="D224" t="str">
            <v>F</v>
          </cell>
          <cell r="E224">
            <v>1020</v>
          </cell>
          <cell r="F224">
            <v>524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4</v>
          </cell>
          <cell r="N224">
            <v>4</v>
          </cell>
          <cell r="O224">
            <v>20</v>
          </cell>
          <cell r="P224">
            <v>35</v>
          </cell>
          <cell r="Q224">
            <v>49</v>
          </cell>
          <cell r="R224">
            <v>75</v>
          </cell>
          <cell r="S224">
            <v>75</v>
          </cell>
          <cell r="T224">
            <v>67</v>
          </cell>
          <cell r="U224">
            <v>99</v>
          </cell>
          <cell r="V224">
            <v>96</v>
          </cell>
          <cell r="W224">
            <v>138</v>
          </cell>
          <cell r="X224">
            <v>105</v>
          </cell>
          <cell r="Y224">
            <v>253</v>
          </cell>
          <cell r="Z224">
            <v>127</v>
          </cell>
          <cell r="AA224">
            <v>126</v>
          </cell>
          <cell r="AB224"/>
          <cell r="AC224">
            <v>524</v>
          </cell>
          <cell r="AD224">
            <v>8</v>
          </cell>
          <cell r="AE224">
            <v>55</v>
          </cell>
          <cell r="AF224">
            <v>124</v>
          </cell>
          <cell r="AG224">
            <v>142</v>
          </cell>
          <cell r="AH224">
            <v>195</v>
          </cell>
          <cell r="AI224">
            <v>243</v>
          </cell>
          <cell r="AJ224">
            <v>253</v>
          </cell>
        </row>
        <row r="225">
          <cell r="A225" t="str">
            <v>C51-58F</v>
          </cell>
          <cell r="B225" t="str">
            <v>C51-58</v>
          </cell>
          <cell r="C225" t="str">
            <v>Female genital organs</v>
          </cell>
          <cell r="D225" t="str">
            <v>F</v>
          </cell>
          <cell r="E225">
            <v>754</v>
          </cell>
          <cell r="F225">
            <v>419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1</v>
          </cell>
          <cell r="M225">
            <v>4</v>
          </cell>
          <cell r="N225">
            <v>5</v>
          </cell>
          <cell r="O225">
            <v>9</v>
          </cell>
          <cell r="P225">
            <v>16</v>
          </cell>
          <cell r="Q225">
            <v>11</v>
          </cell>
          <cell r="R225">
            <v>49</v>
          </cell>
          <cell r="S225">
            <v>60</v>
          </cell>
          <cell r="T225">
            <v>58</v>
          </cell>
          <cell r="U225">
            <v>99</v>
          </cell>
          <cell r="V225">
            <v>107</v>
          </cell>
          <cell r="W225">
            <v>119</v>
          </cell>
          <cell r="X225">
            <v>93</v>
          </cell>
          <cell r="Y225">
            <v>123</v>
          </cell>
          <cell r="Z225">
            <v>75</v>
          </cell>
          <cell r="AA225">
            <v>48</v>
          </cell>
          <cell r="AC225">
            <v>419</v>
          </cell>
          <cell r="AD225">
            <v>10</v>
          </cell>
          <cell r="AE225">
            <v>25</v>
          </cell>
          <cell r="AF225">
            <v>60</v>
          </cell>
          <cell r="AG225">
            <v>118</v>
          </cell>
          <cell r="AH225">
            <v>206</v>
          </cell>
          <cell r="AI225">
            <v>212</v>
          </cell>
          <cell r="AJ225">
            <v>123</v>
          </cell>
        </row>
        <row r="226">
          <cell r="A226" t="str">
            <v>C51F</v>
          </cell>
          <cell r="B226" t="str">
            <v>C51</v>
          </cell>
          <cell r="C226" t="str">
            <v>Malignant neoplasm of vulva</v>
          </cell>
          <cell r="D226" t="str">
            <v>F</v>
          </cell>
          <cell r="E226">
            <v>35</v>
          </cell>
          <cell r="F226">
            <v>17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3</v>
          </cell>
          <cell r="T226">
            <v>2</v>
          </cell>
          <cell r="U226">
            <v>6</v>
          </cell>
          <cell r="V226">
            <v>6</v>
          </cell>
          <cell r="W226">
            <v>3</v>
          </cell>
          <cell r="X226">
            <v>5</v>
          </cell>
          <cell r="Y226">
            <v>10</v>
          </cell>
          <cell r="Z226">
            <v>5</v>
          </cell>
          <cell r="AA226">
            <v>5</v>
          </cell>
          <cell r="AC226">
            <v>17</v>
          </cell>
          <cell r="AD226">
            <v>0</v>
          </cell>
          <cell r="AE226">
            <v>0</v>
          </cell>
          <cell r="AF226">
            <v>0</v>
          </cell>
          <cell r="AG226">
            <v>5</v>
          </cell>
          <cell r="AH226">
            <v>12</v>
          </cell>
          <cell r="AI226">
            <v>8</v>
          </cell>
          <cell r="AJ226">
            <v>10</v>
          </cell>
        </row>
        <row r="227">
          <cell r="A227" t="str">
            <v>C52F</v>
          </cell>
          <cell r="B227" t="str">
            <v>C52</v>
          </cell>
          <cell r="C227" t="str">
            <v>Malignant neoplasm of vagina</v>
          </cell>
          <cell r="D227" t="str">
            <v>F</v>
          </cell>
          <cell r="E227">
            <v>13</v>
          </cell>
          <cell r="F227">
            <v>7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1</v>
          </cell>
          <cell r="R227">
            <v>1</v>
          </cell>
          <cell r="S227">
            <v>0</v>
          </cell>
          <cell r="T227">
            <v>0</v>
          </cell>
          <cell r="U227">
            <v>1</v>
          </cell>
          <cell r="V227">
            <v>4</v>
          </cell>
          <cell r="W227">
            <v>1</v>
          </cell>
          <cell r="X227">
            <v>3</v>
          </cell>
          <cell r="Y227">
            <v>2</v>
          </cell>
          <cell r="Z227">
            <v>1</v>
          </cell>
          <cell r="AA227">
            <v>1</v>
          </cell>
          <cell r="AB227"/>
          <cell r="AC227">
            <v>7</v>
          </cell>
          <cell r="AD227">
            <v>0</v>
          </cell>
          <cell r="AE227">
            <v>0</v>
          </cell>
          <cell r="AF227">
            <v>2</v>
          </cell>
          <cell r="AG227">
            <v>0</v>
          </cell>
          <cell r="AH227">
            <v>5</v>
          </cell>
          <cell r="AI227">
            <v>4</v>
          </cell>
          <cell r="AJ227">
            <v>2</v>
          </cell>
        </row>
        <row r="228">
          <cell r="A228" t="str">
            <v>C53F</v>
          </cell>
          <cell r="B228" t="str">
            <v>C53</v>
          </cell>
          <cell r="C228" t="str">
            <v>Malignant neoplasm of cervix uteri</v>
          </cell>
          <cell r="D228" t="str">
            <v>F</v>
          </cell>
          <cell r="E228">
            <v>106</v>
          </cell>
          <cell r="F228">
            <v>75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1</v>
          </cell>
          <cell r="M228">
            <v>3</v>
          </cell>
          <cell r="N228">
            <v>2</v>
          </cell>
          <cell r="O228">
            <v>8</v>
          </cell>
          <cell r="P228">
            <v>9</v>
          </cell>
          <cell r="Q228">
            <v>9</v>
          </cell>
          <cell r="R228">
            <v>8</v>
          </cell>
          <cell r="S228">
            <v>11</v>
          </cell>
          <cell r="T228">
            <v>8</v>
          </cell>
          <cell r="U228">
            <v>9</v>
          </cell>
          <cell r="V228">
            <v>7</v>
          </cell>
          <cell r="W228">
            <v>13</v>
          </cell>
          <cell r="X228">
            <v>3</v>
          </cell>
          <cell r="Y228">
            <v>15</v>
          </cell>
          <cell r="Z228">
            <v>11</v>
          </cell>
          <cell r="AA228">
            <v>4</v>
          </cell>
          <cell r="AB228"/>
          <cell r="AC228">
            <v>75</v>
          </cell>
          <cell r="AD228">
            <v>6</v>
          </cell>
          <cell r="AE228">
            <v>17</v>
          </cell>
          <cell r="AF228">
            <v>17</v>
          </cell>
          <cell r="AG228">
            <v>19</v>
          </cell>
          <cell r="AH228">
            <v>16</v>
          </cell>
          <cell r="AI228">
            <v>16</v>
          </cell>
          <cell r="AJ228">
            <v>15</v>
          </cell>
        </row>
        <row r="229">
          <cell r="A229" t="str">
            <v>C54F</v>
          </cell>
          <cell r="B229" t="str">
            <v>C54</v>
          </cell>
          <cell r="C229" t="str">
            <v>Malignant neoplasm of corpus uteri</v>
          </cell>
          <cell r="D229" t="str">
            <v>F</v>
          </cell>
          <cell r="E229">
            <v>183</v>
          </cell>
          <cell r="F229">
            <v>85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2</v>
          </cell>
          <cell r="Q229">
            <v>0</v>
          </cell>
          <cell r="R229">
            <v>4</v>
          </cell>
          <cell r="S229">
            <v>12</v>
          </cell>
          <cell r="T229">
            <v>14</v>
          </cell>
          <cell r="U229">
            <v>23</v>
          </cell>
          <cell r="V229">
            <v>30</v>
          </cell>
          <cell r="W229">
            <v>36</v>
          </cell>
          <cell r="X229">
            <v>30</v>
          </cell>
          <cell r="Y229">
            <v>32</v>
          </cell>
          <cell r="Z229">
            <v>16</v>
          </cell>
          <cell r="AA229">
            <v>16</v>
          </cell>
          <cell r="AC229">
            <v>85</v>
          </cell>
          <cell r="AD229">
            <v>0</v>
          </cell>
          <cell r="AE229">
            <v>2</v>
          </cell>
          <cell r="AF229">
            <v>4</v>
          </cell>
          <cell r="AG229">
            <v>26</v>
          </cell>
          <cell r="AH229">
            <v>53</v>
          </cell>
          <cell r="AI229">
            <v>66</v>
          </cell>
          <cell r="AJ229">
            <v>32</v>
          </cell>
        </row>
        <row r="230">
          <cell r="A230" t="str">
            <v>C55F</v>
          </cell>
          <cell r="B230" t="str">
            <v>C55</v>
          </cell>
          <cell r="C230" t="str">
            <v>Malignant neoplasm of uterus, part unspecified</v>
          </cell>
          <cell r="D230" t="str">
            <v>F</v>
          </cell>
          <cell r="E230">
            <v>47</v>
          </cell>
          <cell r="F230">
            <v>25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4</v>
          </cell>
          <cell r="S230">
            <v>1</v>
          </cell>
          <cell r="T230">
            <v>3</v>
          </cell>
          <cell r="U230">
            <v>11</v>
          </cell>
          <cell r="V230">
            <v>6</v>
          </cell>
          <cell r="W230">
            <v>6</v>
          </cell>
          <cell r="X230">
            <v>6</v>
          </cell>
          <cell r="Y230">
            <v>10</v>
          </cell>
          <cell r="Z230">
            <v>9</v>
          </cell>
          <cell r="AA230">
            <v>1</v>
          </cell>
          <cell r="AC230">
            <v>25</v>
          </cell>
          <cell r="AD230">
            <v>0</v>
          </cell>
          <cell r="AE230">
            <v>0</v>
          </cell>
          <cell r="AF230">
            <v>4</v>
          </cell>
          <cell r="AG230">
            <v>4</v>
          </cell>
          <cell r="AH230">
            <v>17</v>
          </cell>
          <cell r="AI230">
            <v>12</v>
          </cell>
          <cell r="AJ230">
            <v>10</v>
          </cell>
        </row>
        <row r="231">
          <cell r="A231" t="str">
            <v>C56F</v>
          </cell>
          <cell r="B231" t="str">
            <v>C56</v>
          </cell>
          <cell r="C231" t="str">
            <v>Malignant neoplasm of ovary</v>
          </cell>
          <cell r="D231" t="str">
            <v>F</v>
          </cell>
          <cell r="E231">
            <v>349</v>
          </cell>
          <cell r="F231">
            <v>200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1</v>
          </cell>
          <cell r="N231">
            <v>2</v>
          </cell>
          <cell r="O231">
            <v>1</v>
          </cell>
          <cell r="P231">
            <v>5</v>
          </cell>
          <cell r="Q231">
            <v>1</v>
          </cell>
          <cell r="R231">
            <v>31</v>
          </cell>
          <cell r="S231">
            <v>31</v>
          </cell>
          <cell r="T231">
            <v>30</v>
          </cell>
          <cell r="U231">
            <v>47</v>
          </cell>
          <cell r="V231">
            <v>51</v>
          </cell>
          <cell r="W231">
            <v>57</v>
          </cell>
          <cell r="X231">
            <v>41</v>
          </cell>
          <cell r="Y231">
            <v>51</v>
          </cell>
          <cell r="Z231">
            <v>31</v>
          </cell>
          <cell r="AA231">
            <v>20</v>
          </cell>
          <cell r="AB231"/>
          <cell r="AC231">
            <v>200</v>
          </cell>
          <cell r="AD231">
            <v>3</v>
          </cell>
          <cell r="AE231">
            <v>6</v>
          </cell>
          <cell r="AF231">
            <v>32</v>
          </cell>
          <cell r="AG231">
            <v>61</v>
          </cell>
          <cell r="AH231">
            <v>98</v>
          </cell>
          <cell r="AI231">
            <v>98</v>
          </cell>
          <cell r="AJ231">
            <v>51</v>
          </cell>
        </row>
        <row r="232">
          <cell r="A232" t="str">
            <v>C57F</v>
          </cell>
          <cell r="B232" t="str">
            <v>C57</v>
          </cell>
          <cell r="C232" t="str">
            <v>Malignant neoplasm of other and unspecified female genital organs</v>
          </cell>
          <cell r="D232" t="str">
            <v>F</v>
          </cell>
          <cell r="E232">
            <v>19</v>
          </cell>
          <cell r="F232">
            <v>8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2</v>
          </cell>
          <cell r="T232">
            <v>1</v>
          </cell>
          <cell r="U232">
            <v>2</v>
          </cell>
          <cell r="V232">
            <v>3</v>
          </cell>
          <cell r="W232">
            <v>3</v>
          </cell>
          <cell r="X232">
            <v>5</v>
          </cell>
          <cell r="Y232">
            <v>3</v>
          </cell>
          <cell r="Z232">
            <v>2</v>
          </cell>
          <cell r="AA232">
            <v>1</v>
          </cell>
          <cell r="AC232">
            <v>8</v>
          </cell>
          <cell r="AD232">
            <v>0</v>
          </cell>
          <cell r="AE232">
            <v>0</v>
          </cell>
          <cell r="AF232">
            <v>0</v>
          </cell>
          <cell r="AG232">
            <v>3</v>
          </cell>
          <cell r="AH232">
            <v>5</v>
          </cell>
          <cell r="AI232">
            <v>8</v>
          </cell>
          <cell r="AJ232">
            <v>3</v>
          </cell>
        </row>
        <row r="233">
          <cell r="A233" t="str">
            <v>C58F</v>
          </cell>
          <cell r="B233" t="str">
            <v>C58</v>
          </cell>
          <cell r="C233" t="str">
            <v>Malignant neoplasm of placenta</v>
          </cell>
          <cell r="D233" t="str">
            <v>F</v>
          </cell>
          <cell r="E233">
            <v>2</v>
          </cell>
          <cell r="F233">
            <v>2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1</v>
          </cell>
          <cell r="O233">
            <v>0</v>
          </cell>
          <cell r="P233">
            <v>0</v>
          </cell>
          <cell r="Q233">
            <v>0</v>
          </cell>
          <cell r="R233">
            <v>1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C233">
            <v>2</v>
          </cell>
          <cell r="AD233">
            <v>1</v>
          </cell>
          <cell r="AE233">
            <v>0</v>
          </cell>
          <cell r="AF233">
            <v>1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A234" t="str">
            <v>C60-63M</v>
          </cell>
          <cell r="B234" t="str">
            <v>C60-63</v>
          </cell>
          <cell r="C234" t="str">
            <v>Male genital organs</v>
          </cell>
          <cell r="D234" t="str">
            <v>M</v>
          </cell>
          <cell r="E234">
            <v>915</v>
          </cell>
          <cell r="F234">
            <v>285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1</v>
          </cell>
          <cell r="N234">
            <v>2</v>
          </cell>
          <cell r="O234">
            <v>3</v>
          </cell>
          <cell r="P234">
            <v>0</v>
          </cell>
          <cell r="Q234">
            <v>4</v>
          </cell>
          <cell r="R234">
            <v>2</v>
          </cell>
          <cell r="S234">
            <v>25</v>
          </cell>
          <cell r="T234">
            <v>46</v>
          </cell>
          <cell r="U234">
            <v>89</v>
          </cell>
          <cell r="V234">
            <v>113</v>
          </cell>
          <cell r="W234">
            <v>156</v>
          </cell>
          <cell r="X234">
            <v>199</v>
          </cell>
          <cell r="Y234">
            <v>275</v>
          </cell>
          <cell r="Z234">
            <v>168</v>
          </cell>
          <cell r="AA234">
            <v>107</v>
          </cell>
          <cell r="AC234">
            <v>285</v>
          </cell>
          <cell r="AD234">
            <v>3</v>
          </cell>
          <cell r="AE234">
            <v>3</v>
          </cell>
          <cell r="AF234">
            <v>6</v>
          </cell>
          <cell r="AG234">
            <v>71</v>
          </cell>
          <cell r="AH234">
            <v>202</v>
          </cell>
          <cell r="AI234">
            <v>355</v>
          </cell>
          <cell r="AJ234">
            <v>275</v>
          </cell>
        </row>
        <row r="235">
          <cell r="A235" t="str">
            <v>C60M</v>
          </cell>
          <cell r="B235" t="str">
            <v>C60</v>
          </cell>
          <cell r="C235" t="str">
            <v>Malignant neoplasm of penis</v>
          </cell>
          <cell r="D235" t="str">
            <v>M</v>
          </cell>
          <cell r="E235">
            <v>14</v>
          </cell>
          <cell r="F235">
            <v>9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1</v>
          </cell>
          <cell r="T235">
            <v>2</v>
          </cell>
          <cell r="U235">
            <v>4</v>
          </cell>
          <cell r="V235">
            <v>0</v>
          </cell>
          <cell r="W235">
            <v>2</v>
          </cell>
          <cell r="X235">
            <v>1</v>
          </cell>
          <cell r="Y235">
            <v>2</v>
          </cell>
          <cell r="Z235">
            <v>0</v>
          </cell>
          <cell r="AA235">
            <v>2</v>
          </cell>
          <cell r="AB235"/>
          <cell r="AC235">
            <v>9</v>
          </cell>
          <cell r="AD235">
            <v>0</v>
          </cell>
          <cell r="AE235">
            <v>2</v>
          </cell>
          <cell r="AF235">
            <v>0</v>
          </cell>
          <cell r="AG235">
            <v>3</v>
          </cell>
          <cell r="AH235">
            <v>4</v>
          </cell>
          <cell r="AI235">
            <v>3</v>
          </cell>
          <cell r="AJ235">
            <v>2</v>
          </cell>
        </row>
        <row r="236">
          <cell r="A236" t="str">
            <v>C61M</v>
          </cell>
          <cell r="B236" t="str">
            <v>C61</v>
          </cell>
          <cell r="C236" t="str">
            <v>Malignant neoplasm of prostate</v>
          </cell>
          <cell r="D236" t="str">
            <v>M</v>
          </cell>
          <cell r="E236">
            <v>894</v>
          </cell>
          <cell r="F236">
            <v>269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3</v>
          </cell>
          <cell r="R236">
            <v>1</v>
          </cell>
          <cell r="S236">
            <v>24</v>
          </cell>
          <cell r="T236">
            <v>43</v>
          </cell>
          <cell r="U236">
            <v>85</v>
          </cell>
          <cell r="V236">
            <v>113</v>
          </cell>
          <cell r="W236">
            <v>154</v>
          </cell>
          <cell r="X236">
            <v>198</v>
          </cell>
          <cell r="Y236">
            <v>273</v>
          </cell>
          <cell r="Z236">
            <v>168</v>
          </cell>
          <cell r="AA236">
            <v>105</v>
          </cell>
          <cell r="AB236"/>
          <cell r="AC236">
            <v>269</v>
          </cell>
          <cell r="AD236">
            <v>0</v>
          </cell>
          <cell r="AE236">
            <v>0</v>
          </cell>
          <cell r="AF236">
            <v>4</v>
          </cell>
          <cell r="AG236">
            <v>67</v>
          </cell>
          <cell r="AH236">
            <v>198</v>
          </cell>
          <cell r="AI236">
            <v>352</v>
          </cell>
          <cell r="AJ236">
            <v>273</v>
          </cell>
        </row>
        <row r="237">
          <cell r="A237" t="str">
            <v>C62M</v>
          </cell>
          <cell r="B237" t="str">
            <v>C62</v>
          </cell>
          <cell r="C237" t="str">
            <v>Malignant neoplasm of testis</v>
          </cell>
          <cell r="D237" t="str">
            <v>M</v>
          </cell>
          <cell r="E237">
            <v>7</v>
          </cell>
          <cell r="F237">
            <v>7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1</v>
          </cell>
          <cell r="N237">
            <v>2</v>
          </cell>
          <cell r="O237">
            <v>1</v>
          </cell>
          <cell r="P237">
            <v>0</v>
          </cell>
          <cell r="Q237">
            <v>1</v>
          </cell>
          <cell r="R237">
            <v>1</v>
          </cell>
          <cell r="S237">
            <v>0</v>
          </cell>
          <cell r="T237">
            <v>1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/>
          <cell r="AC237">
            <v>7</v>
          </cell>
          <cell r="AD237">
            <v>3</v>
          </cell>
          <cell r="AE237">
            <v>1</v>
          </cell>
          <cell r="AF237">
            <v>2</v>
          </cell>
          <cell r="AG237">
            <v>1</v>
          </cell>
          <cell r="AH237">
            <v>0</v>
          </cell>
          <cell r="AI237">
            <v>0</v>
          </cell>
          <cell r="AJ237">
            <v>0</v>
          </cell>
        </row>
        <row r="238">
          <cell r="A238" t="str">
            <v>C64-68M</v>
          </cell>
          <cell r="B238" t="str">
            <v>C64-68</v>
          </cell>
          <cell r="C238" t="str">
            <v>Urinary tract</v>
          </cell>
          <cell r="D238" t="str">
            <v>M</v>
          </cell>
          <cell r="E238">
            <v>650</v>
          </cell>
          <cell r="F238">
            <v>274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1</v>
          </cell>
          <cell r="P238">
            <v>7</v>
          </cell>
          <cell r="Q238">
            <v>6</v>
          </cell>
          <cell r="R238">
            <v>16</v>
          </cell>
          <cell r="S238">
            <v>31</v>
          </cell>
          <cell r="T238">
            <v>49</v>
          </cell>
          <cell r="U238">
            <v>76</v>
          </cell>
          <cell r="V238">
            <v>88</v>
          </cell>
          <cell r="W238">
            <v>125</v>
          </cell>
          <cell r="X238">
            <v>111</v>
          </cell>
          <cell r="Y238">
            <v>140</v>
          </cell>
          <cell r="Z238">
            <v>86</v>
          </cell>
          <cell r="AA238">
            <v>54</v>
          </cell>
          <cell r="AC238">
            <v>274</v>
          </cell>
          <cell r="AD238">
            <v>0</v>
          </cell>
          <cell r="AE238">
            <v>8</v>
          </cell>
          <cell r="AF238">
            <v>22</v>
          </cell>
          <cell r="AG238">
            <v>80</v>
          </cell>
          <cell r="AH238">
            <v>164</v>
          </cell>
          <cell r="AI238">
            <v>236</v>
          </cell>
          <cell r="AJ238">
            <v>140</v>
          </cell>
        </row>
        <row r="239">
          <cell r="A239" t="str">
            <v>F</v>
          </cell>
          <cell r="B239"/>
          <cell r="C239"/>
          <cell r="D239" t="str">
            <v>F</v>
          </cell>
          <cell r="E239">
            <v>376</v>
          </cell>
          <cell r="F239">
            <v>133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1</v>
          </cell>
          <cell r="Q239">
            <v>7</v>
          </cell>
          <cell r="R239">
            <v>11</v>
          </cell>
          <cell r="S239">
            <v>19</v>
          </cell>
          <cell r="T239">
            <v>21</v>
          </cell>
          <cell r="U239">
            <v>34</v>
          </cell>
          <cell r="V239">
            <v>40</v>
          </cell>
          <cell r="W239">
            <v>69</v>
          </cell>
          <cell r="X239">
            <v>77</v>
          </cell>
          <cell r="Y239">
            <v>97</v>
          </cell>
          <cell r="Z239">
            <v>59</v>
          </cell>
          <cell r="AA239">
            <v>38</v>
          </cell>
          <cell r="AC239">
            <v>133</v>
          </cell>
          <cell r="AD239">
            <v>0</v>
          </cell>
          <cell r="AE239">
            <v>1</v>
          </cell>
          <cell r="AF239">
            <v>18</v>
          </cell>
          <cell r="AG239">
            <v>40</v>
          </cell>
          <cell r="AH239">
            <v>74</v>
          </cell>
          <cell r="AI239">
            <v>146</v>
          </cell>
          <cell r="AJ239">
            <v>97</v>
          </cell>
        </row>
        <row r="240">
          <cell r="A240" t="str">
            <v>C64M</v>
          </cell>
          <cell r="B240" t="str">
            <v>C64</v>
          </cell>
          <cell r="C240" t="str">
            <v>Malignant neoplasm of kidney, except renal pelvis</v>
          </cell>
          <cell r="D240" t="str">
            <v>M</v>
          </cell>
          <cell r="E240">
            <v>252</v>
          </cell>
          <cell r="F240">
            <v>129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1</v>
          </cell>
          <cell r="P240">
            <v>5</v>
          </cell>
          <cell r="Q240">
            <v>3</v>
          </cell>
          <cell r="R240">
            <v>8</v>
          </cell>
          <cell r="S240">
            <v>24</v>
          </cell>
          <cell r="T240">
            <v>25</v>
          </cell>
          <cell r="U240">
            <v>33</v>
          </cell>
          <cell r="V240">
            <v>30</v>
          </cell>
          <cell r="W240">
            <v>49</v>
          </cell>
          <cell r="X240">
            <v>39</v>
          </cell>
          <cell r="Y240">
            <v>35</v>
          </cell>
          <cell r="Z240">
            <v>22</v>
          </cell>
          <cell r="AA240">
            <v>13</v>
          </cell>
          <cell r="AC240">
            <v>129</v>
          </cell>
          <cell r="AD240">
            <v>0</v>
          </cell>
          <cell r="AE240">
            <v>6</v>
          </cell>
          <cell r="AF240">
            <v>11</v>
          </cell>
          <cell r="AG240">
            <v>49</v>
          </cell>
          <cell r="AH240">
            <v>63</v>
          </cell>
          <cell r="AI240">
            <v>88</v>
          </cell>
          <cell r="AJ240">
            <v>35</v>
          </cell>
        </row>
        <row r="241">
          <cell r="A241" t="str">
            <v>F</v>
          </cell>
          <cell r="B241"/>
          <cell r="C241"/>
          <cell r="D241" t="str">
            <v>F</v>
          </cell>
          <cell r="E241">
            <v>155</v>
          </cell>
          <cell r="F241">
            <v>75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4</v>
          </cell>
          <cell r="R241">
            <v>5</v>
          </cell>
          <cell r="S241">
            <v>9</v>
          </cell>
          <cell r="T241">
            <v>11</v>
          </cell>
          <cell r="U241">
            <v>21</v>
          </cell>
          <cell r="V241">
            <v>25</v>
          </cell>
          <cell r="W241">
            <v>22</v>
          </cell>
          <cell r="X241">
            <v>31</v>
          </cell>
          <cell r="Y241">
            <v>27</v>
          </cell>
          <cell r="Z241">
            <v>20</v>
          </cell>
          <cell r="AA241">
            <v>7</v>
          </cell>
          <cell r="AC241">
            <v>75</v>
          </cell>
          <cell r="AD241">
            <v>0</v>
          </cell>
          <cell r="AE241">
            <v>0</v>
          </cell>
          <cell r="AF241">
            <v>9</v>
          </cell>
          <cell r="AG241">
            <v>20</v>
          </cell>
          <cell r="AH241">
            <v>46</v>
          </cell>
          <cell r="AI241">
            <v>53</v>
          </cell>
          <cell r="AJ241">
            <v>27</v>
          </cell>
        </row>
        <row r="242">
          <cell r="A242" t="str">
            <v>C65M</v>
          </cell>
          <cell r="B242" t="str">
            <v>C65</v>
          </cell>
          <cell r="C242" t="str">
            <v>Malignant neoplasm of renal pelvis</v>
          </cell>
          <cell r="D242" t="str">
            <v>M</v>
          </cell>
          <cell r="E242">
            <v>3</v>
          </cell>
          <cell r="F242">
            <v>2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1</v>
          </cell>
          <cell r="S242">
            <v>0</v>
          </cell>
          <cell r="T242">
            <v>0</v>
          </cell>
          <cell r="U242">
            <v>1</v>
          </cell>
          <cell r="V242">
            <v>0</v>
          </cell>
          <cell r="W242">
            <v>0</v>
          </cell>
          <cell r="X242">
            <v>1</v>
          </cell>
          <cell r="Y242">
            <v>0</v>
          </cell>
          <cell r="Z242">
            <v>0</v>
          </cell>
          <cell r="AA242">
            <v>0</v>
          </cell>
          <cell r="AC242">
            <v>2</v>
          </cell>
          <cell r="AD242">
            <v>0</v>
          </cell>
          <cell r="AE242">
            <v>0</v>
          </cell>
          <cell r="AF242">
            <v>1</v>
          </cell>
          <cell r="AG242">
            <v>0</v>
          </cell>
          <cell r="AH242">
            <v>1</v>
          </cell>
          <cell r="AI242">
            <v>1</v>
          </cell>
          <cell r="AJ242">
            <v>0</v>
          </cell>
        </row>
        <row r="243">
          <cell r="A243" t="str">
            <v>F</v>
          </cell>
          <cell r="B243"/>
          <cell r="C243"/>
          <cell r="D243" t="str">
            <v>F</v>
          </cell>
          <cell r="E243" t="str">
            <v>-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/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A244" t="str">
            <v>C66M</v>
          </cell>
          <cell r="B244" t="str">
            <v>C66</v>
          </cell>
          <cell r="C244" t="str">
            <v>Malignant neoplasm of ureter</v>
          </cell>
          <cell r="D244" t="str">
            <v>M</v>
          </cell>
          <cell r="E244">
            <v>29</v>
          </cell>
          <cell r="F244">
            <v>9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1</v>
          </cell>
          <cell r="S244">
            <v>1</v>
          </cell>
          <cell r="T244">
            <v>1</v>
          </cell>
          <cell r="U244">
            <v>2</v>
          </cell>
          <cell r="V244">
            <v>4</v>
          </cell>
          <cell r="W244">
            <v>5</v>
          </cell>
          <cell r="X244">
            <v>7</v>
          </cell>
          <cell r="Y244">
            <v>8</v>
          </cell>
          <cell r="Z244">
            <v>7</v>
          </cell>
          <cell r="AA244">
            <v>1</v>
          </cell>
          <cell r="AB244"/>
          <cell r="AC244">
            <v>9</v>
          </cell>
          <cell r="AD244">
            <v>0</v>
          </cell>
          <cell r="AE244">
            <v>0</v>
          </cell>
          <cell r="AF244">
            <v>1</v>
          </cell>
          <cell r="AG244">
            <v>2</v>
          </cell>
          <cell r="AH244">
            <v>6</v>
          </cell>
          <cell r="AI244">
            <v>12</v>
          </cell>
          <cell r="AJ244">
            <v>8</v>
          </cell>
        </row>
        <row r="245">
          <cell r="A245" t="str">
            <v>F</v>
          </cell>
          <cell r="B245"/>
          <cell r="C245"/>
          <cell r="D245" t="str">
            <v>F</v>
          </cell>
          <cell r="E245">
            <v>15</v>
          </cell>
          <cell r="F245">
            <v>5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1</v>
          </cell>
          <cell r="S245">
            <v>1</v>
          </cell>
          <cell r="T245">
            <v>0</v>
          </cell>
          <cell r="U245">
            <v>0</v>
          </cell>
          <cell r="V245">
            <v>3</v>
          </cell>
          <cell r="W245">
            <v>2</v>
          </cell>
          <cell r="X245">
            <v>5</v>
          </cell>
          <cell r="Y245">
            <v>3</v>
          </cell>
          <cell r="Z245">
            <v>1</v>
          </cell>
          <cell r="AA245">
            <v>2</v>
          </cell>
          <cell r="AC245">
            <v>5</v>
          </cell>
          <cell r="AD245">
            <v>0</v>
          </cell>
          <cell r="AE245">
            <v>0</v>
          </cell>
          <cell r="AF245">
            <v>1</v>
          </cell>
          <cell r="AG245">
            <v>1</v>
          </cell>
          <cell r="AH245">
            <v>3</v>
          </cell>
          <cell r="AI245">
            <v>7</v>
          </cell>
          <cell r="AJ245">
            <v>3</v>
          </cell>
        </row>
        <row r="246">
          <cell r="A246" t="str">
            <v>C67M</v>
          </cell>
          <cell r="B246" t="str">
            <v>C67</v>
          </cell>
          <cell r="C246" t="str">
            <v>Malignant neoplasm of bladder</v>
          </cell>
          <cell r="D246" t="str">
            <v>M</v>
          </cell>
          <cell r="E246">
            <v>336</v>
          </cell>
          <cell r="F246">
            <v>123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2</v>
          </cell>
          <cell r="Q246">
            <v>2</v>
          </cell>
          <cell r="R246">
            <v>6</v>
          </cell>
          <cell r="S246">
            <v>5</v>
          </cell>
          <cell r="T246">
            <v>20</v>
          </cell>
          <cell r="U246">
            <v>36</v>
          </cell>
          <cell r="V246">
            <v>52</v>
          </cell>
          <cell r="W246">
            <v>64</v>
          </cell>
          <cell r="X246">
            <v>59</v>
          </cell>
          <cell r="Y246">
            <v>90</v>
          </cell>
          <cell r="Z246">
            <v>52</v>
          </cell>
          <cell r="AA246">
            <v>38</v>
          </cell>
          <cell r="AB246"/>
          <cell r="AC246">
            <v>123</v>
          </cell>
          <cell r="AD246">
            <v>0</v>
          </cell>
          <cell r="AE246">
            <v>2</v>
          </cell>
          <cell r="AF246">
            <v>8</v>
          </cell>
          <cell r="AG246">
            <v>25</v>
          </cell>
          <cell r="AH246">
            <v>88</v>
          </cell>
          <cell r="AI246">
            <v>123</v>
          </cell>
          <cell r="AJ246">
            <v>90</v>
          </cell>
        </row>
        <row r="247">
          <cell r="A247" t="str">
            <v>F</v>
          </cell>
          <cell r="B247"/>
          <cell r="C247"/>
          <cell r="D247" t="str">
            <v>F</v>
          </cell>
          <cell r="E247">
            <v>184</v>
          </cell>
          <cell r="F247">
            <v>46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1</v>
          </cell>
          <cell r="Q247">
            <v>3</v>
          </cell>
          <cell r="R247">
            <v>3</v>
          </cell>
          <cell r="S247">
            <v>7</v>
          </cell>
          <cell r="T247">
            <v>8</v>
          </cell>
          <cell r="U247">
            <v>13</v>
          </cell>
          <cell r="V247">
            <v>11</v>
          </cell>
          <cell r="W247">
            <v>38</v>
          </cell>
          <cell r="X247">
            <v>39</v>
          </cell>
          <cell r="Y247">
            <v>61</v>
          </cell>
          <cell r="Z247">
            <v>37</v>
          </cell>
          <cell r="AA247">
            <v>24</v>
          </cell>
          <cell r="AC247">
            <v>46</v>
          </cell>
          <cell r="AD247">
            <v>0</v>
          </cell>
          <cell r="AE247">
            <v>1</v>
          </cell>
          <cell r="AF247">
            <v>6</v>
          </cell>
          <cell r="AG247">
            <v>15</v>
          </cell>
          <cell r="AH247">
            <v>24</v>
          </cell>
          <cell r="AI247">
            <v>77</v>
          </cell>
          <cell r="AJ247">
            <v>61</v>
          </cell>
        </row>
        <row r="248">
          <cell r="A248" t="str">
            <v>C68M</v>
          </cell>
          <cell r="B248" t="str">
            <v>C68</v>
          </cell>
          <cell r="C248" t="str">
            <v>Malignant neoplasm of other and unspecified urinary organs</v>
          </cell>
          <cell r="D248" t="str">
            <v>M</v>
          </cell>
          <cell r="E248">
            <v>30</v>
          </cell>
          <cell r="F248">
            <v>11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1</v>
          </cell>
          <cell r="R248">
            <v>0</v>
          </cell>
          <cell r="S248">
            <v>1</v>
          </cell>
          <cell r="T248">
            <v>3</v>
          </cell>
          <cell r="U248">
            <v>4</v>
          </cell>
          <cell r="V248">
            <v>2</v>
          </cell>
          <cell r="W248">
            <v>7</v>
          </cell>
          <cell r="X248">
            <v>5</v>
          </cell>
          <cell r="Y248">
            <v>7</v>
          </cell>
          <cell r="Z248">
            <v>5</v>
          </cell>
          <cell r="AA248">
            <v>2</v>
          </cell>
          <cell r="AB248"/>
          <cell r="AC248">
            <v>11</v>
          </cell>
          <cell r="AD248">
            <v>0</v>
          </cell>
          <cell r="AE248">
            <v>0</v>
          </cell>
          <cell r="AF248">
            <v>1</v>
          </cell>
          <cell r="AG248">
            <v>4</v>
          </cell>
          <cell r="AH248">
            <v>6</v>
          </cell>
          <cell r="AI248">
            <v>12</v>
          </cell>
          <cell r="AJ248">
            <v>7</v>
          </cell>
        </row>
        <row r="249">
          <cell r="A249" t="str">
            <v>F</v>
          </cell>
          <cell r="B249"/>
          <cell r="C249"/>
          <cell r="D249" t="str">
            <v>F</v>
          </cell>
          <cell r="E249">
            <v>22</v>
          </cell>
          <cell r="F249">
            <v>7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2</v>
          </cell>
          <cell r="S249">
            <v>2</v>
          </cell>
          <cell r="T249">
            <v>2</v>
          </cell>
          <cell r="U249">
            <v>0</v>
          </cell>
          <cell r="V249">
            <v>1</v>
          </cell>
          <cell r="W249">
            <v>7</v>
          </cell>
          <cell r="X249">
            <v>2</v>
          </cell>
          <cell r="Y249">
            <v>6</v>
          </cell>
          <cell r="Z249">
            <v>1</v>
          </cell>
          <cell r="AA249">
            <v>5</v>
          </cell>
          <cell r="AC249">
            <v>7</v>
          </cell>
          <cell r="AD249">
            <v>0</v>
          </cell>
          <cell r="AE249">
            <v>0</v>
          </cell>
          <cell r="AF249">
            <v>2</v>
          </cell>
          <cell r="AG249">
            <v>4</v>
          </cell>
          <cell r="AH249">
            <v>1</v>
          </cell>
          <cell r="AI249">
            <v>9</v>
          </cell>
          <cell r="AJ249">
            <v>6</v>
          </cell>
        </row>
        <row r="250">
          <cell r="A250" t="str">
            <v>C69-72M</v>
          </cell>
          <cell r="B250" t="str">
            <v>C69-72</v>
          </cell>
          <cell r="C250" t="str">
            <v>Eye, brain and other parts of the central nervous system</v>
          </cell>
          <cell r="D250" t="str">
            <v>M</v>
          </cell>
          <cell r="E250">
            <v>241</v>
          </cell>
          <cell r="F250">
            <v>189</v>
          </cell>
          <cell r="G250">
            <v>0</v>
          </cell>
          <cell r="H250">
            <v>0</v>
          </cell>
          <cell r="I250">
            <v>4</v>
          </cell>
          <cell r="J250">
            <v>1</v>
          </cell>
          <cell r="K250">
            <v>0</v>
          </cell>
          <cell r="L250">
            <v>1</v>
          </cell>
          <cell r="M250">
            <v>1</v>
          </cell>
          <cell r="N250">
            <v>6</v>
          </cell>
          <cell r="O250">
            <v>6</v>
          </cell>
          <cell r="P250">
            <v>12</v>
          </cell>
          <cell r="Q250">
            <v>19</v>
          </cell>
          <cell r="R250">
            <v>18</v>
          </cell>
          <cell r="S250">
            <v>25</v>
          </cell>
          <cell r="T250">
            <v>34</v>
          </cell>
          <cell r="U250">
            <v>38</v>
          </cell>
          <cell r="V250">
            <v>24</v>
          </cell>
          <cell r="W250">
            <v>21</v>
          </cell>
          <cell r="X250">
            <v>20</v>
          </cell>
          <cell r="Y250">
            <v>11</v>
          </cell>
          <cell r="Z250">
            <v>10</v>
          </cell>
          <cell r="AA250">
            <v>1</v>
          </cell>
          <cell r="AC250">
            <v>189</v>
          </cell>
          <cell r="AD250">
            <v>13</v>
          </cell>
          <cell r="AE250">
            <v>18</v>
          </cell>
          <cell r="AF250">
            <v>37</v>
          </cell>
          <cell r="AG250">
            <v>59</v>
          </cell>
          <cell r="AH250">
            <v>62</v>
          </cell>
          <cell r="AI250">
            <v>41</v>
          </cell>
          <cell r="AJ250">
            <v>11</v>
          </cell>
        </row>
        <row r="251">
          <cell r="A251" t="str">
            <v>F</v>
          </cell>
          <cell r="B251"/>
          <cell r="C251"/>
          <cell r="D251" t="str">
            <v>F</v>
          </cell>
          <cell r="E251">
            <v>160</v>
          </cell>
          <cell r="F251">
            <v>117</v>
          </cell>
          <cell r="G251">
            <v>0</v>
          </cell>
          <cell r="H251">
            <v>0</v>
          </cell>
          <cell r="I251">
            <v>1</v>
          </cell>
          <cell r="J251">
            <v>2</v>
          </cell>
          <cell r="K251">
            <v>0</v>
          </cell>
          <cell r="L251">
            <v>0</v>
          </cell>
          <cell r="M251">
            <v>3</v>
          </cell>
          <cell r="N251">
            <v>4</v>
          </cell>
          <cell r="O251">
            <v>3</v>
          </cell>
          <cell r="P251">
            <v>5</v>
          </cell>
          <cell r="Q251">
            <v>6</v>
          </cell>
          <cell r="R251">
            <v>10</v>
          </cell>
          <cell r="S251">
            <v>12</v>
          </cell>
          <cell r="T251">
            <v>20</v>
          </cell>
          <cell r="U251">
            <v>31</v>
          </cell>
          <cell r="V251">
            <v>20</v>
          </cell>
          <cell r="W251">
            <v>19</v>
          </cell>
          <cell r="X251">
            <v>17</v>
          </cell>
          <cell r="Y251">
            <v>7</v>
          </cell>
          <cell r="Z251">
            <v>6</v>
          </cell>
          <cell r="AA251">
            <v>1</v>
          </cell>
          <cell r="AC251">
            <v>117</v>
          </cell>
          <cell r="AD251">
            <v>10</v>
          </cell>
          <cell r="AE251">
            <v>8</v>
          </cell>
          <cell r="AF251">
            <v>16</v>
          </cell>
          <cell r="AG251">
            <v>32</v>
          </cell>
          <cell r="AH251">
            <v>51</v>
          </cell>
          <cell r="AI251">
            <v>36</v>
          </cell>
          <cell r="AJ251">
            <v>7</v>
          </cell>
        </row>
        <row r="252">
          <cell r="A252" t="str">
            <v>C69M</v>
          </cell>
          <cell r="B252" t="str">
            <v>C69</v>
          </cell>
          <cell r="C252" t="str">
            <v>Malignant neoplasm of eye and adnexa</v>
          </cell>
          <cell r="D252" t="str">
            <v>M</v>
          </cell>
          <cell r="E252">
            <v>8</v>
          </cell>
          <cell r="F252">
            <v>5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1</v>
          </cell>
          <cell r="Q252">
            <v>0</v>
          </cell>
          <cell r="R252">
            <v>0</v>
          </cell>
          <cell r="S252">
            <v>2</v>
          </cell>
          <cell r="T252">
            <v>1</v>
          </cell>
          <cell r="U252">
            <v>1</v>
          </cell>
          <cell r="V252">
            <v>0</v>
          </cell>
          <cell r="W252">
            <v>2</v>
          </cell>
          <cell r="X252">
            <v>0</v>
          </cell>
          <cell r="Y252">
            <v>1</v>
          </cell>
          <cell r="Z252">
            <v>1</v>
          </cell>
          <cell r="AA252">
            <v>0</v>
          </cell>
          <cell r="AB252"/>
          <cell r="AC252">
            <v>5</v>
          </cell>
          <cell r="AD252">
            <v>0</v>
          </cell>
          <cell r="AE252">
            <v>1</v>
          </cell>
          <cell r="AF252">
            <v>0</v>
          </cell>
          <cell r="AG252">
            <v>3</v>
          </cell>
          <cell r="AH252">
            <v>1</v>
          </cell>
          <cell r="AI252">
            <v>2</v>
          </cell>
          <cell r="AJ252">
            <v>1</v>
          </cell>
        </row>
        <row r="253">
          <cell r="A253" t="str">
            <v>F</v>
          </cell>
          <cell r="B253"/>
          <cell r="C253"/>
          <cell r="D253" t="str">
            <v>F</v>
          </cell>
          <cell r="E253">
            <v>4</v>
          </cell>
          <cell r="F253">
            <v>3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1</v>
          </cell>
          <cell r="T253">
            <v>1</v>
          </cell>
          <cell r="U253">
            <v>1</v>
          </cell>
          <cell r="V253">
            <v>0</v>
          </cell>
          <cell r="W253">
            <v>1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C253">
            <v>3</v>
          </cell>
          <cell r="AD253">
            <v>0</v>
          </cell>
          <cell r="AE253">
            <v>0</v>
          </cell>
          <cell r="AF253">
            <v>0</v>
          </cell>
          <cell r="AG253">
            <v>2</v>
          </cell>
          <cell r="AH253">
            <v>1</v>
          </cell>
          <cell r="AI253">
            <v>1</v>
          </cell>
          <cell r="AJ253">
            <v>0</v>
          </cell>
        </row>
        <row r="254">
          <cell r="A254" t="str">
            <v>C70M</v>
          </cell>
          <cell r="B254" t="str">
            <v>C70</v>
          </cell>
          <cell r="C254" t="str">
            <v>Malignant neoplasm of meninges</v>
          </cell>
          <cell r="D254" t="str">
            <v>M</v>
          </cell>
          <cell r="E254">
            <v>2</v>
          </cell>
          <cell r="F254">
            <v>1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1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1</v>
          </cell>
          <cell r="Y254">
            <v>0</v>
          </cell>
          <cell r="Z254">
            <v>0</v>
          </cell>
          <cell r="AA254">
            <v>0</v>
          </cell>
          <cell r="AC254">
            <v>1</v>
          </cell>
          <cell r="AD254">
            <v>0</v>
          </cell>
          <cell r="AE254">
            <v>0</v>
          </cell>
          <cell r="AF254">
            <v>1</v>
          </cell>
          <cell r="AG254">
            <v>0</v>
          </cell>
          <cell r="AH254">
            <v>0</v>
          </cell>
          <cell r="AI254">
            <v>1</v>
          </cell>
          <cell r="AJ254">
            <v>0</v>
          </cell>
        </row>
        <row r="255">
          <cell r="A255" t="str">
            <v>F</v>
          </cell>
          <cell r="B255"/>
          <cell r="C255"/>
          <cell r="D255" t="str">
            <v>F</v>
          </cell>
          <cell r="E255">
            <v>5</v>
          </cell>
          <cell r="F255">
            <v>4</v>
          </cell>
          <cell r="G255">
            <v>0</v>
          </cell>
          <cell r="H255">
            <v>0</v>
          </cell>
          <cell r="I255">
            <v>0</v>
          </cell>
          <cell r="J255">
            <v>1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0</v>
          </cell>
          <cell r="W255">
            <v>0</v>
          </cell>
          <cell r="X255">
            <v>0</v>
          </cell>
          <cell r="Y255">
            <v>1</v>
          </cell>
          <cell r="Z255">
            <v>1</v>
          </cell>
          <cell r="AA255">
            <v>0</v>
          </cell>
          <cell r="AC255">
            <v>4</v>
          </cell>
          <cell r="AD255">
            <v>1</v>
          </cell>
          <cell r="AE255">
            <v>0</v>
          </cell>
          <cell r="AF255">
            <v>0</v>
          </cell>
          <cell r="AG255">
            <v>0</v>
          </cell>
          <cell r="AH255">
            <v>3</v>
          </cell>
          <cell r="AI255">
            <v>0</v>
          </cell>
          <cell r="AJ255">
            <v>1</v>
          </cell>
        </row>
        <row r="256">
          <cell r="A256" t="str">
            <v>C71M</v>
          </cell>
          <cell r="B256" t="str">
            <v>C71</v>
          </cell>
          <cell r="C256" t="str">
            <v>Malignant neoplasm of brain</v>
          </cell>
          <cell r="D256" t="str">
            <v>M</v>
          </cell>
          <cell r="E256">
            <v>229</v>
          </cell>
          <cell r="F256">
            <v>181</v>
          </cell>
          <cell r="G256">
            <v>0</v>
          </cell>
          <cell r="H256">
            <v>0</v>
          </cell>
          <cell r="I256">
            <v>4</v>
          </cell>
          <cell r="J256">
            <v>1</v>
          </cell>
          <cell r="K256">
            <v>0</v>
          </cell>
          <cell r="L256">
            <v>1</v>
          </cell>
          <cell r="M256">
            <v>1</v>
          </cell>
          <cell r="N256">
            <v>5</v>
          </cell>
          <cell r="O256">
            <v>6</v>
          </cell>
          <cell r="P256">
            <v>11</v>
          </cell>
          <cell r="Q256">
            <v>18</v>
          </cell>
          <cell r="R256">
            <v>17</v>
          </cell>
          <cell r="S256">
            <v>23</v>
          </cell>
          <cell r="T256">
            <v>33</v>
          </cell>
          <cell r="U256">
            <v>37</v>
          </cell>
          <cell r="V256">
            <v>24</v>
          </cell>
          <cell r="W256">
            <v>19</v>
          </cell>
          <cell r="X256">
            <v>19</v>
          </cell>
          <cell r="Y256">
            <v>10</v>
          </cell>
          <cell r="Z256">
            <v>9</v>
          </cell>
          <cell r="AA256">
            <v>1</v>
          </cell>
          <cell r="AC256">
            <v>181</v>
          </cell>
          <cell r="AD256">
            <v>12</v>
          </cell>
          <cell r="AE256">
            <v>17</v>
          </cell>
          <cell r="AF256">
            <v>35</v>
          </cell>
          <cell r="AG256">
            <v>56</v>
          </cell>
          <cell r="AH256">
            <v>61</v>
          </cell>
          <cell r="AI256">
            <v>38</v>
          </cell>
          <cell r="AJ256">
            <v>10</v>
          </cell>
        </row>
        <row r="257">
          <cell r="A257" t="str">
            <v>F</v>
          </cell>
          <cell r="B257"/>
          <cell r="C257"/>
          <cell r="D257" t="str">
            <v>F</v>
          </cell>
          <cell r="E257">
            <v>150</v>
          </cell>
          <cell r="F257">
            <v>110</v>
          </cell>
          <cell r="G257">
            <v>0</v>
          </cell>
          <cell r="H257">
            <v>0</v>
          </cell>
          <cell r="I257">
            <v>1</v>
          </cell>
          <cell r="J257">
            <v>1</v>
          </cell>
          <cell r="K257">
            <v>0</v>
          </cell>
          <cell r="L257">
            <v>0</v>
          </cell>
          <cell r="M257">
            <v>3</v>
          </cell>
          <cell r="N257">
            <v>4</v>
          </cell>
          <cell r="O257">
            <v>3</v>
          </cell>
          <cell r="P257">
            <v>5</v>
          </cell>
          <cell r="Q257">
            <v>6</v>
          </cell>
          <cell r="R257">
            <v>10</v>
          </cell>
          <cell r="S257">
            <v>11</v>
          </cell>
          <cell r="T257">
            <v>19</v>
          </cell>
          <cell r="U257">
            <v>27</v>
          </cell>
          <cell r="V257">
            <v>20</v>
          </cell>
          <cell r="W257">
            <v>17</v>
          </cell>
          <cell r="X257">
            <v>17</v>
          </cell>
          <cell r="Y257">
            <v>6</v>
          </cell>
          <cell r="Z257">
            <v>5</v>
          </cell>
          <cell r="AA257">
            <v>1</v>
          </cell>
          <cell r="AC257">
            <v>110</v>
          </cell>
          <cell r="AD257">
            <v>9</v>
          </cell>
          <cell r="AE257">
            <v>8</v>
          </cell>
          <cell r="AF257">
            <v>16</v>
          </cell>
          <cell r="AG257">
            <v>30</v>
          </cell>
          <cell r="AH257">
            <v>47</v>
          </cell>
          <cell r="AI257">
            <v>34</v>
          </cell>
          <cell r="AJ257">
            <v>6</v>
          </cell>
        </row>
        <row r="258">
          <cell r="A258" t="str">
            <v>C72M</v>
          </cell>
          <cell r="B258" t="str">
            <v>C72</v>
          </cell>
          <cell r="C258" t="str">
            <v>Malignant neoplasm of spinal cord, cranial nerves and other parts of central nervous system</v>
          </cell>
          <cell r="D258" t="str">
            <v>M</v>
          </cell>
          <cell r="E258">
            <v>2</v>
          </cell>
          <cell r="F258">
            <v>2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1</v>
          </cell>
          <cell r="O258">
            <v>0</v>
          </cell>
          <cell r="P258">
            <v>0</v>
          </cell>
          <cell r="Q258">
            <v>1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C258">
            <v>2</v>
          </cell>
          <cell r="AD258">
            <v>1</v>
          </cell>
          <cell r="AE258">
            <v>0</v>
          </cell>
          <cell r="AF258">
            <v>1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A259" t="str">
            <v>F</v>
          </cell>
          <cell r="B259"/>
          <cell r="C259"/>
          <cell r="D259" t="str">
            <v>F</v>
          </cell>
          <cell r="E259">
            <v>1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1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/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1</v>
          </cell>
          <cell r="AJ259">
            <v>0</v>
          </cell>
        </row>
        <row r="260">
          <cell r="A260" t="str">
            <v>C73-75M</v>
          </cell>
          <cell r="B260" t="str">
            <v>C73-75</v>
          </cell>
          <cell r="C260" t="str">
            <v>Thyroid and other endocrine glands</v>
          </cell>
          <cell r="D260" t="str">
            <v>M</v>
          </cell>
          <cell r="E260">
            <v>22</v>
          </cell>
          <cell r="F260">
            <v>15</v>
          </cell>
          <cell r="G260">
            <v>0</v>
          </cell>
          <cell r="H260">
            <v>1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1</v>
          </cell>
          <cell r="N260">
            <v>0</v>
          </cell>
          <cell r="O260">
            <v>0</v>
          </cell>
          <cell r="P260">
            <v>0</v>
          </cell>
          <cell r="Q260">
            <v>2</v>
          </cell>
          <cell r="R260">
            <v>1</v>
          </cell>
          <cell r="S260">
            <v>0</v>
          </cell>
          <cell r="T260">
            <v>1</v>
          </cell>
          <cell r="U260">
            <v>3</v>
          </cell>
          <cell r="V260">
            <v>6</v>
          </cell>
          <cell r="W260">
            <v>1</v>
          </cell>
          <cell r="X260">
            <v>2</v>
          </cell>
          <cell r="Y260">
            <v>4</v>
          </cell>
          <cell r="Z260">
            <v>2</v>
          </cell>
          <cell r="AA260">
            <v>2</v>
          </cell>
          <cell r="AC260">
            <v>15</v>
          </cell>
          <cell r="AD260">
            <v>2</v>
          </cell>
          <cell r="AE260">
            <v>0</v>
          </cell>
          <cell r="AF260">
            <v>3</v>
          </cell>
          <cell r="AG260">
            <v>1</v>
          </cell>
          <cell r="AH260">
            <v>9</v>
          </cell>
          <cell r="AI260">
            <v>3</v>
          </cell>
          <cell r="AJ260">
            <v>4</v>
          </cell>
        </row>
        <row r="261">
          <cell r="A261" t="str">
            <v>F</v>
          </cell>
          <cell r="B261"/>
          <cell r="C261"/>
          <cell r="D261" t="str">
            <v>F</v>
          </cell>
          <cell r="E261">
            <v>29</v>
          </cell>
          <cell r="F261">
            <v>11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1</v>
          </cell>
          <cell r="O261">
            <v>0</v>
          </cell>
          <cell r="P261">
            <v>0</v>
          </cell>
          <cell r="Q261">
            <v>1</v>
          </cell>
          <cell r="R261">
            <v>0</v>
          </cell>
          <cell r="S261">
            <v>1</v>
          </cell>
          <cell r="T261">
            <v>3</v>
          </cell>
          <cell r="U261">
            <v>1</v>
          </cell>
          <cell r="V261">
            <v>4</v>
          </cell>
          <cell r="W261">
            <v>5</v>
          </cell>
          <cell r="X261">
            <v>8</v>
          </cell>
          <cell r="Y261">
            <v>5</v>
          </cell>
          <cell r="Z261">
            <v>4</v>
          </cell>
          <cell r="AA261">
            <v>1</v>
          </cell>
          <cell r="AC261">
            <v>11</v>
          </cell>
          <cell r="AD261">
            <v>1</v>
          </cell>
          <cell r="AE261">
            <v>0</v>
          </cell>
          <cell r="AF261">
            <v>1</v>
          </cell>
          <cell r="AG261">
            <v>4</v>
          </cell>
          <cell r="AH261">
            <v>5</v>
          </cell>
          <cell r="AI261">
            <v>13</v>
          </cell>
          <cell r="AJ261">
            <v>5</v>
          </cell>
        </row>
        <row r="262">
          <cell r="A262" t="str">
            <v>C73M</v>
          </cell>
          <cell r="B262" t="str">
            <v>C73</v>
          </cell>
          <cell r="C262" t="str">
            <v>Malignant neoplasm of thyroid gland</v>
          </cell>
          <cell r="D262" t="str">
            <v>M</v>
          </cell>
          <cell r="E262">
            <v>18</v>
          </cell>
          <cell r="F262">
            <v>12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2</v>
          </cell>
          <cell r="R262">
            <v>1</v>
          </cell>
          <cell r="S262">
            <v>0</v>
          </cell>
          <cell r="T262">
            <v>1</v>
          </cell>
          <cell r="U262">
            <v>3</v>
          </cell>
          <cell r="V262">
            <v>5</v>
          </cell>
          <cell r="W262">
            <v>0</v>
          </cell>
          <cell r="X262">
            <v>2</v>
          </cell>
          <cell r="Y262">
            <v>4</v>
          </cell>
          <cell r="Z262">
            <v>2</v>
          </cell>
          <cell r="AA262">
            <v>2</v>
          </cell>
          <cell r="AC262">
            <v>12</v>
          </cell>
          <cell r="AD262">
            <v>0</v>
          </cell>
          <cell r="AE262">
            <v>0</v>
          </cell>
          <cell r="AF262">
            <v>3</v>
          </cell>
          <cell r="AG262">
            <v>1</v>
          </cell>
          <cell r="AH262">
            <v>8</v>
          </cell>
          <cell r="AI262">
            <v>2</v>
          </cell>
          <cell r="AJ262">
            <v>4</v>
          </cell>
        </row>
        <row r="263">
          <cell r="A263" t="str">
            <v>F</v>
          </cell>
          <cell r="B263"/>
          <cell r="C263"/>
          <cell r="D263" t="str">
            <v>F</v>
          </cell>
          <cell r="E263">
            <v>22</v>
          </cell>
          <cell r="F263">
            <v>7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1</v>
          </cell>
          <cell r="T263">
            <v>2</v>
          </cell>
          <cell r="U263">
            <v>1</v>
          </cell>
          <cell r="V263">
            <v>3</v>
          </cell>
          <cell r="W263">
            <v>3</v>
          </cell>
          <cell r="X263">
            <v>7</v>
          </cell>
          <cell r="Y263">
            <v>5</v>
          </cell>
          <cell r="Z263">
            <v>4</v>
          </cell>
          <cell r="AA263">
            <v>1</v>
          </cell>
          <cell r="AB263"/>
          <cell r="AC263">
            <v>7</v>
          </cell>
          <cell r="AD263">
            <v>0</v>
          </cell>
          <cell r="AE263">
            <v>0</v>
          </cell>
          <cell r="AF263">
            <v>0</v>
          </cell>
          <cell r="AG263">
            <v>3</v>
          </cell>
          <cell r="AH263">
            <v>4</v>
          </cell>
          <cell r="AI263">
            <v>10</v>
          </cell>
          <cell r="AJ263">
            <v>5</v>
          </cell>
        </row>
        <row r="264">
          <cell r="A264" t="str">
            <v>C74M</v>
          </cell>
          <cell r="B264" t="str">
            <v>C74</v>
          </cell>
          <cell r="C264" t="str">
            <v>Malignant neoplasm of adrenal gland</v>
          </cell>
          <cell r="D264" t="str">
            <v>M</v>
          </cell>
          <cell r="E264">
            <v>2</v>
          </cell>
          <cell r="F264">
            <v>2</v>
          </cell>
          <cell r="G264">
            <v>0</v>
          </cell>
          <cell r="H264">
            <v>1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1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C264">
            <v>2</v>
          </cell>
          <cell r="AD264">
            <v>2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A265" t="str">
            <v>F</v>
          </cell>
          <cell r="B265"/>
          <cell r="C265"/>
          <cell r="D265" t="str">
            <v>F</v>
          </cell>
          <cell r="E265">
            <v>4</v>
          </cell>
          <cell r="F265">
            <v>3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1</v>
          </cell>
          <cell r="O265">
            <v>0</v>
          </cell>
          <cell r="P265">
            <v>0</v>
          </cell>
          <cell r="Q265">
            <v>1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1</v>
          </cell>
          <cell r="W265">
            <v>1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C265">
            <v>3</v>
          </cell>
          <cell r="AD265">
            <v>1</v>
          </cell>
          <cell r="AE265">
            <v>0</v>
          </cell>
          <cell r="AF265">
            <v>1</v>
          </cell>
          <cell r="AG265">
            <v>0</v>
          </cell>
          <cell r="AH265">
            <v>1</v>
          </cell>
          <cell r="AI265">
            <v>1</v>
          </cell>
          <cell r="AJ265">
            <v>0</v>
          </cell>
        </row>
        <row r="266">
          <cell r="A266" t="str">
            <v>C75M</v>
          </cell>
          <cell r="B266" t="str">
            <v>C75</v>
          </cell>
          <cell r="C266" t="str">
            <v>Malignant neoplasm of other endocrine glands and related structures</v>
          </cell>
          <cell r="D266" t="str">
            <v>M</v>
          </cell>
          <cell r="E266">
            <v>2</v>
          </cell>
          <cell r="F266">
            <v>1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1</v>
          </cell>
          <cell r="W266">
            <v>1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/>
          <cell r="AC266">
            <v>1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1</v>
          </cell>
          <cell r="AI266">
            <v>1</v>
          </cell>
          <cell r="AJ266">
            <v>0</v>
          </cell>
        </row>
        <row r="267">
          <cell r="A267" t="str">
            <v>F</v>
          </cell>
          <cell r="B267"/>
          <cell r="C267"/>
          <cell r="D267" t="str">
            <v>F</v>
          </cell>
          <cell r="E267">
            <v>3</v>
          </cell>
          <cell r="F267">
            <v>1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1</v>
          </cell>
          <cell r="U267">
            <v>0</v>
          </cell>
          <cell r="V267">
            <v>0</v>
          </cell>
          <cell r="W267">
            <v>1</v>
          </cell>
          <cell r="X267">
            <v>1</v>
          </cell>
          <cell r="Y267">
            <v>0</v>
          </cell>
          <cell r="Z267">
            <v>0</v>
          </cell>
          <cell r="AA267">
            <v>0</v>
          </cell>
          <cell r="AB267"/>
          <cell r="AC267">
            <v>1</v>
          </cell>
          <cell r="AD267">
            <v>0</v>
          </cell>
          <cell r="AE267">
            <v>0</v>
          </cell>
          <cell r="AF267">
            <v>0</v>
          </cell>
          <cell r="AG267">
            <v>1</v>
          </cell>
          <cell r="AH267">
            <v>0</v>
          </cell>
          <cell r="AI267">
            <v>2</v>
          </cell>
          <cell r="AJ267">
            <v>0</v>
          </cell>
        </row>
        <row r="268">
          <cell r="A268" t="str">
            <v>C76-80M</v>
          </cell>
          <cell r="B268" t="str">
            <v>C76-80</v>
          </cell>
          <cell r="C268" t="str">
            <v>Malignant neoplasms of ill-defined, secondary and unspecified sites</v>
          </cell>
          <cell r="D268" t="str">
            <v>M</v>
          </cell>
          <cell r="E268">
            <v>381</v>
          </cell>
          <cell r="F268">
            <v>164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2</v>
          </cell>
          <cell r="O268">
            <v>2</v>
          </cell>
          <cell r="P268">
            <v>2</v>
          </cell>
          <cell r="Q268">
            <v>7</v>
          </cell>
          <cell r="R268">
            <v>17</v>
          </cell>
          <cell r="S268">
            <v>16</v>
          </cell>
          <cell r="T268">
            <v>30</v>
          </cell>
          <cell r="U268">
            <v>47</v>
          </cell>
          <cell r="V268">
            <v>41</v>
          </cell>
          <cell r="W268">
            <v>51</v>
          </cell>
          <cell r="X268">
            <v>81</v>
          </cell>
          <cell r="Y268">
            <v>85</v>
          </cell>
          <cell r="Z268">
            <v>56</v>
          </cell>
          <cell r="AA268">
            <v>29</v>
          </cell>
          <cell r="AC268">
            <v>164</v>
          </cell>
          <cell r="AD268">
            <v>2</v>
          </cell>
          <cell r="AE268">
            <v>4</v>
          </cell>
          <cell r="AF268">
            <v>24</v>
          </cell>
          <cell r="AG268">
            <v>46</v>
          </cell>
          <cell r="AH268">
            <v>88</v>
          </cell>
          <cell r="AI268">
            <v>132</v>
          </cell>
          <cell r="AJ268">
            <v>85</v>
          </cell>
        </row>
        <row r="269">
          <cell r="A269" t="str">
            <v>F</v>
          </cell>
          <cell r="B269"/>
          <cell r="C269"/>
          <cell r="D269" t="str">
            <v>F</v>
          </cell>
          <cell r="E269">
            <v>447</v>
          </cell>
          <cell r="F269">
            <v>137</v>
          </cell>
          <cell r="G269">
            <v>0</v>
          </cell>
          <cell r="H269">
            <v>1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1</v>
          </cell>
          <cell r="P269">
            <v>1</v>
          </cell>
          <cell r="Q269">
            <v>8</v>
          </cell>
          <cell r="R269">
            <v>10</v>
          </cell>
          <cell r="S269">
            <v>13</v>
          </cell>
          <cell r="T269">
            <v>25</v>
          </cell>
          <cell r="U269">
            <v>35</v>
          </cell>
          <cell r="V269">
            <v>43</v>
          </cell>
          <cell r="W269">
            <v>87</v>
          </cell>
          <cell r="X269">
            <v>84</v>
          </cell>
          <cell r="Y269">
            <v>139</v>
          </cell>
          <cell r="Z269">
            <v>86</v>
          </cell>
          <cell r="AA269">
            <v>53</v>
          </cell>
          <cell r="AC269">
            <v>137</v>
          </cell>
          <cell r="AD269">
            <v>1</v>
          </cell>
          <cell r="AE269">
            <v>2</v>
          </cell>
          <cell r="AF269">
            <v>18</v>
          </cell>
          <cell r="AG269">
            <v>38</v>
          </cell>
          <cell r="AH269">
            <v>78</v>
          </cell>
          <cell r="AI269">
            <v>171</v>
          </cell>
          <cell r="AJ269">
            <v>139</v>
          </cell>
        </row>
        <row r="270">
          <cell r="A270" t="str">
            <v>C76M</v>
          </cell>
          <cell r="B270" t="str">
            <v>C76</v>
          </cell>
          <cell r="C270" t="str">
            <v>Malignant neoplasm of other and ill-defined sites</v>
          </cell>
          <cell r="D270" t="str">
            <v>M</v>
          </cell>
          <cell r="E270">
            <v>19</v>
          </cell>
          <cell r="F270">
            <v>8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3</v>
          </cell>
          <cell r="S270">
            <v>1</v>
          </cell>
          <cell r="T270">
            <v>2</v>
          </cell>
          <cell r="U270">
            <v>0</v>
          </cell>
          <cell r="V270">
            <v>2</v>
          </cell>
          <cell r="W270">
            <v>2</v>
          </cell>
          <cell r="X270">
            <v>2</v>
          </cell>
          <cell r="Y270">
            <v>7</v>
          </cell>
          <cell r="Z270">
            <v>4</v>
          </cell>
          <cell r="AA270">
            <v>3</v>
          </cell>
          <cell r="AC270">
            <v>8</v>
          </cell>
          <cell r="AD270">
            <v>0</v>
          </cell>
          <cell r="AE270">
            <v>0</v>
          </cell>
          <cell r="AF270">
            <v>3</v>
          </cell>
          <cell r="AG270">
            <v>3</v>
          </cell>
          <cell r="AH270">
            <v>2</v>
          </cell>
          <cell r="AI270">
            <v>4</v>
          </cell>
          <cell r="AJ270">
            <v>7</v>
          </cell>
        </row>
        <row r="271">
          <cell r="A271" t="str">
            <v>F</v>
          </cell>
          <cell r="B271"/>
          <cell r="C271"/>
          <cell r="D271" t="str">
            <v>F</v>
          </cell>
          <cell r="E271">
            <v>41</v>
          </cell>
          <cell r="F271">
            <v>5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1</v>
          </cell>
          <cell r="T271">
            <v>1</v>
          </cell>
          <cell r="U271">
            <v>1</v>
          </cell>
          <cell r="V271">
            <v>2</v>
          </cell>
          <cell r="W271">
            <v>3</v>
          </cell>
          <cell r="X271">
            <v>8</v>
          </cell>
          <cell r="Y271">
            <v>25</v>
          </cell>
          <cell r="Z271">
            <v>19</v>
          </cell>
          <cell r="AA271">
            <v>6</v>
          </cell>
          <cell r="AB271"/>
          <cell r="AC271">
            <v>5</v>
          </cell>
          <cell r="AD271">
            <v>0</v>
          </cell>
          <cell r="AE271">
            <v>0</v>
          </cell>
          <cell r="AF271">
            <v>0</v>
          </cell>
          <cell r="AG271">
            <v>2</v>
          </cell>
          <cell r="AH271">
            <v>3</v>
          </cell>
          <cell r="AI271">
            <v>11</v>
          </cell>
          <cell r="AJ271">
            <v>25</v>
          </cell>
        </row>
        <row r="272">
          <cell r="A272" t="str">
            <v>C78M</v>
          </cell>
          <cell r="B272" t="str">
            <v>C78</v>
          </cell>
          <cell r="C272" t="str">
            <v>Secondary malignant neoplasm of respiratory and digestive organs</v>
          </cell>
          <cell r="D272" t="str">
            <v>M</v>
          </cell>
          <cell r="E272">
            <v>1</v>
          </cell>
          <cell r="F272">
            <v>1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1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/>
          <cell r="AC272">
            <v>1</v>
          </cell>
          <cell r="AD272">
            <v>0</v>
          </cell>
          <cell r="AE272">
            <v>0</v>
          </cell>
          <cell r="AF272">
            <v>0</v>
          </cell>
          <cell r="AG272">
            <v>1</v>
          </cell>
          <cell r="AH272">
            <v>0</v>
          </cell>
          <cell r="AI272">
            <v>0</v>
          </cell>
          <cell r="AJ272">
            <v>0</v>
          </cell>
        </row>
        <row r="273">
          <cell r="A273" t="str">
            <v>F</v>
          </cell>
          <cell r="B273"/>
          <cell r="C273"/>
          <cell r="D273" t="str">
            <v>F</v>
          </cell>
          <cell r="E273">
            <v>6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2</v>
          </cell>
          <cell r="X273">
            <v>1</v>
          </cell>
          <cell r="Y273">
            <v>3</v>
          </cell>
          <cell r="Z273">
            <v>3</v>
          </cell>
          <cell r="AA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3</v>
          </cell>
          <cell r="AJ273">
            <v>3</v>
          </cell>
        </row>
        <row r="274">
          <cell r="A274" t="str">
            <v>C79M</v>
          </cell>
          <cell r="B274" t="str">
            <v>C79</v>
          </cell>
          <cell r="C274" t="str">
            <v>Secondary malignant neoplasm of other and unspecified sites</v>
          </cell>
          <cell r="D274" t="str">
            <v>M</v>
          </cell>
          <cell r="E274">
            <v>1</v>
          </cell>
          <cell r="F274">
            <v>1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1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C274">
            <v>1</v>
          </cell>
          <cell r="AD274">
            <v>0</v>
          </cell>
          <cell r="AE274">
            <v>0</v>
          </cell>
          <cell r="AF274">
            <v>1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</row>
        <row r="275">
          <cell r="A275" t="str">
            <v>F</v>
          </cell>
          <cell r="B275"/>
          <cell r="C275"/>
          <cell r="D275" t="str">
            <v>F</v>
          </cell>
          <cell r="E275">
            <v>1</v>
          </cell>
          <cell r="F275">
            <v>1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1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C275">
            <v>1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1</v>
          </cell>
          <cell r="AI275">
            <v>0</v>
          </cell>
          <cell r="AJ275">
            <v>0</v>
          </cell>
        </row>
        <row r="276">
          <cell r="A276" t="str">
            <v>C80M</v>
          </cell>
          <cell r="B276" t="str">
            <v>C80</v>
          </cell>
          <cell r="C276" t="str">
            <v>Malignant neoplasm, without specification of site</v>
          </cell>
          <cell r="D276" t="str">
            <v>M</v>
          </cell>
          <cell r="E276">
            <v>360</v>
          </cell>
          <cell r="F276">
            <v>154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2</v>
          </cell>
          <cell r="O276">
            <v>2</v>
          </cell>
          <cell r="P276">
            <v>2</v>
          </cell>
          <cell r="Q276">
            <v>7</v>
          </cell>
          <cell r="R276">
            <v>13</v>
          </cell>
          <cell r="S276">
            <v>15</v>
          </cell>
          <cell r="T276">
            <v>27</v>
          </cell>
          <cell r="U276">
            <v>47</v>
          </cell>
          <cell r="V276">
            <v>39</v>
          </cell>
          <cell r="W276">
            <v>49</v>
          </cell>
          <cell r="X276">
            <v>79</v>
          </cell>
          <cell r="Y276">
            <v>78</v>
          </cell>
          <cell r="Z276">
            <v>52</v>
          </cell>
          <cell r="AA276">
            <v>26</v>
          </cell>
          <cell r="AC276">
            <v>154</v>
          </cell>
          <cell r="AD276">
            <v>2</v>
          </cell>
          <cell r="AE276">
            <v>4</v>
          </cell>
          <cell r="AF276">
            <v>20</v>
          </cell>
          <cell r="AG276">
            <v>42</v>
          </cell>
          <cell r="AH276">
            <v>86</v>
          </cell>
          <cell r="AI276">
            <v>128</v>
          </cell>
          <cell r="AJ276">
            <v>78</v>
          </cell>
        </row>
        <row r="277">
          <cell r="A277" t="str">
            <v>F</v>
          </cell>
          <cell r="B277"/>
          <cell r="C277"/>
          <cell r="D277" t="str">
            <v>F</v>
          </cell>
          <cell r="E277">
            <v>399</v>
          </cell>
          <cell r="F277">
            <v>131</v>
          </cell>
          <cell r="G277">
            <v>0</v>
          </cell>
          <cell r="H277">
            <v>1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1</v>
          </cell>
          <cell r="P277">
            <v>1</v>
          </cell>
          <cell r="Q277">
            <v>8</v>
          </cell>
          <cell r="R277">
            <v>10</v>
          </cell>
          <cell r="S277">
            <v>12</v>
          </cell>
          <cell r="T277">
            <v>24</v>
          </cell>
          <cell r="U277">
            <v>33</v>
          </cell>
          <cell r="V277">
            <v>41</v>
          </cell>
          <cell r="W277">
            <v>82</v>
          </cell>
          <cell r="X277">
            <v>75</v>
          </cell>
          <cell r="Y277">
            <v>111</v>
          </cell>
          <cell r="Z277">
            <v>64</v>
          </cell>
          <cell r="AA277">
            <v>47</v>
          </cell>
          <cell r="AC277">
            <v>131</v>
          </cell>
          <cell r="AD277">
            <v>1</v>
          </cell>
          <cell r="AE277">
            <v>2</v>
          </cell>
          <cell r="AF277">
            <v>18</v>
          </cell>
          <cell r="AG277">
            <v>36</v>
          </cell>
          <cell r="AH277">
            <v>74</v>
          </cell>
          <cell r="AI277">
            <v>157</v>
          </cell>
          <cell r="AJ277">
            <v>111</v>
          </cell>
        </row>
        <row r="278">
          <cell r="A278" t="str">
            <v>C81-96M</v>
          </cell>
          <cell r="B278" t="str">
            <v>C81-96</v>
          </cell>
          <cell r="C278" t="str">
            <v>Malignant neoplasms, stated or presumed to be primary, of lymphoid, haematopoietic and related tissue</v>
          </cell>
          <cell r="D278" t="str">
            <v>M</v>
          </cell>
          <cell r="E278">
            <v>603</v>
          </cell>
          <cell r="F278">
            <v>267</v>
          </cell>
          <cell r="G278">
            <v>0</v>
          </cell>
          <cell r="H278">
            <v>1</v>
          </cell>
          <cell r="I278">
            <v>1</v>
          </cell>
          <cell r="J278">
            <v>0</v>
          </cell>
          <cell r="K278">
            <v>1</v>
          </cell>
          <cell r="L278">
            <v>2</v>
          </cell>
          <cell r="M278">
            <v>1</v>
          </cell>
          <cell r="N278">
            <v>3</v>
          </cell>
          <cell r="O278">
            <v>2</v>
          </cell>
          <cell r="P278">
            <v>4</v>
          </cell>
          <cell r="Q278">
            <v>8</v>
          </cell>
          <cell r="R278">
            <v>11</v>
          </cell>
          <cell r="S278">
            <v>21</v>
          </cell>
          <cell r="T278">
            <v>40</v>
          </cell>
          <cell r="U278">
            <v>77</v>
          </cell>
          <cell r="V278">
            <v>95</v>
          </cell>
          <cell r="W278">
            <v>110</v>
          </cell>
          <cell r="X278">
            <v>111</v>
          </cell>
          <cell r="Y278">
            <v>115</v>
          </cell>
          <cell r="Z278">
            <v>73</v>
          </cell>
          <cell r="AA278">
            <v>42</v>
          </cell>
          <cell r="AC278">
            <v>267</v>
          </cell>
          <cell r="AD278">
            <v>9</v>
          </cell>
          <cell r="AE278">
            <v>6</v>
          </cell>
          <cell r="AF278">
            <v>19</v>
          </cell>
          <cell r="AG278">
            <v>61</v>
          </cell>
          <cell r="AH278">
            <v>172</v>
          </cell>
          <cell r="AI278">
            <v>221</v>
          </cell>
          <cell r="AJ278">
            <v>115</v>
          </cell>
        </row>
        <row r="279">
          <cell r="A279" t="str">
            <v>F</v>
          </cell>
          <cell r="B279"/>
          <cell r="C279"/>
          <cell r="D279" t="str">
            <v>F</v>
          </cell>
          <cell r="E279">
            <v>483</v>
          </cell>
          <cell r="F279">
            <v>190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4</v>
          </cell>
          <cell r="M279">
            <v>1</v>
          </cell>
          <cell r="N279">
            <v>2</v>
          </cell>
          <cell r="O279">
            <v>3</v>
          </cell>
          <cell r="P279">
            <v>2</v>
          </cell>
          <cell r="Q279">
            <v>5</v>
          </cell>
          <cell r="R279">
            <v>6</v>
          </cell>
          <cell r="S279">
            <v>21</v>
          </cell>
          <cell r="T279">
            <v>33</v>
          </cell>
          <cell r="U279">
            <v>39</v>
          </cell>
          <cell r="V279">
            <v>74</v>
          </cell>
          <cell r="W279">
            <v>72</v>
          </cell>
          <cell r="X279">
            <v>90</v>
          </cell>
          <cell r="Y279">
            <v>131</v>
          </cell>
          <cell r="Z279">
            <v>77</v>
          </cell>
          <cell r="AA279">
            <v>54</v>
          </cell>
          <cell r="AC279">
            <v>190</v>
          </cell>
          <cell r="AD279">
            <v>7</v>
          </cell>
          <cell r="AE279">
            <v>5</v>
          </cell>
          <cell r="AF279">
            <v>11</v>
          </cell>
          <cell r="AG279">
            <v>54</v>
          </cell>
          <cell r="AH279">
            <v>113</v>
          </cell>
          <cell r="AI279">
            <v>162</v>
          </cell>
          <cell r="AJ279">
            <v>131</v>
          </cell>
        </row>
        <row r="280">
          <cell r="A280" t="str">
            <v>C81M</v>
          </cell>
          <cell r="B280" t="str">
            <v>C81</v>
          </cell>
          <cell r="C280" t="str">
            <v>Hodgkin lymphoma</v>
          </cell>
          <cell r="D280" t="str">
            <v>M</v>
          </cell>
          <cell r="E280">
            <v>12</v>
          </cell>
          <cell r="F280">
            <v>7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1</v>
          </cell>
          <cell r="Q280">
            <v>0</v>
          </cell>
          <cell r="R280">
            <v>1</v>
          </cell>
          <cell r="S280">
            <v>1</v>
          </cell>
          <cell r="T280">
            <v>0</v>
          </cell>
          <cell r="U280">
            <v>0</v>
          </cell>
          <cell r="V280">
            <v>4</v>
          </cell>
          <cell r="W280">
            <v>2</v>
          </cell>
          <cell r="X280">
            <v>2</v>
          </cell>
          <cell r="Y280">
            <v>1</v>
          </cell>
          <cell r="Z280">
            <v>1</v>
          </cell>
          <cell r="AA280">
            <v>0</v>
          </cell>
          <cell r="AC280">
            <v>7</v>
          </cell>
          <cell r="AD280">
            <v>0</v>
          </cell>
          <cell r="AE280">
            <v>1</v>
          </cell>
          <cell r="AF280">
            <v>1</v>
          </cell>
          <cell r="AG280">
            <v>1</v>
          </cell>
          <cell r="AH280">
            <v>4</v>
          </cell>
          <cell r="AI280">
            <v>4</v>
          </cell>
          <cell r="AJ280">
            <v>1</v>
          </cell>
        </row>
        <row r="281">
          <cell r="A281" t="str">
            <v>F</v>
          </cell>
          <cell r="B281"/>
          <cell r="C281"/>
          <cell r="D281" t="str">
            <v>F</v>
          </cell>
          <cell r="E281">
            <v>10</v>
          </cell>
          <cell r="F281">
            <v>6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1</v>
          </cell>
          <cell r="O281">
            <v>0</v>
          </cell>
          <cell r="P281">
            <v>0</v>
          </cell>
          <cell r="Q281">
            <v>1</v>
          </cell>
          <cell r="R281">
            <v>1</v>
          </cell>
          <cell r="S281">
            <v>0</v>
          </cell>
          <cell r="T281">
            <v>2</v>
          </cell>
          <cell r="U281">
            <v>0</v>
          </cell>
          <cell r="V281">
            <v>1</v>
          </cell>
          <cell r="W281">
            <v>1</v>
          </cell>
          <cell r="X281">
            <v>2</v>
          </cell>
          <cell r="Y281">
            <v>1</v>
          </cell>
          <cell r="Z281">
            <v>1</v>
          </cell>
          <cell r="AA281">
            <v>0</v>
          </cell>
          <cell r="AB281"/>
          <cell r="AC281">
            <v>6</v>
          </cell>
          <cell r="AD281">
            <v>1</v>
          </cell>
          <cell r="AE281">
            <v>0</v>
          </cell>
          <cell r="AF281">
            <v>2</v>
          </cell>
          <cell r="AG281">
            <v>2</v>
          </cell>
          <cell r="AH281">
            <v>1</v>
          </cell>
          <cell r="AI281">
            <v>3</v>
          </cell>
          <cell r="AJ281">
            <v>1</v>
          </cell>
        </row>
        <row r="282">
          <cell r="A282" t="str">
            <v>C82M</v>
          </cell>
          <cell r="B282" t="str">
            <v>C82</v>
          </cell>
          <cell r="C282" t="str">
            <v>Follicular lymphoma</v>
          </cell>
          <cell r="D282" t="str">
            <v>M</v>
          </cell>
          <cell r="E282">
            <v>19</v>
          </cell>
          <cell r="F282">
            <v>8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1</v>
          </cell>
          <cell r="R282">
            <v>1</v>
          </cell>
          <cell r="S282">
            <v>0</v>
          </cell>
          <cell r="T282">
            <v>3</v>
          </cell>
          <cell r="U282">
            <v>2</v>
          </cell>
          <cell r="V282">
            <v>1</v>
          </cell>
          <cell r="W282">
            <v>4</v>
          </cell>
          <cell r="X282">
            <v>2</v>
          </cell>
          <cell r="Y282">
            <v>5</v>
          </cell>
          <cell r="Z282">
            <v>4</v>
          </cell>
          <cell r="AA282">
            <v>1</v>
          </cell>
          <cell r="AB282"/>
          <cell r="AC282">
            <v>8</v>
          </cell>
          <cell r="AD282">
            <v>0</v>
          </cell>
          <cell r="AE282">
            <v>0</v>
          </cell>
          <cell r="AF282">
            <v>2</v>
          </cell>
          <cell r="AG282">
            <v>3</v>
          </cell>
          <cell r="AH282">
            <v>3</v>
          </cell>
          <cell r="AI282">
            <v>6</v>
          </cell>
          <cell r="AJ282">
            <v>5</v>
          </cell>
        </row>
        <row r="283">
          <cell r="A283" t="str">
            <v>F</v>
          </cell>
          <cell r="B283"/>
          <cell r="C283"/>
          <cell r="D283" t="str">
            <v>F</v>
          </cell>
          <cell r="E283">
            <v>22</v>
          </cell>
          <cell r="F283">
            <v>12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2</v>
          </cell>
          <cell r="T283">
            <v>0</v>
          </cell>
          <cell r="U283">
            <v>0</v>
          </cell>
          <cell r="V283">
            <v>10</v>
          </cell>
          <cell r="W283">
            <v>5</v>
          </cell>
          <cell r="X283">
            <v>3</v>
          </cell>
          <cell r="Y283">
            <v>2</v>
          </cell>
          <cell r="Z283">
            <v>1</v>
          </cell>
          <cell r="AA283">
            <v>1</v>
          </cell>
          <cell r="AB283"/>
          <cell r="AC283">
            <v>12</v>
          </cell>
          <cell r="AD283">
            <v>0</v>
          </cell>
          <cell r="AE283">
            <v>0</v>
          </cell>
          <cell r="AF283">
            <v>0</v>
          </cell>
          <cell r="AG283">
            <v>2</v>
          </cell>
          <cell r="AH283">
            <v>10</v>
          </cell>
          <cell r="AI283">
            <v>8</v>
          </cell>
          <cell r="AJ283">
            <v>2</v>
          </cell>
        </row>
        <row r="284">
          <cell r="A284" t="str">
            <v>C83M</v>
          </cell>
          <cell r="B284" t="str">
            <v>C83</v>
          </cell>
          <cell r="C284" t="str">
            <v>Non-follicular lymphoma</v>
          </cell>
          <cell r="D284" t="str">
            <v>M</v>
          </cell>
          <cell r="E284">
            <v>86</v>
          </cell>
          <cell r="F284">
            <v>38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1</v>
          </cell>
          <cell r="M284">
            <v>0</v>
          </cell>
          <cell r="N284">
            <v>0</v>
          </cell>
          <cell r="O284">
            <v>0</v>
          </cell>
          <cell r="P284">
            <v>1</v>
          </cell>
          <cell r="Q284">
            <v>2</v>
          </cell>
          <cell r="R284">
            <v>1</v>
          </cell>
          <cell r="S284">
            <v>2</v>
          </cell>
          <cell r="T284">
            <v>8</v>
          </cell>
          <cell r="U284">
            <v>11</v>
          </cell>
          <cell r="V284">
            <v>12</v>
          </cell>
          <cell r="W284">
            <v>17</v>
          </cell>
          <cell r="X284">
            <v>13</v>
          </cell>
          <cell r="Y284">
            <v>18</v>
          </cell>
          <cell r="Z284">
            <v>12</v>
          </cell>
          <cell r="AA284">
            <v>6</v>
          </cell>
          <cell r="AC284">
            <v>38</v>
          </cell>
          <cell r="AD284">
            <v>1</v>
          </cell>
          <cell r="AE284">
            <v>1</v>
          </cell>
          <cell r="AF284">
            <v>3</v>
          </cell>
          <cell r="AG284">
            <v>10</v>
          </cell>
          <cell r="AH284">
            <v>23</v>
          </cell>
          <cell r="AI284">
            <v>30</v>
          </cell>
          <cell r="AJ284">
            <v>18</v>
          </cell>
        </row>
        <row r="285">
          <cell r="A285" t="str">
            <v>F</v>
          </cell>
          <cell r="B285"/>
          <cell r="C285"/>
          <cell r="D285" t="str">
            <v>F</v>
          </cell>
          <cell r="E285">
            <v>54</v>
          </cell>
          <cell r="F285">
            <v>26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1</v>
          </cell>
          <cell r="S285">
            <v>3</v>
          </cell>
          <cell r="T285">
            <v>3</v>
          </cell>
          <cell r="U285">
            <v>10</v>
          </cell>
          <cell r="V285">
            <v>9</v>
          </cell>
          <cell r="W285">
            <v>11</v>
          </cell>
          <cell r="X285">
            <v>4</v>
          </cell>
          <cell r="Y285">
            <v>13</v>
          </cell>
          <cell r="Z285">
            <v>10</v>
          </cell>
          <cell r="AA285">
            <v>3</v>
          </cell>
          <cell r="AC285">
            <v>26</v>
          </cell>
          <cell r="AD285">
            <v>0</v>
          </cell>
          <cell r="AE285">
            <v>0</v>
          </cell>
          <cell r="AF285">
            <v>1</v>
          </cell>
          <cell r="AG285">
            <v>6</v>
          </cell>
          <cell r="AH285">
            <v>19</v>
          </cell>
          <cell r="AI285">
            <v>15</v>
          </cell>
          <cell r="AJ285">
            <v>13</v>
          </cell>
        </row>
        <row r="286">
          <cell r="A286" t="str">
            <v>C84M</v>
          </cell>
          <cell r="B286" t="str">
            <v>C84</v>
          </cell>
          <cell r="C286" t="str">
            <v>Mature T/NK-cell lymphomas</v>
          </cell>
          <cell r="D286" t="str">
            <v>M</v>
          </cell>
          <cell r="E286">
            <v>22</v>
          </cell>
          <cell r="F286">
            <v>15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1</v>
          </cell>
          <cell r="M286">
            <v>0</v>
          </cell>
          <cell r="N286">
            <v>1</v>
          </cell>
          <cell r="O286">
            <v>0</v>
          </cell>
          <cell r="P286">
            <v>1</v>
          </cell>
          <cell r="Q286">
            <v>0</v>
          </cell>
          <cell r="R286">
            <v>1</v>
          </cell>
          <cell r="S286">
            <v>3</v>
          </cell>
          <cell r="T286">
            <v>3</v>
          </cell>
          <cell r="U286">
            <v>2</v>
          </cell>
          <cell r="V286">
            <v>3</v>
          </cell>
          <cell r="W286">
            <v>4</v>
          </cell>
          <cell r="X286">
            <v>3</v>
          </cell>
          <cell r="Y286">
            <v>0</v>
          </cell>
          <cell r="Z286">
            <v>0</v>
          </cell>
          <cell r="AA286">
            <v>0</v>
          </cell>
          <cell r="AC286">
            <v>15</v>
          </cell>
          <cell r="AD286">
            <v>2</v>
          </cell>
          <cell r="AE286">
            <v>1</v>
          </cell>
          <cell r="AF286">
            <v>1</v>
          </cell>
          <cell r="AG286">
            <v>6</v>
          </cell>
          <cell r="AH286">
            <v>5</v>
          </cell>
          <cell r="AI286">
            <v>7</v>
          </cell>
          <cell r="AJ286">
            <v>0</v>
          </cell>
        </row>
        <row r="287">
          <cell r="A287" t="str">
            <v>F</v>
          </cell>
          <cell r="B287"/>
          <cell r="C287"/>
          <cell r="D287" t="str">
            <v>F</v>
          </cell>
          <cell r="E287">
            <v>15</v>
          </cell>
          <cell r="F287">
            <v>5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1</v>
          </cell>
          <cell r="U287">
            <v>2</v>
          </cell>
          <cell r="V287">
            <v>2</v>
          </cell>
          <cell r="W287">
            <v>7</v>
          </cell>
          <cell r="X287">
            <v>1</v>
          </cell>
          <cell r="Y287">
            <v>2</v>
          </cell>
          <cell r="Z287">
            <v>2</v>
          </cell>
          <cell r="AA287">
            <v>0</v>
          </cell>
          <cell r="AB287"/>
          <cell r="AC287">
            <v>5</v>
          </cell>
          <cell r="AD287">
            <v>0</v>
          </cell>
          <cell r="AE287">
            <v>0</v>
          </cell>
          <cell r="AF287">
            <v>0</v>
          </cell>
          <cell r="AG287">
            <v>1</v>
          </cell>
          <cell r="AH287">
            <v>4</v>
          </cell>
          <cell r="AI287">
            <v>8</v>
          </cell>
          <cell r="AJ287">
            <v>2</v>
          </cell>
        </row>
        <row r="288">
          <cell r="A288" t="str">
            <v>C85M</v>
          </cell>
          <cell r="B288" t="str">
            <v>C85</v>
          </cell>
          <cell r="C288" t="str">
            <v>Other and unspecified types of non-Hodgkin's lymphoma</v>
          </cell>
          <cell r="D288" t="str">
            <v>M</v>
          </cell>
          <cell r="E288">
            <v>101</v>
          </cell>
          <cell r="F288">
            <v>28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1</v>
          </cell>
          <cell r="S288">
            <v>5</v>
          </cell>
          <cell r="T288">
            <v>3</v>
          </cell>
          <cell r="U288">
            <v>10</v>
          </cell>
          <cell r="V288">
            <v>9</v>
          </cell>
          <cell r="W288">
            <v>20</v>
          </cell>
          <cell r="X288">
            <v>23</v>
          </cell>
          <cell r="Y288">
            <v>30</v>
          </cell>
          <cell r="Z288">
            <v>20</v>
          </cell>
          <cell r="AA288">
            <v>10</v>
          </cell>
          <cell r="AC288">
            <v>28</v>
          </cell>
          <cell r="AD288">
            <v>0</v>
          </cell>
          <cell r="AE288">
            <v>0</v>
          </cell>
          <cell r="AF288">
            <v>1</v>
          </cell>
          <cell r="AG288">
            <v>8</v>
          </cell>
          <cell r="AH288">
            <v>19</v>
          </cell>
          <cell r="AI288">
            <v>43</v>
          </cell>
          <cell r="AJ288">
            <v>30</v>
          </cell>
        </row>
        <row r="289">
          <cell r="A289" t="str">
            <v>F</v>
          </cell>
          <cell r="B289"/>
          <cell r="C289"/>
          <cell r="D289" t="str">
            <v>F</v>
          </cell>
          <cell r="E289">
            <v>97</v>
          </cell>
          <cell r="F289">
            <v>33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2</v>
          </cell>
          <cell r="M289">
            <v>1</v>
          </cell>
          <cell r="N289">
            <v>1</v>
          </cell>
          <cell r="O289">
            <v>0</v>
          </cell>
          <cell r="P289">
            <v>0</v>
          </cell>
          <cell r="Q289">
            <v>2</v>
          </cell>
          <cell r="R289">
            <v>1</v>
          </cell>
          <cell r="S289">
            <v>3</v>
          </cell>
          <cell r="T289">
            <v>7</v>
          </cell>
          <cell r="U289">
            <v>7</v>
          </cell>
          <cell r="V289">
            <v>9</v>
          </cell>
          <cell r="W289">
            <v>12</v>
          </cell>
          <cell r="X289">
            <v>22</v>
          </cell>
          <cell r="Y289">
            <v>30</v>
          </cell>
          <cell r="Z289">
            <v>17</v>
          </cell>
          <cell r="AA289">
            <v>13</v>
          </cell>
          <cell r="AB289"/>
          <cell r="AC289">
            <v>33</v>
          </cell>
          <cell r="AD289">
            <v>4</v>
          </cell>
          <cell r="AE289">
            <v>0</v>
          </cell>
          <cell r="AF289">
            <v>3</v>
          </cell>
          <cell r="AG289">
            <v>10</v>
          </cell>
          <cell r="AH289">
            <v>16</v>
          </cell>
          <cell r="AI289">
            <v>34</v>
          </cell>
          <cell r="AJ289">
            <v>30</v>
          </cell>
        </row>
        <row r="290">
          <cell r="A290" t="str">
            <v>C88M</v>
          </cell>
          <cell r="B290" t="str">
            <v>C88</v>
          </cell>
          <cell r="C290" t="str">
            <v>Malignant immunoproliferative diseases</v>
          </cell>
          <cell r="D290" t="str">
            <v>M</v>
          </cell>
          <cell r="E290">
            <v>7</v>
          </cell>
          <cell r="F290">
            <v>1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1</v>
          </cell>
          <cell r="W290">
            <v>1</v>
          </cell>
          <cell r="X290">
            <v>1</v>
          </cell>
          <cell r="Y290">
            <v>4</v>
          </cell>
          <cell r="Z290">
            <v>3</v>
          </cell>
          <cell r="AA290">
            <v>1</v>
          </cell>
          <cell r="AB290"/>
          <cell r="AC290">
            <v>1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1</v>
          </cell>
          <cell r="AI290">
            <v>2</v>
          </cell>
          <cell r="AJ290">
            <v>4</v>
          </cell>
        </row>
        <row r="291">
          <cell r="A291" t="str">
            <v>F</v>
          </cell>
          <cell r="B291"/>
          <cell r="C291"/>
          <cell r="D291" t="str">
            <v>F</v>
          </cell>
          <cell r="E291">
            <v>4</v>
          </cell>
          <cell r="F291">
            <v>2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1</v>
          </cell>
          <cell r="V291">
            <v>1</v>
          </cell>
          <cell r="W291">
            <v>0</v>
          </cell>
          <cell r="X291">
            <v>1</v>
          </cell>
          <cell r="Y291">
            <v>1</v>
          </cell>
          <cell r="Z291">
            <v>0</v>
          </cell>
          <cell r="AA291">
            <v>1</v>
          </cell>
          <cell r="AC291">
            <v>2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2</v>
          </cell>
          <cell r="AI291">
            <v>1</v>
          </cell>
          <cell r="AJ291">
            <v>1</v>
          </cell>
        </row>
        <row r="292">
          <cell r="A292" t="str">
            <v>C90M</v>
          </cell>
          <cell r="B292" t="str">
            <v>C90</v>
          </cell>
          <cell r="C292" t="str">
            <v>Multiple myeloma and malignant plasma cell neoplasms</v>
          </cell>
          <cell r="D292" t="str">
            <v>M</v>
          </cell>
          <cell r="E292">
            <v>122</v>
          </cell>
          <cell r="F292">
            <v>58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1</v>
          </cell>
          <cell r="Q292">
            <v>3</v>
          </cell>
          <cell r="R292">
            <v>2</v>
          </cell>
          <cell r="S292">
            <v>5</v>
          </cell>
          <cell r="T292">
            <v>11</v>
          </cell>
          <cell r="U292">
            <v>21</v>
          </cell>
          <cell r="V292">
            <v>15</v>
          </cell>
          <cell r="W292">
            <v>15</v>
          </cell>
          <cell r="X292">
            <v>25</v>
          </cell>
          <cell r="Y292">
            <v>24</v>
          </cell>
          <cell r="Z292">
            <v>14</v>
          </cell>
          <cell r="AA292">
            <v>10</v>
          </cell>
          <cell r="AB292"/>
          <cell r="AC292">
            <v>58</v>
          </cell>
          <cell r="AD292">
            <v>0</v>
          </cell>
          <cell r="AE292">
            <v>1</v>
          </cell>
          <cell r="AF292">
            <v>5</v>
          </cell>
          <cell r="AG292">
            <v>16</v>
          </cell>
          <cell r="AH292">
            <v>36</v>
          </cell>
          <cell r="AI292">
            <v>40</v>
          </cell>
          <cell r="AJ292">
            <v>24</v>
          </cell>
        </row>
        <row r="293">
          <cell r="A293" t="str">
            <v>F</v>
          </cell>
          <cell r="B293"/>
          <cell r="C293"/>
          <cell r="D293" t="str">
            <v>F</v>
          </cell>
          <cell r="E293">
            <v>109</v>
          </cell>
          <cell r="F293">
            <v>41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1</v>
          </cell>
          <cell r="Q293">
            <v>0</v>
          </cell>
          <cell r="R293">
            <v>1</v>
          </cell>
          <cell r="S293">
            <v>5</v>
          </cell>
          <cell r="T293">
            <v>8</v>
          </cell>
          <cell r="U293">
            <v>8</v>
          </cell>
          <cell r="V293">
            <v>18</v>
          </cell>
          <cell r="W293">
            <v>14</v>
          </cell>
          <cell r="X293">
            <v>22</v>
          </cell>
          <cell r="Y293">
            <v>32</v>
          </cell>
          <cell r="Z293">
            <v>17</v>
          </cell>
          <cell r="AA293">
            <v>15</v>
          </cell>
          <cell r="AB293"/>
          <cell r="AC293">
            <v>41</v>
          </cell>
          <cell r="AD293">
            <v>0</v>
          </cell>
          <cell r="AE293">
            <v>1</v>
          </cell>
          <cell r="AF293">
            <v>1</v>
          </cell>
          <cell r="AG293">
            <v>13</v>
          </cell>
          <cell r="AH293">
            <v>26</v>
          </cell>
          <cell r="AI293">
            <v>36</v>
          </cell>
          <cell r="AJ293">
            <v>32</v>
          </cell>
        </row>
        <row r="294">
          <cell r="A294" t="str">
            <v>C91M</v>
          </cell>
          <cell r="B294" t="str">
            <v>C91</v>
          </cell>
          <cell r="C294" t="str">
            <v>Lymphoid leukaemia</v>
          </cell>
          <cell r="D294" t="str">
            <v>M</v>
          </cell>
          <cell r="E294">
            <v>65</v>
          </cell>
          <cell r="F294">
            <v>33</v>
          </cell>
          <cell r="G294">
            <v>0</v>
          </cell>
          <cell r="H294">
            <v>1</v>
          </cell>
          <cell r="I294">
            <v>1</v>
          </cell>
          <cell r="J294">
            <v>0</v>
          </cell>
          <cell r="K294">
            <v>1</v>
          </cell>
          <cell r="L294">
            <v>0</v>
          </cell>
          <cell r="M294">
            <v>1</v>
          </cell>
          <cell r="N294">
            <v>2</v>
          </cell>
          <cell r="O294">
            <v>0</v>
          </cell>
          <cell r="P294">
            <v>0</v>
          </cell>
          <cell r="Q294">
            <v>2</v>
          </cell>
          <cell r="R294">
            <v>0</v>
          </cell>
          <cell r="S294">
            <v>3</v>
          </cell>
          <cell r="T294">
            <v>2</v>
          </cell>
          <cell r="U294">
            <v>8</v>
          </cell>
          <cell r="V294">
            <v>12</v>
          </cell>
          <cell r="W294">
            <v>10</v>
          </cell>
          <cell r="X294">
            <v>13</v>
          </cell>
          <cell r="Y294">
            <v>9</v>
          </cell>
          <cell r="Z294">
            <v>4</v>
          </cell>
          <cell r="AA294">
            <v>5</v>
          </cell>
          <cell r="AC294">
            <v>33</v>
          </cell>
          <cell r="AD294">
            <v>6</v>
          </cell>
          <cell r="AE294">
            <v>0</v>
          </cell>
          <cell r="AF294">
            <v>2</v>
          </cell>
          <cell r="AG294">
            <v>5</v>
          </cell>
          <cell r="AH294">
            <v>20</v>
          </cell>
          <cell r="AI294">
            <v>23</v>
          </cell>
          <cell r="AJ294">
            <v>9</v>
          </cell>
        </row>
        <row r="295">
          <cell r="A295" t="str">
            <v>F</v>
          </cell>
          <cell r="B295"/>
          <cell r="C295"/>
          <cell r="D295" t="str">
            <v>F</v>
          </cell>
          <cell r="E295">
            <v>36</v>
          </cell>
          <cell r="F295">
            <v>16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1</v>
          </cell>
          <cell r="P295">
            <v>0</v>
          </cell>
          <cell r="Q295">
            <v>2</v>
          </cell>
          <cell r="R295">
            <v>0</v>
          </cell>
          <cell r="S295">
            <v>1</v>
          </cell>
          <cell r="T295">
            <v>1</v>
          </cell>
          <cell r="U295">
            <v>5</v>
          </cell>
          <cell r="V295">
            <v>6</v>
          </cell>
          <cell r="W295">
            <v>1</v>
          </cell>
          <cell r="X295">
            <v>7</v>
          </cell>
          <cell r="Y295">
            <v>12</v>
          </cell>
          <cell r="Z295">
            <v>6</v>
          </cell>
          <cell r="AA295">
            <v>6</v>
          </cell>
          <cell r="AC295">
            <v>16</v>
          </cell>
          <cell r="AD295">
            <v>0</v>
          </cell>
          <cell r="AE295">
            <v>1</v>
          </cell>
          <cell r="AF295">
            <v>2</v>
          </cell>
          <cell r="AG295">
            <v>2</v>
          </cell>
          <cell r="AH295">
            <v>11</v>
          </cell>
          <cell r="AI295">
            <v>8</v>
          </cell>
          <cell r="AJ295">
            <v>12</v>
          </cell>
        </row>
        <row r="296">
          <cell r="A296" t="str">
            <v>C92M</v>
          </cell>
          <cell r="B296" t="str">
            <v>C92</v>
          </cell>
          <cell r="C296" t="str">
            <v>Myeloid leukaemia</v>
          </cell>
          <cell r="D296" t="str">
            <v>M</v>
          </cell>
          <cell r="E296">
            <v>154</v>
          </cell>
          <cell r="F296">
            <v>72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1</v>
          </cell>
          <cell r="P296">
            <v>0</v>
          </cell>
          <cell r="Q296">
            <v>0</v>
          </cell>
          <cell r="R296">
            <v>4</v>
          </cell>
          <cell r="S296">
            <v>2</v>
          </cell>
          <cell r="T296">
            <v>9</v>
          </cell>
          <cell r="U296">
            <v>22</v>
          </cell>
          <cell r="V296">
            <v>34</v>
          </cell>
          <cell r="W296">
            <v>36</v>
          </cell>
          <cell r="X296">
            <v>25</v>
          </cell>
          <cell r="Y296">
            <v>21</v>
          </cell>
          <cell r="Z296">
            <v>14</v>
          </cell>
          <cell r="AA296">
            <v>7</v>
          </cell>
          <cell r="AB296"/>
          <cell r="AC296">
            <v>72</v>
          </cell>
          <cell r="AD296">
            <v>0</v>
          </cell>
          <cell r="AE296">
            <v>1</v>
          </cell>
          <cell r="AF296">
            <v>4</v>
          </cell>
          <cell r="AG296">
            <v>11</v>
          </cell>
          <cell r="AH296">
            <v>56</v>
          </cell>
          <cell r="AI296">
            <v>61</v>
          </cell>
          <cell r="AJ296">
            <v>21</v>
          </cell>
        </row>
        <row r="297">
          <cell r="A297" t="str">
            <v>F</v>
          </cell>
          <cell r="B297"/>
          <cell r="C297"/>
          <cell r="D297" t="str">
            <v>F</v>
          </cell>
          <cell r="E297">
            <v>120</v>
          </cell>
          <cell r="F297">
            <v>45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1</v>
          </cell>
          <cell r="M297">
            <v>0</v>
          </cell>
          <cell r="N297">
            <v>0</v>
          </cell>
          <cell r="O297">
            <v>2</v>
          </cell>
          <cell r="P297">
            <v>1</v>
          </cell>
          <cell r="Q297">
            <v>0</v>
          </cell>
          <cell r="R297">
            <v>2</v>
          </cell>
          <cell r="S297">
            <v>7</v>
          </cell>
          <cell r="T297">
            <v>10</v>
          </cell>
          <cell r="U297">
            <v>6</v>
          </cell>
          <cell r="V297">
            <v>16</v>
          </cell>
          <cell r="W297">
            <v>20</v>
          </cell>
          <cell r="X297">
            <v>24</v>
          </cell>
          <cell r="Y297">
            <v>31</v>
          </cell>
          <cell r="Z297">
            <v>20</v>
          </cell>
          <cell r="AA297">
            <v>11</v>
          </cell>
          <cell r="AB297"/>
          <cell r="AC297">
            <v>45</v>
          </cell>
          <cell r="AD297">
            <v>1</v>
          </cell>
          <cell r="AE297">
            <v>3</v>
          </cell>
          <cell r="AF297">
            <v>2</v>
          </cell>
          <cell r="AG297">
            <v>17</v>
          </cell>
          <cell r="AH297">
            <v>22</v>
          </cell>
          <cell r="AI297">
            <v>44</v>
          </cell>
          <cell r="AJ297">
            <v>31</v>
          </cell>
        </row>
        <row r="298">
          <cell r="A298" t="str">
            <v>C93M</v>
          </cell>
          <cell r="B298" t="str">
            <v>C93</v>
          </cell>
          <cell r="C298" t="str">
            <v>Monocytic leukaemia</v>
          </cell>
          <cell r="D298" t="str">
            <v>M</v>
          </cell>
          <cell r="E298">
            <v>5</v>
          </cell>
          <cell r="F298">
            <v>3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1</v>
          </cell>
          <cell r="U298">
            <v>0</v>
          </cell>
          <cell r="V298">
            <v>2</v>
          </cell>
          <cell r="W298">
            <v>0</v>
          </cell>
          <cell r="X298">
            <v>2</v>
          </cell>
          <cell r="Y298">
            <v>0</v>
          </cell>
          <cell r="Z298">
            <v>0</v>
          </cell>
          <cell r="AA298">
            <v>0</v>
          </cell>
          <cell r="AB298"/>
          <cell r="AC298">
            <v>3</v>
          </cell>
          <cell r="AD298">
            <v>0</v>
          </cell>
          <cell r="AE298">
            <v>0</v>
          </cell>
          <cell r="AF298">
            <v>0</v>
          </cell>
          <cell r="AG298">
            <v>1</v>
          </cell>
          <cell r="AH298">
            <v>2</v>
          </cell>
          <cell r="AI298">
            <v>2</v>
          </cell>
          <cell r="AJ298">
            <v>0</v>
          </cell>
        </row>
        <row r="299">
          <cell r="A299" t="str">
            <v>F</v>
          </cell>
          <cell r="B299"/>
          <cell r="C299"/>
          <cell r="D299" t="str">
            <v>F</v>
          </cell>
          <cell r="E299">
            <v>6</v>
          </cell>
          <cell r="F299">
            <v>2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1</v>
          </cell>
          <cell r="U299">
            <v>0</v>
          </cell>
          <cell r="V299">
            <v>1</v>
          </cell>
          <cell r="W299">
            <v>1</v>
          </cell>
          <cell r="X299">
            <v>1</v>
          </cell>
          <cell r="Y299">
            <v>2</v>
          </cell>
          <cell r="Z299">
            <v>1</v>
          </cell>
          <cell r="AA299">
            <v>1</v>
          </cell>
          <cell r="AC299">
            <v>2</v>
          </cell>
          <cell r="AD299">
            <v>0</v>
          </cell>
          <cell r="AE299">
            <v>0</v>
          </cell>
          <cell r="AF299">
            <v>0</v>
          </cell>
          <cell r="AG299">
            <v>1</v>
          </cell>
          <cell r="AH299">
            <v>1</v>
          </cell>
          <cell r="AI299">
            <v>2</v>
          </cell>
          <cell r="AJ299">
            <v>2</v>
          </cell>
        </row>
        <row r="300">
          <cell r="A300" t="str">
            <v>C95M</v>
          </cell>
          <cell r="B300" t="str">
            <v>C95</v>
          </cell>
          <cell r="C300" t="str">
            <v>Leukaemia of unspecified cell type</v>
          </cell>
          <cell r="D300" t="str">
            <v>M</v>
          </cell>
          <cell r="E300">
            <v>9</v>
          </cell>
          <cell r="F300">
            <v>4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1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1</v>
          </cell>
          <cell r="V300">
            <v>2</v>
          </cell>
          <cell r="W300">
            <v>1</v>
          </cell>
          <cell r="X300">
            <v>2</v>
          </cell>
          <cell r="Y300">
            <v>2</v>
          </cell>
          <cell r="Z300">
            <v>0</v>
          </cell>
          <cell r="AA300">
            <v>2</v>
          </cell>
          <cell r="AC300">
            <v>4</v>
          </cell>
          <cell r="AD300">
            <v>0</v>
          </cell>
          <cell r="AE300">
            <v>1</v>
          </cell>
          <cell r="AF300">
            <v>0</v>
          </cell>
          <cell r="AG300">
            <v>0</v>
          </cell>
          <cell r="AH300">
            <v>3</v>
          </cell>
          <cell r="AI300">
            <v>3</v>
          </cell>
          <cell r="AJ300">
            <v>2</v>
          </cell>
        </row>
        <row r="301">
          <cell r="A301" t="str">
            <v>F</v>
          </cell>
          <cell r="B301"/>
          <cell r="C301"/>
          <cell r="D301" t="str">
            <v>F</v>
          </cell>
          <cell r="E301">
            <v>9</v>
          </cell>
          <cell r="F301">
            <v>1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1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3</v>
          </cell>
          <cell r="Y301">
            <v>5</v>
          </cell>
          <cell r="Z301">
            <v>2</v>
          </cell>
          <cell r="AA301">
            <v>3</v>
          </cell>
          <cell r="AC301">
            <v>1</v>
          </cell>
          <cell r="AD301">
            <v>1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3</v>
          </cell>
          <cell r="AJ301">
            <v>5</v>
          </cell>
        </row>
        <row r="302">
          <cell r="A302" t="str">
            <v>C96M</v>
          </cell>
          <cell r="B302" t="str">
            <v>C96</v>
          </cell>
          <cell r="C302" t="str">
            <v>Other and unspecified malignant neoplasms of lymphoid, haematopoietic and related tissue</v>
          </cell>
          <cell r="D302" t="str">
            <v>M</v>
          </cell>
          <cell r="E302">
            <v>1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1</v>
          </cell>
          <cell r="Z302">
            <v>1</v>
          </cell>
          <cell r="AA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1</v>
          </cell>
        </row>
        <row r="303">
          <cell r="A303" t="str">
            <v>F</v>
          </cell>
          <cell r="B303"/>
          <cell r="C303"/>
          <cell r="D303" t="str">
            <v>F</v>
          </cell>
          <cell r="E303">
            <v>1</v>
          </cell>
          <cell r="F303">
            <v>1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1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C303">
            <v>1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1</v>
          </cell>
          <cell r="AI303">
            <v>0</v>
          </cell>
          <cell r="AJ303">
            <v>0</v>
          </cell>
        </row>
        <row r="304">
          <cell r="A304" t="str">
            <v>C97-C97M</v>
          </cell>
          <cell r="B304" t="str">
            <v>C97-C97</v>
          </cell>
          <cell r="C304" t="str">
            <v>Malignant neoplasms of independent (primary) multiple sites</v>
          </cell>
          <cell r="D304" t="str">
            <v>M</v>
          </cell>
          <cell r="E304">
            <v>53</v>
          </cell>
          <cell r="F304">
            <v>22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1</v>
          </cell>
          <cell r="R304">
            <v>1</v>
          </cell>
          <cell r="S304">
            <v>1</v>
          </cell>
          <cell r="T304">
            <v>5</v>
          </cell>
          <cell r="U304">
            <v>8</v>
          </cell>
          <cell r="V304">
            <v>6</v>
          </cell>
          <cell r="W304">
            <v>9</v>
          </cell>
          <cell r="X304">
            <v>9</v>
          </cell>
          <cell r="Y304">
            <v>13</v>
          </cell>
          <cell r="Z304">
            <v>10</v>
          </cell>
          <cell r="AA304">
            <v>3</v>
          </cell>
          <cell r="AC304">
            <v>22</v>
          </cell>
          <cell r="AD304">
            <v>0</v>
          </cell>
          <cell r="AE304">
            <v>0</v>
          </cell>
          <cell r="AF304">
            <v>2</v>
          </cell>
          <cell r="AG304">
            <v>6</v>
          </cell>
          <cell r="AH304">
            <v>14</v>
          </cell>
          <cell r="AI304">
            <v>18</v>
          </cell>
          <cell r="AJ304">
            <v>13</v>
          </cell>
        </row>
        <row r="305">
          <cell r="A305" t="str">
            <v>F</v>
          </cell>
          <cell r="B305"/>
          <cell r="C305"/>
          <cell r="D305" t="str">
            <v>F</v>
          </cell>
          <cell r="E305">
            <v>47</v>
          </cell>
          <cell r="F305">
            <v>25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1</v>
          </cell>
          <cell r="O305">
            <v>0</v>
          </cell>
          <cell r="P305">
            <v>1</v>
          </cell>
          <cell r="Q305">
            <v>0</v>
          </cell>
          <cell r="R305">
            <v>3</v>
          </cell>
          <cell r="S305">
            <v>3</v>
          </cell>
          <cell r="T305">
            <v>2</v>
          </cell>
          <cell r="U305">
            <v>5</v>
          </cell>
          <cell r="V305">
            <v>10</v>
          </cell>
          <cell r="W305">
            <v>7</v>
          </cell>
          <cell r="X305">
            <v>5</v>
          </cell>
          <cell r="Y305">
            <v>10</v>
          </cell>
          <cell r="Z305">
            <v>7</v>
          </cell>
          <cell r="AA305">
            <v>3</v>
          </cell>
          <cell r="AC305">
            <v>25</v>
          </cell>
          <cell r="AD305">
            <v>1</v>
          </cell>
          <cell r="AE305">
            <v>1</v>
          </cell>
          <cell r="AF305">
            <v>3</v>
          </cell>
          <cell r="AG305">
            <v>5</v>
          </cell>
          <cell r="AH305">
            <v>15</v>
          </cell>
          <cell r="AI305">
            <v>12</v>
          </cell>
          <cell r="AJ305">
            <v>10</v>
          </cell>
        </row>
        <row r="306">
          <cell r="A306" t="str">
            <v>C97M</v>
          </cell>
          <cell r="B306" t="str">
            <v>C97</v>
          </cell>
          <cell r="C306" t="str">
            <v>Malignant neoplasms of independent (primary) multiple sites</v>
          </cell>
          <cell r="D306" t="str">
            <v>M</v>
          </cell>
          <cell r="E306">
            <v>53</v>
          </cell>
          <cell r="F306">
            <v>22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1</v>
          </cell>
          <cell r="R306">
            <v>1</v>
          </cell>
          <cell r="S306">
            <v>1</v>
          </cell>
          <cell r="T306">
            <v>5</v>
          </cell>
          <cell r="U306">
            <v>8</v>
          </cell>
          <cell r="V306">
            <v>6</v>
          </cell>
          <cell r="W306">
            <v>9</v>
          </cell>
          <cell r="X306">
            <v>9</v>
          </cell>
          <cell r="Y306">
            <v>13</v>
          </cell>
          <cell r="Z306">
            <v>10</v>
          </cell>
          <cell r="AA306">
            <v>3</v>
          </cell>
          <cell r="AC306">
            <v>22</v>
          </cell>
          <cell r="AD306">
            <v>0</v>
          </cell>
          <cell r="AE306">
            <v>0</v>
          </cell>
          <cell r="AF306">
            <v>2</v>
          </cell>
          <cell r="AG306">
            <v>6</v>
          </cell>
          <cell r="AH306">
            <v>14</v>
          </cell>
          <cell r="AI306">
            <v>18</v>
          </cell>
          <cell r="AJ306">
            <v>13</v>
          </cell>
        </row>
        <row r="307">
          <cell r="A307" t="str">
            <v>F</v>
          </cell>
          <cell r="B307"/>
          <cell r="C307"/>
          <cell r="D307" t="str">
            <v>F</v>
          </cell>
          <cell r="E307">
            <v>47</v>
          </cell>
          <cell r="F307">
            <v>25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1</v>
          </cell>
          <cell r="O307">
            <v>0</v>
          </cell>
          <cell r="P307">
            <v>1</v>
          </cell>
          <cell r="Q307">
            <v>0</v>
          </cell>
          <cell r="R307">
            <v>3</v>
          </cell>
          <cell r="S307">
            <v>3</v>
          </cell>
          <cell r="T307">
            <v>2</v>
          </cell>
          <cell r="U307">
            <v>5</v>
          </cell>
          <cell r="V307">
            <v>10</v>
          </cell>
          <cell r="W307">
            <v>7</v>
          </cell>
          <cell r="X307">
            <v>5</v>
          </cell>
          <cell r="Y307">
            <v>10</v>
          </cell>
          <cell r="Z307">
            <v>7</v>
          </cell>
          <cell r="AA307">
            <v>3</v>
          </cell>
          <cell r="AC307">
            <v>25</v>
          </cell>
          <cell r="AD307">
            <v>1</v>
          </cell>
          <cell r="AE307">
            <v>1</v>
          </cell>
          <cell r="AF307">
            <v>3</v>
          </cell>
          <cell r="AG307">
            <v>5</v>
          </cell>
          <cell r="AH307">
            <v>15</v>
          </cell>
          <cell r="AI307">
            <v>12</v>
          </cell>
          <cell r="AJ307">
            <v>10</v>
          </cell>
        </row>
        <row r="308">
          <cell r="A308" t="str">
            <v>D00-09M</v>
          </cell>
          <cell r="B308" t="str">
            <v>D00-09</v>
          </cell>
          <cell r="C308" t="str">
            <v>In situ neoplasms</v>
          </cell>
          <cell r="D308" t="str">
            <v>M</v>
          </cell>
          <cell r="E308">
            <v>1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1</v>
          </cell>
          <cell r="Z308">
            <v>0</v>
          </cell>
          <cell r="AA308">
            <v>1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1</v>
          </cell>
        </row>
        <row r="309">
          <cell r="A309" t="str">
            <v>F</v>
          </cell>
          <cell r="B309"/>
          <cell r="C309"/>
          <cell r="D309" t="str">
            <v>F</v>
          </cell>
          <cell r="E309" t="str">
            <v>-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A310" t="str">
            <v>D00M</v>
          </cell>
          <cell r="B310" t="str">
            <v>D00</v>
          </cell>
          <cell r="C310" t="str">
            <v>Carcinoma in situ of oral cavity, oesophagus and stomach</v>
          </cell>
          <cell r="D310" t="str">
            <v>M</v>
          </cell>
          <cell r="E310">
            <v>1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1</v>
          </cell>
          <cell r="Z310">
            <v>0</v>
          </cell>
          <cell r="AA310">
            <v>1</v>
          </cell>
          <cell r="AB310"/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1</v>
          </cell>
        </row>
        <row r="311">
          <cell r="A311" t="str">
            <v>F</v>
          </cell>
          <cell r="B311"/>
          <cell r="C311"/>
          <cell r="D311" t="str">
            <v>F</v>
          </cell>
          <cell r="E311" t="str">
            <v>-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/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A312" t="str">
            <v>D10-36M</v>
          </cell>
          <cell r="B312" t="str">
            <v>D10-36</v>
          </cell>
          <cell r="C312" t="str">
            <v>Benign neoplasms</v>
          </cell>
          <cell r="D312" t="str">
            <v>M</v>
          </cell>
          <cell r="E312">
            <v>26</v>
          </cell>
          <cell r="F312">
            <v>11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2</v>
          </cell>
          <cell r="R312">
            <v>1</v>
          </cell>
          <cell r="S312">
            <v>0</v>
          </cell>
          <cell r="T312">
            <v>2</v>
          </cell>
          <cell r="U312">
            <v>2</v>
          </cell>
          <cell r="V312">
            <v>4</v>
          </cell>
          <cell r="W312">
            <v>5</v>
          </cell>
          <cell r="X312">
            <v>3</v>
          </cell>
          <cell r="Y312">
            <v>7</v>
          </cell>
          <cell r="Z312">
            <v>5</v>
          </cell>
          <cell r="AA312">
            <v>2</v>
          </cell>
          <cell r="AC312">
            <v>11</v>
          </cell>
          <cell r="AD312">
            <v>0</v>
          </cell>
          <cell r="AE312">
            <v>0</v>
          </cell>
          <cell r="AF312">
            <v>3</v>
          </cell>
          <cell r="AG312">
            <v>2</v>
          </cell>
          <cell r="AH312">
            <v>6</v>
          </cell>
          <cell r="AI312">
            <v>8</v>
          </cell>
          <cell r="AJ312">
            <v>7</v>
          </cell>
        </row>
        <row r="313">
          <cell r="A313" t="str">
            <v>F</v>
          </cell>
          <cell r="B313"/>
          <cell r="C313"/>
          <cell r="D313" t="str">
            <v>F</v>
          </cell>
          <cell r="E313">
            <v>31</v>
          </cell>
          <cell r="F313">
            <v>9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1</v>
          </cell>
          <cell r="R313">
            <v>1</v>
          </cell>
          <cell r="S313">
            <v>1</v>
          </cell>
          <cell r="T313">
            <v>1</v>
          </cell>
          <cell r="U313">
            <v>2</v>
          </cell>
          <cell r="V313">
            <v>3</v>
          </cell>
          <cell r="W313">
            <v>7</v>
          </cell>
          <cell r="X313">
            <v>7</v>
          </cell>
          <cell r="Y313">
            <v>8</v>
          </cell>
          <cell r="Z313">
            <v>2</v>
          </cell>
          <cell r="AA313">
            <v>6</v>
          </cell>
          <cell r="AC313">
            <v>9</v>
          </cell>
          <cell r="AD313">
            <v>0</v>
          </cell>
          <cell r="AE313">
            <v>0</v>
          </cell>
          <cell r="AF313">
            <v>2</v>
          </cell>
          <cell r="AG313">
            <v>2</v>
          </cell>
          <cell r="AH313">
            <v>5</v>
          </cell>
          <cell r="AI313">
            <v>14</v>
          </cell>
          <cell r="AJ313">
            <v>8</v>
          </cell>
        </row>
        <row r="314">
          <cell r="A314" t="str">
            <v>D13M</v>
          </cell>
          <cell r="B314" t="str">
            <v>D13</v>
          </cell>
          <cell r="C314" t="str">
            <v>Benign neoplasm of other and ill-defined parts of digestive system</v>
          </cell>
          <cell r="D314" t="str">
            <v>M</v>
          </cell>
          <cell r="E314">
            <v>2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1</v>
          </cell>
          <cell r="X314">
            <v>0</v>
          </cell>
          <cell r="Y314">
            <v>1</v>
          </cell>
          <cell r="Z314">
            <v>0</v>
          </cell>
          <cell r="AA314">
            <v>1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1</v>
          </cell>
          <cell r="AJ314">
            <v>1</v>
          </cell>
        </row>
        <row r="315">
          <cell r="A315" t="str">
            <v>F</v>
          </cell>
          <cell r="B315"/>
          <cell r="C315"/>
          <cell r="D315" t="str">
            <v>F</v>
          </cell>
          <cell r="E315" t="str">
            <v>-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</row>
        <row r="316">
          <cell r="A316" t="str">
            <v>D15M</v>
          </cell>
          <cell r="B316" t="str">
            <v>D15</v>
          </cell>
          <cell r="C316" t="str">
            <v>Benign neoplasm of other and unspecified intrathoracic organs</v>
          </cell>
          <cell r="D316" t="str">
            <v>M</v>
          </cell>
          <cell r="E316">
            <v>4</v>
          </cell>
          <cell r="F316">
            <v>1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1</v>
          </cell>
          <cell r="W316">
            <v>1</v>
          </cell>
          <cell r="X316">
            <v>0</v>
          </cell>
          <cell r="Y316">
            <v>2</v>
          </cell>
          <cell r="Z316">
            <v>1</v>
          </cell>
          <cell r="AA316">
            <v>1</v>
          </cell>
          <cell r="AC316">
            <v>1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1</v>
          </cell>
          <cell r="AI316">
            <v>1</v>
          </cell>
          <cell r="AJ316">
            <v>2</v>
          </cell>
        </row>
        <row r="317">
          <cell r="A317" t="str">
            <v>F</v>
          </cell>
          <cell r="B317"/>
          <cell r="C317"/>
          <cell r="D317" t="str">
            <v>F</v>
          </cell>
          <cell r="E317">
            <v>2</v>
          </cell>
          <cell r="F317">
            <v>2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1</v>
          </cell>
          <cell r="R317">
            <v>1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C317">
            <v>2</v>
          </cell>
          <cell r="AD317">
            <v>0</v>
          </cell>
          <cell r="AE317">
            <v>0</v>
          </cell>
          <cell r="AF317">
            <v>2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A318" t="str">
            <v>D17M</v>
          </cell>
          <cell r="B318" t="str">
            <v>D17</v>
          </cell>
          <cell r="C318" t="str">
            <v>Benign lipomatous neoplasm</v>
          </cell>
          <cell r="D318" t="str">
            <v>M</v>
          </cell>
          <cell r="E318">
            <v>2</v>
          </cell>
          <cell r="F318">
            <v>1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1</v>
          </cell>
          <cell r="W318">
            <v>1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C318">
            <v>1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</v>
          </cell>
          <cell r="AI318">
            <v>1</v>
          </cell>
          <cell r="AJ318">
            <v>0</v>
          </cell>
        </row>
        <row r="319">
          <cell r="A319" t="str">
            <v>F</v>
          </cell>
          <cell r="B319"/>
          <cell r="C319"/>
          <cell r="D319" t="str">
            <v>F</v>
          </cell>
          <cell r="E319" t="str">
            <v>-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</row>
        <row r="320">
          <cell r="A320" t="str">
            <v>D18M</v>
          </cell>
          <cell r="B320" t="str">
            <v>D18</v>
          </cell>
          <cell r="C320" t="str">
            <v>Haemangioma and lymphangioma, any site</v>
          </cell>
          <cell r="D320" t="str">
            <v>M</v>
          </cell>
          <cell r="E320">
            <v>1</v>
          </cell>
          <cell r="F320">
            <v>1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1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C320">
            <v>1</v>
          </cell>
          <cell r="AD320">
            <v>0</v>
          </cell>
          <cell r="AE320">
            <v>0</v>
          </cell>
          <cell r="AF320">
            <v>1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</row>
        <row r="321">
          <cell r="A321" t="str">
            <v>F</v>
          </cell>
          <cell r="B321"/>
          <cell r="C321"/>
          <cell r="D321" t="str">
            <v>F</v>
          </cell>
          <cell r="E321">
            <v>1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1</v>
          </cell>
          <cell r="Z321">
            <v>1</v>
          </cell>
          <cell r="AA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1</v>
          </cell>
        </row>
        <row r="322">
          <cell r="A322" t="str">
            <v>D27F</v>
          </cell>
          <cell r="B322" t="str">
            <v>D27</v>
          </cell>
          <cell r="C322" t="str">
            <v>Benign neoplasm of ovary</v>
          </cell>
          <cell r="D322" t="str">
            <v>F</v>
          </cell>
          <cell r="E322">
            <v>1</v>
          </cell>
          <cell r="F322">
            <v>1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1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C322">
            <v>1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1</v>
          </cell>
          <cell r="AI322">
            <v>0</v>
          </cell>
          <cell r="AJ322">
            <v>0</v>
          </cell>
        </row>
        <row r="323">
          <cell r="A323" t="str">
            <v>D30M</v>
          </cell>
          <cell r="B323" t="str">
            <v>D30</v>
          </cell>
          <cell r="C323" t="str">
            <v>Benign neoplasm of urinary organs</v>
          </cell>
          <cell r="D323" t="str">
            <v>M</v>
          </cell>
          <cell r="E323">
            <v>1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1</v>
          </cell>
          <cell r="Y323">
            <v>0</v>
          </cell>
          <cell r="Z323">
            <v>0</v>
          </cell>
          <cell r="AA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1</v>
          </cell>
          <cell r="AJ323">
            <v>0</v>
          </cell>
        </row>
        <row r="324">
          <cell r="A324" t="str">
            <v>F</v>
          </cell>
          <cell r="B324"/>
          <cell r="C324"/>
          <cell r="D324" t="str">
            <v>F</v>
          </cell>
          <cell r="E324" t="str">
            <v>-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A325" t="str">
            <v>D32M</v>
          </cell>
          <cell r="B325" t="str">
            <v>D32</v>
          </cell>
          <cell r="C325" t="str">
            <v>Benign neoplasm of meninges</v>
          </cell>
          <cell r="D325" t="str">
            <v>M</v>
          </cell>
          <cell r="E325">
            <v>13</v>
          </cell>
          <cell r="F325">
            <v>6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1</v>
          </cell>
          <cell r="S325">
            <v>0</v>
          </cell>
          <cell r="T325">
            <v>1</v>
          </cell>
          <cell r="U325">
            <v>2</v>
          </cell>
          <cell r="V325">
            <v>2</v>
          </cell>
          <cell r="W325">
            <v>1</v>
          </cell>
          <cell r="X325">
            <v>2</v>
          </cell>
          <cell r="Y325">
            <v>4</v>
          </cell>
          <cell r="Z325">
            <v>4</v>
          </cell>
          <cell r="AA325">
            <v>0</v>
          </cell>
          <cell r="AC325">
            <v>6</v>
          </cell>
          <cell r="AD325">
            <v>0</v>
          </cell>
          <cell r="AE325">
            <v>0</v>
          </cell>
          <cell r="AF325">
            <v>1</v>
          </cell>
          <cell r="AG325">
            <v>1</v>
          </cell>
          <cell r="AH325">
            <v>4</v>
          </cell>
          <cell r="AI325">
            <v>3</v>
          </cell>
          <cell r="AJ325">
            <v>4</v>
          </cell>
        </row>
        <row r="326">
          <cell r="A326" t="str">
            <v>F</v>
          </cell>
          <cell r="B326"/>
          <cell r="C326"/>
          <cell r="D326" t="str">
            <v>F</v>
          </cell>
          <cell r="E326">
            <v>23</v>
          </cell>
          <cell r="F326">
            <v>6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1</v>
          </cell>
          <cell r="T326">
            <v>1</v>
          </cell>
          <cell r="U326">
            <v>1</v>
          </cell>
          <cell r="V326">
            <v>3</v>
          </cell>
          <cell r="W326">
            <v>4</v>
          </cell>
          <cell r="X326">
            <v>7</v>
          </cell>
          <cell r="Y326">
            <v>6</v>
          </cell>
          <cell r="Z326">
            <v>1</v>
          </cell>
          <cell r="AA326">
            <v>5</v>
          </cell>
          <cell r="AC326">
            <v>6</v>
          </cell>
          <cell r="AD326">
            <v>0</v>
          </cell>
          <cell r="AE326">
            <v>0</v>
          </cell>
          <cell r="AF326">
            <v>0</v>
          </cell>
          <cell r="AG326">
            <v>2</v>
          </cell>
          <cell r="AH326">
            <v>4</v>
          </cell>
          <cell r="AI326">
            <v>11</v>
          </cell>
          <cell r="AJ326">
            <v>6</v>
          </cell>
        </row>
        <row r="327">
          <cell r="A327" t="str">
            <v>D33M</v>
          </cell>
          <cell r="B327" t="str">
            <v>D33</v>
          </cell>
          <cell r="C327" t="str">
            <v>Benign neoplasm of brain and other parts of central nervous system</v>
          </cell>
          <cell r="D327" t="str">
            <v>M</v>
          </cell>
          <cell r="E327" t="str">
            <v>-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A328" t="str">
            <v>F</v>
          </cell>
          <cell r="B328"/>
          <cell r="C328"/>
          <cell r="D328" t="str">
            <v>F</v>
          </cell>
          <cell r="E328">
            <v>1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1</v>
          </cell>
          <cell r="Z328">
            <v>0</v>
          </cell>
          <cell r="AA328">
            <v>1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1</v>
          </cell>
        </row>
        <row r="329">
          <cell r="A329" t="str">
            <v>D35M</v>
          </cell>
          <cell r="B329" t="str">
            <v>D35</v>
          </cell>
          <cell r="C329" t="str">
            <v>Benign neoplasm of other and unspecified endocrine glands</v>
          </cell>
          <cell r="D329" t="str">
            <v>M</v>
          </cell>
          <cell r="E329">
            <v>1</v>
          </cell>
          <cell r="F329">
            <v>1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1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C329">
            <v>1</v>
          </cell>
          <cell r="AD329">
            <v>0</v>
          </cell>
          <cell r="AE329">
            <v>0</v>
          </cell>
          <cell r="AF329">
            <v>1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</row>
        <row r="330">
          <cell r="A330" t="str">
            <v>F</v>
          </cell>
          <cell r="B330"/>
          <cell r="C330"/>
          <cell r="D330" t="str">
            <v>F</v>
          </cell>
          <cell r="E330">
            <v>3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3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/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3</v>
          </cell>
          <cell r="AJ330">
            <v>0</v>
          </cell>
        </row>
        <row r="331">
          <cell r="A331" t="str">
            <v>D36M</v>
          </cell>
          <cell r="B331" t="str">
            <v>D36</v>
          </cell>
          <cell r="C331" t="str">
            <v>Benign neoplasm of other and unspecified sites</v>
          </cell>
          <cell r="D331" t="str">
            <v>M</v>
          </cell>
          <cell r="E331">
            <v>2</v>
          </cell>
          <cell r="F331">
            <v>1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1</v>
          </cell>
          <cell r="U331">
            <v>0</v>
          </cell>
          <cell r="V331">
            <v>0</v>
          </cell>
          <cell r="W331">
            <v>1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/>
          <cell r="AC331">
            <v>1</v>
          </cell>
          <cell r="AD331">
            <v>0</v>
          </cell>
          <cell r="AE331">
            <v>0</v>
          </cell>
          <cell r="AF331">
            <v>0</v>
          </cell>
          <cell r="AG331">
            <v>1</v>
          </cell>
          <cell r="AH331">
            <v>0</v>
          </cell>
          <cell r="AI331">
            <v>1</v>
          </cell>
          <cell r="AJ331">
            <v>0</v>
          </cell>
        </row>
        <row r="332">
          <cell r="A332" t="str">
            <v>F</v>
          </cell>
          <cell r="B332"/>
          <cell r="C332"/>
          <cell r="D332" t="str">
            <v>F</v>
          </cell>
          <cell r="E332" t="str">
            <v>-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A333" t="str">
            <v>D37-48M</v>
          </cell>
          <cell r="B333" t="str">
            <v>D37-48</v>
          </cell>
          <cell r="C333" t="str">
            <v>Neoplasms of uncertain or unknown behaviour</v>
          </cell>
          <cell r="D333" t="str">
            <v>M</v>
          </cell>
          <cell r="E333">
            <v>137</v>
          </cell>
          <cell r="F333">
            <v>44</v>
          </cell>
          <cell r="G333">
            <v>0</v>
          </cell>
          <cell r="H333">
            <v>1</v>
          </cell>
          <cell r="I333">
            <v>0</v>
          </cell>
          <cell r="J333">
            <v>0</v>
          </cell>
          <cell r="K333">
            <v>0</v>
          </cell>
          <cell r="L333">
            <v>1</v>
          </cell>
          <cell r="M333">
            <v>0</v>
          </cell>
          <cell r="N333">
            <v>0</v>
          </cell>
          <cell r="O333">
            <v>1</v>
          </cell>
          <cell r="P333">
            <v>0</v>
          </cell>
          <cell r="Q333">
            <v>1</v>
          </cell>
          <cell r="R333">
            <v>2</v>
          </cell>
          <cell r="S333">
            <v>6</v>
          </cell>
          <cell r="T333">
            <v>6</v>
          </cell>
          <cell r="U333">
            <v>10</v>
          </cell>
          <cell r="V333">
            <v>16</v>
          </cell>
          <cell r="W333">
            <v>18</v>
          </cell>
          <cell r="X333">
            <v>30</v>
          </cell>
          <cell r="Y333">
            <v>45</v>
          </cell>
          <cell r="Z333">
            <v>26</v>
          </cell>
          <cell r="AA333">
            <v>19</v>
          </cell>
          <cell r="AC333">
            <v>44</v>
          </cell>
          <cell r="AD333">
            <v>2</v>
          </cell>
          <cell r="AE333">
            <v>1</v>
          </cell>
          <cell r="AF333">
            <v>3</v>
          </cell>
          <cell r="AG333">
            <v>12</v>
          </cell>
          <cell r="AH333">
            <v>26</v>
          </cell>
          <cell r="AI333">
            <v>48</v>
          </cell>
          <cell r="AJ333">
            <v>45</v>
          </cell>
        </row>
        <row r="334">
          <cell r="A334" t="str">
            <v>F</v>
          </cell>
          <cell r="B334"/>
          <cell r="C334"/>
          <cell r="D334" t="str">
            <v>F</v>
          </cell>
          <cell r="E334">
            <v>149</v>
          </cell>
          <cell r="F334">
            <v>33</v>
          </cell>
          <cell r="G334">
            <v>1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1</v>
          </cell>
          <cell r="O334">
            <v>0</v>
          </cell>
          <cell r="P334">
            <v>3</v>
          </cell>
          <cell r="Q334">
            <v>0</v>
          </cell>
          <cell r="R334">
            <v>2</v>
          </cell>
          <cell r="S334">
            <v>4</v>
          </cell>
          <cell r="T334">
            <v>1</v>
          </cell>
          <cell r="U334">
            <v>4</v>
          </cell>
          <cell r="V334">
            <v>17</v>
          </cell>
          <cell r="W334">
            <v>14</v>
          </cell>
          <cell r="X334">
            <v>26</v>
          </cell>
          <cell r="Y334">
            <v>76</v>
          </cell>
          <cell r="Z334">
            <v>28</v>
          </cell>
          <cell r="AA334">
            <v>48</v>
          </cell>
          <cell r="AC334">
            <v>33</v>
          </cell>
          <cell r="AD334">
            <v>2</v>
          </cell>
          <cell r="AE334">
            <v>3</v>
          </cell>
          <cell r="AF334">
            <v>2</v>
          </cell>
          <cell r="AG334">
            <v>5</v>
          </cell>
          <cell r="AH334">
            <v>21</v>
          </cell>
          <cell r="AI334">
            <v>40</v>
          </cell>
          <cell r="AJ334">
            <v>76</v>
          </cell>
        </row>
        <row r="335">
          <cell r="A335" t="str">
            <v>D37M</v>
          </cell>
          <cell r="B335" t="str">
            <v>D37</v>
          </cell>
          <cell r="C335" t="str">
            <v>Neoplasm of uncertain or unknown behaviour of oral cavity and digestive organs</v>
          </cell>
          <cell r="D335" t="str">
            <v>M</v>
          </cell>
          <cell r="E335">
            <v>10</v>
          </cell>
          <cell r="F335">
            <v>5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1</v>
          </cell>
          <cell r="T335">
            <v>2</v>
          </cell>
          <cell r="U335">
            <v>2</v>
          </cell>
          <cell r="V335">
            <v>0</v>
          </cell>
          <cell r="W335">
            <v>0</v>
          </cell>
          <cell r="X335">
            <v>1</v>
          </cell>
          <cell r="Y335">
            <v>4</v>
          </cell>
          <cell r="Z335">
            <v>3</v>
          </cell>
          <cell r="AA335">
            <v>1</v>
          </cell>
          <cell r="AB335"/>
          <cell r="AC335">
            <v>5</v>
          </cell>
          <cell r="AD335">
            <v>0</v>
          </cell>
          <cell r="AE335">
            <v>0</v>
          </cell>
          <cell r="AF335">
            <v>0</v>
          </cell>
          <cell r="AG335">
            <v>3</v>
          </cell>
          <cell r="AH335">
            <v>2</v>
          </cell>
          <cell r="AI335">
            <v>1</v>
          </cell>
          <cell r="AJ335">
            <v>4</v>
          </cell>
        </row>
        <row r="336">
          <cell r="A336" t="str">
            <v>F</v>
          </cell>
          <cell r="B336"/>
          <cell r="C336"/>
          <cell r="D336" t="str">
            <v>F</v>
          </cell>
          <cell r="E336">
            <v>7</v>
          </cell>
          <cell r="F336">
            <v>1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1</v>
          </cell>
          <cell r="W336">
            <v>0</v>
          </cell>
          <cell r="X336">
            <v>1</v>
          </cell>
          <cell r="Y336">
            <v>5</v>
          </cell>
          <cell r="Z336">
            <v>1</v>
          </cell>
          <cell r="AA336">
            <v>4</v>
          </cell>
          <cell r="AB336"/>
          <cell r="AC336">
            <v>1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1</v>
          </cell>
          <cell r="AI336">
            <v>1</v>
          </cell>
          <cell r="AJ336">
            <v>5</v>
          </cell>
        </row>
        <row r="337">
          <cell r="A337" t="str">
            <v>D38M</v>
          </cell>
          <cell r="B337" t="str">
            <v>D38</v>
          </cell>
          <cell r="C337" t="str">
            <v>Neoplasm of uncertain or unknown behaviour of middle ear and respiratory and intrathoracic organs</v>
          </cell>
          <cell r="D337" t="str">
            <v>M</v>
          </cell>
          <cell r="E337">
            <v>8</v>
          </cell>
          <cell r="F337">
            <v>1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1</v>
          </cell>
          <cell r="V337">
            <v>0</v>
          </cell>
          <cell r="W337">
            <v>1</v>
          </cell>
          <cell r="X337">
            <v>1</v>
          </cell>
          <cell r="Y337">
            <v>5</v>
          </cell>
          <cell r="Z337">
            <v>2</v>
          </cell>
          <cell r="AA337">
            <v>3</v>
          </cell>
          <cell r="AB337"/>
          <cell r="AC337">
            <v>1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1</v>
          </cell>
          <cell r="AI337">
            <v>2</v>
          </cell>
          <cell r="AJ337">
            <v>5</v>
          </cell>
        </row>
        <row r="338">
          <cell r="A338" t="str">
            <v>F</v>
          </cell>
          <cell r="B338"/>
          <cell r="C338"/>
          <cell r="D338" t="str">
            <v>F</v>
          </cell>
          <cell r="E338">
            <v>3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1</v>
          </cell>
          <cell r="X338">
            <v>1</v>
          </cell>
          <cell r="Y338">
            <v>1</v>
          </cell>
          <cell r="Z338">
            <v>1</v>
          </cell>
          <cell r="AA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2</v>
          </cell>
          <cell r="AJ338">
            <v>1</v>
          </cell>
        </row>
        <row r="339">
          <cell r="A339" t="str">
            <v>D39F</v>
          </cell>
          <cell r="B339" t="str">
            <v>D39</v>
          </cell>
          <cell r="C339" t="str">
            <v>Neoplasm of uncertain or unknown behaviour of female genital organs</v>
          </cell>
          <cell r="D339" t="str">
            <v>F</v>
          </cell>
          <cell r="E339">
            <v>2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1</v>
          </cell>
          <cell r="X339">
            <v>0</v>
          </cell>
          <cell r="Y339">
            <v>1</v>
          </cell>
          <cell r="Z339">
            <v>0</v>
          </cell>
          <cell r="AA339">
            <v>1</v>
          </cell>
          <cell r="AB339"/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1</v>
          </cell>
          <cell r="AJ339">
            <v>1</v>
          </cell>
        </row>
        <row r="340">
          <cell r="A340" t="str">
            <v>D41M</v>
          </cell>
          <cell r="B340" t="str">
            <v>D41</v>
          </cell>
          <cell r="C340" t="str">
            <v>Neoplasm of uncertain or unknown behaviour of urinary organs</v>
          </cell>
          <cell r="D340" t="str">
            <v>M</v>
          </cell>
          <cell r="E340">
            <v>3</v>
          </cell>
          <cell r="F340">
            <v>1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1</v>
          </cell>
          <cell r="W340">
            <v>0</v>
          </cell>
          <cell r="X340">
            <v>1</v>
          </cell>
          <cell r="Y340">
            <v>1</v>
          </cell>
          <cell r="Z340">
            <v>1</v>
          </cell>
          <cell r="AA340">
            <v>0</v>
          </cell>
          <cell r="AB340"/>
          <cell r="AC340">
            <v>1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1</v>
          </cell>
          <cell r="AI340">
            <v>1</v>
          </cell>
          <cell r="AJ340">
            <v>1</v>
          </cell>
        </row>
        <row r="341">
          <cell r="A341" t="str">
            <v>F</v>
          </cell>
          <cell r="B341"/>
          <cell r="C341"/>
          <cell r="D341" t="str">
            <v>F</v>
          </cell>
          <cell r="E341">
            <v>7</v>
          </cell>
          <cell r="F341">
            <v>1</v>
          </cell>
          <cell r="G341">
            <v>1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6</v>
          </cell>
          <cell r="Z341">
            <v>1</v>
          </cell>
          <cell r="AA341">
            <v>5</v>
          </cell>
          <cell r="AB341"/>
          <cell r="AC341">
            <v>1</v>
          </cell>
          <cell r="AD341">
            <v>1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6</v>
          </cell>
        </row>
        <row r="342">
          <cell r="A342" t="str">
            <v>D42M</v>
          </cell>
          <cell r="B342" t="str">
            <v>D42</v>
          </cell>
          <cell r="C342" t="str">
            <v>Neoplasm of uncertain or unknown behaviour of meninges</v>
          </cell>
          <cell r="D342" t="str">
            <v>M</v>
          </cell>
          <cell r="E342" t="str">
            <v>-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/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</row>
        <row r="343">
          <cell r="A343" t="str">
            <v>F</v>
          </cell>
          <cell r="B343"/>
          <cell r="C343"/>
          <cell r="D343" t="str">
            <v>F</v>
          </cell>
          <cell r="E343">
            <v>3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3</v>
          </cell>
          <cell r="Z343">
            <v>1</v>
          </cell>
          <cell r="AA343">
            <v>2</v>
          </cell>
          <cell r="AB343"/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3</v>
          </cell>
        </row>
        <row r="344">
          <cell r="A344" t="str">
            <v>D43M</v>
          </cell>
          <cell r="B344" t="str">
            <v>D43</v>
          </cell>
          <cell r="C344" t="str">
            <v>Neoplasm of uncertain or unknown behaviour of brain and central nervous system</v>
          </cell>
          <cell r="D344" t="str">
            <v>M</v>
          </cell>
          <cell r="E344">
            <v>10</v>
          </cell>
          <cell r="F344">
            <v>7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1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1</v>
          </cell>
          <cell r="R344">
            <v>1</v>
          </cell>
          <cell r="S344">
            <v>0</v>
          </cell>
          <cell r="T344">
            <v>0</v>
          </cell>
          <cell r="U344">
            <v>2</v>
          </cell>
          <cell r="V344">
            <v>2</v>
          </cell>
          <cell r="W344">
            <v>2</v>
          </cell>
          <cell r="X344">
            <v>1</v>
          </cell>
          <cell r="Y344">
            <v>0</v>
          </cell>
          <cell r="Z344">
            <v>0</v>
          </cell>
          <cell r="AA344">
            <v>0</v>
          </cell>
          <cell r="AC344">
            <v>7</v>
          </cell>
          <cell r="AD344">
            <v>1</v>
          </cell>
          <cell r="AE344">
            <v>0</v>
          </cell>
          <cell r="AF344">
            <v>2</v>
          </cell>
          <cell r="AG344">
            <v>0</v>
          </cell>
          <cell r="AH344">
            <v>4</v>
          </cell>
          <cell r="AI344">
            <v>3</v>
          </cell>
          <cell r="AJ344">
            <v>0</v>
          </cell>
        </row>
        <row r="345">
          <cell r="A345" t="str">
            <v>F</v>
          </cell>
          <cell r="B345"/>
          <cell r="C345"/>
          <cell r="D345" t="str">
            <v>F</v>
          </cell>
          <cell r="E345">
            <v>18</v>
          </cell>
          <cell r="F345">
            <v>8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1</v>
          </cell>
          <cell r="O345">
            <v>0</v>
          </cell>
          <cell r="P345">
            <v>0</v>
          </cell>
          <cell r="Q345">
            <v>0</v>
          </cell>
          <cell r="R345">
            <v>2</v>
          </cell>
          <cell r="S345">
            <v>2</v>
          </cell>
          <cell r="T345">
            <v>0</v>
          </cell>
          <cell r="U345">
            <v>1</v>
          </cell>
          <cell r="V345">
            <v>2</v>
          </cell>
          <cell r="W345">
            <v>2</v>
          </cell>
          <cell r="X345">
            <v>6</v>
          </cell>
          <cell r="Y345">
            <v>2</v>
          </cell>
          <cell r="Z345">
            <v>1</v>
          </cell>
          <cell r="AA345">
            <v>1</v>
          </cell>
          <cell r="AC345">
            <v>8</v>
          </cell>
          <cell r="AD345">
            <v>1</v>
          </cell>
          <cell r="AE345">
            <v>0</v>
          </cell>
          <cell r="AF345">
            <v>2</v>
          </cell>
          <cell r="AG345">
            <v>2</v>
          </cell>
          <cell r="AH345">
            <v>3</v>
          </cell>
          <cell r="AI345">
            <v>8</v>
          </cell>
          <cell r="AJ345">
            <v>2</v>
          </cell>
        </row>
        <row r="346">
          <cell r="A346" t="str">
            <v>D44M</v>
          </cell>
          <cell r="B346" t="str">
            <v>D44</v>
          </cell>
          <cell r="C346" t="str">
            <v>Neoplasm of uncertain or unknown behaviour of endocrine glands</v>
          </cell>
          <cell r="D346" t="str">
            <v>M</v>
          </cell>
          <cell r="E346">
            <v>1</v>
          </cell>
          <cell r="F346">
            <v>1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1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C346">
            <v>1</v>
          </cell>
          <cell r="AD346">
            <v>0</v>
          </cell>
          <cell r="AE346">
            <v>1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</row>
        <row r="347">
          <cell r="A347" t="str">
            <v>F</v>
          </cell>
          <cell r="B347"/>
          <cell r="C347"/>
          <cell r="D347" t="str">
            <v>F</v>
          </cell>
          <cell r="E347">
            <v>4</v>
          </cell>
          <cell r="F347">
            <v>1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1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2</v>
          </cell>
          <cell r="X347">
            <v>0</v>
          </cell>
          <cell r="Y347">
            <v>1</v>
          </cell>
          <cell r="Z347">
            <v>0</v>
          </cell>
          <cell r="AA347">
            <v>1</v>
          </cell>
          <cell r="AC347">
            <v>1</v>
          </cell>
          <cell r="AD347">
            <v>0</v>
          </cell>
          <cell r="AE347">
            <v>1</v>
          </cell>
          <cell r="AF347">
            <v>0</v>
          </cell>
          <cell r="AG347">
            <v>0</v>
          </cell>
          <cell r="AH347">
            <v>0</v>
          </cell>
          <cell r="AI347">
            <v>2</v>
          </cell>
          <cell r="AJ347">
            <v>1</v>
          </cell>
        </row>
        <row r="348">
          <cell r="A348" t="str">
            <v>D45M</v>
          </cell>
          <cell r="B348" t="str">
            <v>D45</v>
          </cell>
          <cell r="C348" t="str">
            <v>Polycythaemia vera</v>
          </cell>
          <cell r="D348" t="str">
            <v>M</v>
          </cell>
          <cell r="E348">
            <v>6</v>
          </cell>
          <cell r="F348">
            <v>3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3</v>
          </cell>
          <cell r="W348">
            <v>0</v>
          </cell>
          <cell r="X348">
            <v>1</v>
          </cell>
          <cell r="Y348">
            <v>2</v>
          </cell>
          <cell r="Z348">
            <v>2</v>
          </cell>
          <cell r="AA348">
            <v>0</v>
          </cell>
          <cell r="AC348">
            <v>3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3</v>
          </cell>
          <cell r="AI348">
            <v>1</v>
          </cell>
          <cell r="AJ348">
            <v>2</v>
          </cell>
        </row>
        <row r="349">
          <cell r="A349" t="str">
            <v>F</v>
          </cell>
          <cell r="B349"/>
          <cell r="C349"/>
          <cell r="D349" t="str">
            <v>F</v>
          </cell>
          <cell r="E349">
            <v>3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3</v>
          </cell>
          <cell r="Z349">
            <v>0</v>
          </cell>
          <cell r="AA349">
            <v>3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3</v>
          </cell>
        </row>
        <row r="350">
          <cell r="A350" t="str">
            <v>D46M</v>
          </cell>
          <cell r="B350" t="str">
            <v>D46</v>
          </cell>
          <cell r="C350" t="str">
            <v>Myelodysplastic syndromes</v>
          </cell>
          <cell r="D350" t="str">
            <v>M</v>
          </cell>
          <cell r="E350">
            <v>69</v>
          </cell>
          <cell r="F350">
            <v>11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3</v>
          </cell>
          <cell r="T350">
            <v>2</v>
          </cell>
          <cell r="U350">
            <v>1</v>
          </cell>
          <cell r="V350">
            <v>5</v>
          </cell>
          <cell r="W350">
            <v>9</v>
          </cell>
          <cell r="X350">
            <v>23</v>
          </cell>
          <cell r="Y350">
            <v>26</v>
          </cell>
          <cell r="Z350">
            <v>13</v>
          </cell>
          <cell r="AA350">
            <v>13</v>
          </cell>
          <cell r="AC350">
            <v>11</v>
          </cell>
          <cell r="AD350">
            <v>0</v>
          </cell>
          <cell r="AE350">
            <v>0</v>
          </cell>
          <cell r="AF350">
            <v>0</v>
          </cell>
          <cell r="AG350">
            <v>5</v>
          </cell>
          <cell r="AH350">
            <v>6</v>
          </cell>
          <cell r="AI350">
            <v>32</v>
          </cell>
          <cell r="AJ350">
            <v>26</v>
          </cell>
        </row>
        <row r="351">
          <cell r="A351" t="str">
            <v>F</v>
          </cell>
          <cell r="B351"/>
          <cell r="C351"/>
          <cell r="D351" t="str">
            <v>F</v>
          </cell>
          <cell r="E351">
            <v>63</v>
          </cell>
          <cell r="F351">
            <v>12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2</v>
          </cell>
          <cell r="Q351">
            <v>0</v>
          </cell>
          <cell r="R351">
            <v>0</v>
          </cell>
          <cell r="S351">
            <v>0</v>
          </cell>
          <cell r="T351">
            <v>1</v>
          </cell>
          <cell r="U351">
            <v>0</v>
          </cell>
          <cell r="V351">
            <v>9</v>
          </cell>
          <cell r="W351">
            <v>4</v>
          </cell>
          <cell r="X351">
            <v>13</v>
          </cell>
          <cell r="Y351">
            <v>34</v>
          </cell>
          <cell r="Z351">
            <v>13</v>
          </cell>
          <cell r="AA351">
            <v>21</v>
          </cell>
          <cell r="AB351"/>
          <cell r="AC351">
            <v>12</v>
          </cell>
          <cell r="AD351">
            <v>0</v>
          </cell>
          <cell r="AE351">
            <v>2</v>
          </cell>
          <cell r="AF351">
            <v>0</v>
          </cell>
          <cell r="AG351">
            <v>1</v>
          </cell>
          <cell r="AH351">
            <v>9</v>
          </cell>
          <cell r="AI351">
            <v>17</v>
          </cell>
          <cell r="AJ351">
            <v>34</v>
          </cell>
        </row>
        <row r="352">
          <cell r="A352" t="str">
            <v>D47M</v>
          </cell>
          <cell r="B352" t="str">
            <v>D47</v>
          </cell>
          <cell r="C352" t="str">
            <v>Other neoplasms of uncertain or unknown behaviour of lymphoid, haematopoietic and related tissue</v>
          </cell>
          <cell r="D352" t="str">
            <v>M</v>
          </cell>
          <cell r="E352">
            <v>26</v>
          </cell>
          <cell r="F352">
            <v>13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1</v>
          </cell>
          <cell r="S352">
            <v>2</v>
          </cell>
          <cell r="T352">
            <v>2</v>
          </cell>
          <cell r="U352">
            <v>4</v>
          </cell>
          <cell r="V352">
            <v>4</v>
          </cell>
          <cell r="W352">
            <v>4</v>
          </cell>
          <cell r="X352">
            <v>2</v>
          </cell>
          <cell r="Y352">
            <v>7</v>
          </cell>
          <cell r="Z352">
            <v>5</v>
          </cell>
          <cell r="AA352">
            <v>2</v>
          </cell>
          <cell r="AB352"/>
          <cell r="AC352">
            <v>13</v>
          </cell>
          <cell r="AD352">
            <v>0</v>
          </cell>
          <cell r="AE352">
            <v>0</v>
          </cell>
          <cell r="AF352">
            <v>1</v>
          </cell>
          <cell r="AG352">
            <v>4</v>
          </cell>
          <cell r="AH352">
            <v>8</v>
          </cell>
          <cell r="AI352">
            <v>6</v>
          </cell>
          <cell r="AJ352">
            <v>7</v>
          </cell>
        </row>
        <row r="353">
          <cell r="A353" t="str">
            <v>F</v>
          </cell>
          <cell r="B353"/>
          <cell r="C353"/>
          <cell r="D353" t="str">
            <v>F</v>
          </cell>
          <cell r="E353">
            <v>33</v>
          </cell>
          <cell r="F353">
            <v>9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2</v>
          </cell>
          <cell r="T353">
            <v>0</v>
          </cell>
          <cell r="U353">
            <v>3</v>
          </cell>
          <cell r="V353">
            <v>4</v>
          </cell>
          <cell r="W353">
            <v>3</v>
          </cell>
          <cell r="X353">
            <v>4</v>
          </cell>
          <cell r="Y353">
            <v>17</v>
          </cell>
          <cell r="Z353">
            <v>9</v>
          </cell>
          <cell r="AA353">
            <v>8</v>
          </cell>
          <cell r="AC353">
            <v>9</v>
          </cell>
          <cell r="AD353">
            <v>0</v>
          </cell>
          <cell r="AE353">
            <v>0</v>
          </cell>
          <cell r="AF353">
            <v>0</v>
          </cell>
          <cell r="AG353">
            <v>2</v>
          </cell>
          <cell r="AH353">
            <v>7</v>
          </cell>
          <cell r="AI353">
            <v>7</v>
          </cell>
          <cell r="AJ353">
            <v>17</v>
          </cell>
        </row>
        <row r="354">
          <cell r="A354" t="str">
            <v>D48M</v>
          </cell>
          <cell r="B354" t="str">
            <v>D48</v>
          </cell>
          <cell r="C354" t="str">
            <v>Neoplasm of uncertain or unknown behaviour of other and unspecified sites</v>
          </cell>
          <cell r="D354" t="str">
            <v>M</v>
          </cell>
          <cell r="E354">
            <v>4</v>
          </cell>
          <cell r="F354">
            <v>2</v>
          </cell>
          <cell r="G354">
            <v>0</v>
          </cell>
          <cell r="H354">
            <v>1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1</v>
          </cell>
          <cell r="W354">
            <v>2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C354">
            <v>2</v>
          </cell>
          <cell r="AD354">
            <v>1</v>
          </cell>
          <cell r="AE354">
            <v>0</v>
          </cell>
          <cell r="AF354">
            <v>0</v>
          </cell>
          <cell r="AG354">
            <v>0</v>
          </cell>
          <cell r="AH354">
            <v>1</v>
          </cell>
          <cell r="AI354">
            <v>2</v>
          </cell>
          <cell r="AJ354">
            <v>0</v>
          </cell>
        </row>
        <row r="355">
          <cell r="A355" t="str">
            <v>F</v>
          </cell>
          <cell r="B355"/>
          <cell r="C355"/>
          <cell r="D355" t="str">
            <v>F</v>
          </cell>
          <cell r="E355">
            <v>6</v>
          </cell>
          <cell r="F355">
            <v>1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1</v>
          </cell>
          <cell r="W355">
            <v>1</v>
          </cell>
          <cell r="X355">
            <v>1</v>
          </cell>
          <cell r="Y355">
            <v>3</v>
          </cell>
          <cell r="Z355">
            <v>1</v>
          </cell>
          <cell r="AA355">
            <v>2</v>
          </cell>
          <cell r="AC355">
            <v>1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1</v>
          </cell>
          <cell r="AI355">
            <v>2</v>
          </cell>
          <cell r="AJ355">
            <v>3</v>
          </cell>
        </row>
        <row r="356">
          <cell r="A356" t="str">
            <v>D50-D89M</v>
          </cell>
          <cell r="B356" t="str">
            <v>D50-D89</v>
          </cell>
          <cell r="C356" t="str">
            <v>Diseases of the blood and blood-forming organs and certain disorders involving the immune mechanism</v>
          </cell>
          <cell r="D356" t="str">
            <v>M</v>
          </cell>
          <cell r="E356">
            <v>55</v>
          </cell>
          <cell r="F356">
            <v>27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1</v>
          </cell>
          <cell r="N356">
            <v>1</v>
          </cell>
          <cell r="O356">
            <v>0</v>
          </cell>
          <cell r="P356">
            <v>0</v>
          </cell>
          <cell r="Q356">
            <v>0</v>
          </cell>
          <cell r="R356">
            <v>6</v>
          </cell>
          <cell r="S356">
            <v>4</v>
          </cell>
          <cell r="T356">
            <v>6</v>
          </cell>
          <cell r="U356">
            <v>6</v>
          </cell>
          <cell r="V356">
            <v>3</v>
          </cell>
          <cell r="W356">
            <v>8</v>
          </cell>
          <cell r="X356">
            <v>10</v>
          </cell>
          <cell r="Y356">
            <v>10</v>
          </cell>
          <cell r="Z356">
            <v>4</v>
          </cell>
          <cell r="AA356">
            <v>6</v>
          </cell>
          <cell r="AC356">
            <v>27</v>
          </cell>
          <cell r="AD356">
            <v>2</v>
          </cell>
          <cell r="AE356">
            <v>0</v>
          </cell>
          <cell r="AF356">
            <v>6</v>
          </cell>
          <cell r="AG356">
            <v>10</v>
          </cell>
          <cell r="AH356">
            <v>9</v>
          </cell>
          <cell r="AI356">
            <v>18</v>
          </cell>
          <cell r="AJ356">
            <v>10</v>
          </cell>
        </row>
        <row r="357">
          <cell r="A357" t="str">
            <v>F</v>
          </cell>
          <cell r="B357"/>
          <cell r="C357"/>
          <cell r="D357" t="str">
            <v>F</v>
          </cell>
          <cell r="E357">
            <v>59</v>
          </cell>
          <cell r="F357">
            <v>18</v>
          </cell>
          <cell r="G357">
            <v>0</v>
          </cell>
          <cell r="H357">
            <v>0</v>
          </cell>
          <cell r="I357">
            <v>0</v>
          </cell>
          <cell r="J357">
            <v>1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1</v>
          </cell>
          <cell r="Q357">
            <v>1</v>
          </cell>
          <cell r="R357">
            <v>1</v>
          </cell>
          <cell r="S357">
            <v>3</v>
          </cell>
          <cell r="T357">
            <v>1</v>
          </cell>
          <cell r="U357">
            <v>5</v>
          </cell>
          <cell r="V357">
            <v>5</v>
          </cell>
          <cell r="W357">
            <v>5</v>
          </cell>
          <cell r="X357">
            <v>11</v>
          </cell>
          <cell r="Y357">
            <v>25</v>
          </cell>
          <cell r="Z357">
            <v>9</v>
          </cell>
          <cell r="AA357">
            <v>16</v>
          </cell>
          <cell r="AC357">
            <v>18</v>
          </cell>
          <cell r="AD357">
            <v>1</v>
          </cell>
          <cell r="AE357">
            <v>1</v>
          </cell>
          <cell r="AF357">
            <v>2</v>
          </cell>
          <cell r="AG357">
            <v>4</v>
          </cell>
          <cell r="AH357">
            <v>10</v>
          </cell>
          <cell r="AI357">
            <v>16</v>
          </cell>
          <cell r="AJ357">
            <v>25</v>
          </cell>
        </row>
        <row r="358">
          <cell r="A358" t="str">
            <v>D50-53M</v>
          </cell>
          <cell r="B358" t="str">
            <v>D50-53</v>
          </cell>
          <cell r="C358" t="str">
            <v>Nutritional anaemias</v>
          </cell>
          <cell r="D358" t="str">
            <v>M</v>
          </cell>
          <cell r="E358">
            <v>4</v>
          </cell>
          <cell r="F358">
            <v>1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1</v>
          </cell>
          <cell r="U358">
            <v>0</v>
          </cell>
          <cell r="V358">
            <v>0</v>
          </cell>
          <cell r="W358">
            <v>0</v>
          </cell>
          <cell r="X358">
            <v>1</v>
          </cell>
          <cell r="Y358">
            <v>2</v>
          </cell>
          <cell r="Z358">
            <v>1</v>
          </cell>
          <cell r="AA358">
            <v>1</v>
          </cell>
          <cell r="AC358">
            <v>1</v>
          </cell>
          <cell r="AD358">
            <v>0</v>
          </cell>
          <cell r="AE358">
            <v>0</v>
          </cell>
          <cell r="AF358">
            <v>0</v>
          </cell>
          <cell r="AG358">
            <v>1</v>
          </cell>
          <cell r="AH358">
            <v>0</v>
          </cell>
          <cell r="AI358">
            <v>1</v>
          </cell>
          <cell r="AJ358">
            <v>2</v>
          </cell>
        </row>
        <row r="359">
          <cell r="A359" t="str">
            <v>F</v>
          </cell>
          <cell r="B359"/>
          <cell r="C359"/>
          <cell r="D359" t="str">
            <v>F</v>
          </cell>
          <cell r="E359">
            <v>9</v>
          </cell>
          <cell r="F359">
            <v>1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1</v>
          </cell>
          <cell r="W359">
            <v>1</v>
          </cell>
          <cell r="X359">
            <v>2</v>
          </cell>
          <cell r="Y359">
            <v>5</v>
          </cell>
          <cell r="Z359">
            <v>1</v>
          </cell>
          <cell r="AA359">
            <v>4</v>
          </cell>
          <cell r="AC359">
            <v>1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1</v>
          </cell>
          <cell r="AI359">
            <v>3</v>
          </cell>
          <cell r="AJ359">
            <v>5</v>
          </cell>
        </row>
        <row r="360">
          <cell r="A360" t="str">
            <v>D50M</v>
          </cell>
          <cell r="B360" t="str">
            <v>D50</v>
          </cell>
          <cell r="C360" t="str">
            <v>Iron deficiency anaemia</v>
          </cell>
          <cell r="D360" t="str">
            <v>M</v>
          </cell>
          <cell r="E360">
            <v>4</v>
          </cell>
          <cell r="F360">
            <v>1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1</v>
          </cell>
          <cell r="U360">
            <v>0</v>
          </cell>
          <cell r="V360">
            <v>0</v>
          </cell>
          <cell r="W360">
            <v>0</v>
          </cell>
          <cell r="X360">
            <v>1</v>
          </cell>
          <cell r="Y360">
            <v>2</v>
          </cell>
          <cell r="Z360">
            <v>1</v>
          </cell>
          <cell r="AA360">
            <v>1</v>
          </cell>
          <cell r="AC360">
            <v>1</v>
          </cell>
          <cell r="AD360">
            <v>0</v>
          </cell>
          <cell r="AE360">
            <v>0</v>
          </cell>
          <cell r="AF360">
            <v>0</v>
          </cell>
          <cell r="AG360">
            <v>1</v>
          </cell>
          <cell r="AH360">
            <v>0</v>
          </cell>
          <cell r="AI360">
            <v>1</v>
          </cell>
          <cell r="AJ360">
            <v>2</v>
          </cell>
        </row>
        <row r="361">
          <cell r="A361" t="str">
            <v>F</v>
          </cell>
          <cell r="B361"/>
          <cell r="C361"/>
          <cell r="D361" t="str">
            <v>F</v>
          </cell>
          <cell r="E361">
            <v>7</v>
          </cell>
          <cell r="F361">
            <v>1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1</v>
          </cell>
          <cell r="W361">
            <v>0</v>
          </cell>
          <cell r="X361">
            <v>1</v>
          </cell>
          <cell r="Y361">
            <v>5</v>
          </cell>
          <cell r="Z361">
            <v>1</v>
          </cell>
          <cell r="AA361">
            <v>4</v>
          </cell>
          <cell r="AC361">
            <v>1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1</v>
          </cell>
          <cell r="AI361">
            <v>1</v>
          </cell>
          <cell r="AJ361">
            <v>5</v>
          </cell>
        </row>
        <row r="362">
          <cell r="A362" t="str">
            <v>D51M</v>
          </cell>
          <cell r="B362" t="str">
            <v>D51</v>
          </cell>
          <cell r="C362" t="str">
            <v>Vitamin B12 deficiency anaemia</v>
          </cell>
          <cell r="D362" t="str">
            <v>M</v>
          </cell>
          <cell r="E362" t="str">
            <v>-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A363" t="str">
            <v>F</v>
          </cell>
          <cell r="B363"/>
          <cell r="C363"/>
          <cell r="D363" t="str">
            <v>F</v>
          </cell>
          <cell r="E363">
            <v>2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1</v>
          </cell>
          <cell r="X363">
            <v>1</v>
          </cell>
          <cell r="Y363">
            <v>0</v>
          </cell>
          <cell r="Z363">
            <v>0</v>
          </cell>
          <cell r="AA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2</v>
          </cell>
          <cell r="AJ363">
            <v>0</v>
          </cell>
        </row>
        <row r="364">
          <cell r="A364" t="str">
            <v>D55-59M</v>
          </cell>
          <cell r="B364" t="str">
            <v>D55-59</v>
          </cell>
          <cell r="C364" t="str">
            <v>Haemolytic anaemias</v>
          </cell>
          <cell r="D364" t="str">
            <v>M</v>
          </cell>
          <cell r="E364">
            <v>7</v>
          </cell>
          <cell r="F364">
            <v>4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1</v>
          </cell>
          <cell r="S364">
            <v>0</v>
          </cell>
          <cell r="T364">
            <v>2</v>
          </cell>
          <cell r="U364">
            <v>1</v>
          </cell>
          <cell r="V364">
            <v>0</v>
          </cell>
          <cell r="W364">
            <v>0</v>
          </cell>
          <cell r="X364">
            <v>1</v>
          </cell>
          <cell r="Y364">
            <v>2</v>
          </cell>
          <cell r="Z364">
            <v>0</v>
          </cell>
          <cell r="AA364">
            <v>2</v>
          </cell>
          <cell r="AC364">
            <v>4</v>
          </cell>
          <cell r="AD364">
            <v>0</v>
          </cell>
          <cell r="AE364">
            <v>0</v>
          </cell>
          <cell r="AF364">
            <v>1</v>
          </cell>
          <cell r="AG364">
            <v>2</v>
          </cell>
          <cell r="AH364">
            <v>1</v>
          </cell>
          <cell r="AI364">
            <v>1</v>
          </cell>
          <cell r="AJ364">
            <v>2</v>
          </cell>
        </row>
        <row r="365">
          <cell r="A365" t="str">
            <v>F</v>
          </cell>
          <cell r="B365"/>
          <cell r="C365"/>
          <cell r="D365" t="str">
            <v>F</v>
          </cell>
          <cell r="E365">
            <v>4</v>
          </cell>
          <cell r="F365">
            <v>1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1</v>
          </cell>
          <cell r="W365">
            <v>1</v>
          </cell>
          <cell r="X365">
            <v>1</v>
          </cell>
          <cell r="Y365">
            <v>1</v>
          </cell>
          <cell r="Z365">
            <v>0</v>
          </cell>
          <cell r="AA365">
            <v>1</v>
          </cell>
          <cell r="AC365">
            <v>1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1</v>
          </cell>
          <cell r="AI365">
            <v>2</v>
          </cell>
          <cell r="AJ365">
            <v>1</v>
          </cell>
        </row>
        <row r="366">
          <cell r="A366" t="str">
            <v>D58M</v>
          </cell>
          <cell r="B366" t="str">
            <v>D58</v>
          </cell>
          <cell r="C366" t="str">
            <v>Other hereditary haemolytic anaemias</v>
          </cell>
          <cell r="D366" t="str">
            <v>M</v>
          </cell>
          <cell r="E366">
            <v>1</v>
          </cell>
          <cell r="F366">
            <v>1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1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/>
          <cell r="AC366">
            <v>1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1</v>
          </cell>
          <cell r="AI366">
            <v>0</v>
          </cell>
          <cell r="AJ366">
            <v>0</v>
          </cell>
        </row>
        <row r="367">
          <cell r="A367" t="str">
            <v>F</v>
          </cell>
          <cell r="B367"/>
          <cell r="C367"/>
          <cell r="D367" t="str">
            <v>F</v>
          </cell>
          <cell r="E367" t="str">
            <v>-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/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A368" t="str">
            <v>D59M</v>
          </cell>
          <cell r="B368" t="str">
            <v>D59</v>
          </cell>
          <cell r="C368" t="str">
            <v>Acquired haemolytic anaemia</v>
          </cell>
          <cell r="D368" t="str">
            <v>M</v>
          </cell>
          <cell r="E368">
            <v>6</v>
          </cell>
          <cell r="F368">
            <v>3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1</v>
          </cell>
          <cell r="S368">
            <v>0</v>
          </cell>
          <cell r="T368">
            <v>2</v>
          </cell>
          <cell r="U368">
            <v>0</v>
          </cell>
          <cell r="V368">
            <v>0</v>
          </cell>
          <cell r="W368">
            <v>0</v>
          </cell>
          <cell r="X368">
            <v>1</v>
          </cell>
          <cell r="Y368">
            <v>2</v>
          </cell>
          <cell r="Z368">
            <v>0</v>
          </cell>
          <cell r="AA368">
            <v>2</v>
          </cell>
          <cell r="AC368">
            <v>3</v>
          </cell>
          <cell r="AD368">
            <v>0</v>
          </cell>
          <cell r="AE368">
            <v>0</v>
          </cell>
          <cell r="AF368">
            <v>1</v>
          </cell>
          <cell r="AG368">
            <v>2</v>
          </cell>
          <cell r="AH368">
            <v>0</v>
          </cell>
          <cell r="AI368">
            <v>1</v>
          </cell>
          <cell r="AJ368">
            <v>2</v>
          </cell>
        </row>
        <row r="369">
          <cell r="A369" t="str">
            <v>F</v>
          </cell>
          <cell r="B369"/>
          <cell r="C369"/>
          <cell r="D369" t="str">
            <v>F</v>
          </cell>
          <cell r="E369">
            <v>4</v>
          </cell>
          <cell r="F369">
            <v>1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1</v>
          </cell>
          <cell r="W369">
            <v>1</v>
          </cell>
          <cell r="X369">
            <v>1</v>
          </cell>
          <cell r="Y369">
            <v>1</v>
          </cell>
          <cell r="Z369">
            <v>0</v>
          </cell>
          <cell r="AA369">
            <v>1</v>
          </cell>
          <cell r="AC369">
            <v>1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1</v>
          </cell>
          <cell r="AI369">
            <v>2</v>
          </cell>
          <cell r="AJ369">
            <v>1</v>
          </cell>
        </row>
        <row r="370">
          <cell r="A370" t="str">
            <v>D60-64M</v>
          </cell>
          <cell r="B370" t="str">
            <v>D60-64</v>
          </cell>
          <cell r="C370" t="str">
            <v>Aplastic and other anaemias</v>
          </cell>
          <cell r="D370" t="str">
            <v>M</v>
          </cell>
          <cell r="E370">
            <v>9</v>
          </cell>
          <cell r="F370">
            <v>3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1</v>
          </cell>
          <cell r="S370">
            <v>0</v>
          </cell>
          <cell r="T370">
            <v>0</v>
          </cell>
          <cell r="U370">
            <v>2</v>
          </cell>
          <cell r="V370">
            <v>0</v>
          </cell>
          <cell r="W370">
            <v>1</v>
          </cell>
          <cell r="X370">
            <v>2</v>
          </cell>
          <cell r="Y370">
            <v>3</v>
          </cell>
          <cell r="Z370">
            <v>2</v>
          </cell>
          <cell r="AA370">
            <v>1</v>
          </cell>
          <cell r="AC370">
            <v>3</v>
          </cell>
          <cell r="AD370">
            <v>0</v>
          </cell>
          <cell r="AE370">
            <v>0</v>
          </cell>
          <cell r="AF370">
            <v>1</v>
          </cell>
          <cell r="AG370">
            <v>0</v>
          </cell>
          <cell r="AH370">
            <v>2</v>
          </cell>
          <cell r="AI370">
            <v>3</v>
          </cell>
          <cell r="AJ370">
            <v>3</v>
          </cell>
        </row>
        <row r="371">
          <cell r="A371" t="str">
            <v>F</v>
          </cell>
          <cell r="B371"/>
          <cell r="C371"/>
          <cell r="D371" t="str">
            <v>F</v>
          </cell>
          <cell r="E371">
            <v>18</v>
          </cell>
          <cell r="F371">
            <v>4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2</v>
          </cell>
          <cell r="V371">
            <v>2</v>
          </cell>
          <cell r="W371">
            <v>1</v>
          </cell>
          <cell r="X371">
            <v>3</v>
          </cell>
          <cell r="Y371">
            <v>10</v>
          </cell>
          <cell r="Z371">
            <v>2</v>
          </cell>
          <cell r="AA371">
            <v>8</v>
          </cell>
          <cell r="AC371">
            <v>4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4</v>
          </cell>
          <cell r="AI371">
            <v>4</v>
          </cell>
          <cell r="AJ371">
            <v>10</v>
          </cell>
        </row>
        <row r="372">
          <cell r="A372" t="str">
            <v>D60M</v>
          </cell>
          <cell r="B372" t="str">
            <v>D60</v>
          </cell>
          <cell r="C372" t="str">
            <v>Acquired pure red cell aplasia [erythroblastopenia]</v>
          </cell>
          <cell r="D372" t="str">
            <v>M</v>
          </cell>
          <cell r="E372">
            <v>2</v>
          </cell>
          <cell r="F372">
            <v>1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1</v>
          </cell>
          <cell r="V372">
            <v>0</v>
          </cell>
          <cell r="W372">
            <v>1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C372">
            <v>1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1</v>
          </cell>
          <cell r="AI372">
            <v>1</v>
          </cell>
          <cell r="AJ372">
            <v>0</v>
          </cell>
        </row>
        <row r="373">
          <cell r="A373" t="str">
            <v>F</v>
          </cell>
          <cell r="B373"/>
          <cell r="C373"/>
          <cell r="D373" t="str">
            <v>F</v>
          </cell>
          <cell r="E373" t="str">
            <v>-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A374" t="str">
            <v>D61M</v>
          </cell>
          <cell r="B374" t="str">
            <v>D61</v>
          </cell>
          <cell r="C374" t="str">
            <v>Other aplastic anaemias</v>
          </cell>
          <cell r="D374" t="str">
            <v>M</v>
          </cell>
          <cell r="E374">
            <v>4</v>
          </cell>
          <cell r="F374">
            <v>2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1</v>
          </cell>
          <cell r="S374">
            <v>0</v>
          </cell>
          <cell r="T374">
            <v>0</v>
          </cell>
          <cell r="U374">
            <v>1</v>
          </cell>
          <cell r="V374">
            <v>0</v>
          </cell>
          <cell r="W374">
            <v>0</v>
          </cell>
          <cell r="X374">
            <v>1</v>
          </cell>
          <cell r="Y374">
            <v>1</v>
          </cell>
          <cell r="Z374">
            <v>1</v>
          </cell>
          <cell r="AA374">
            <v>0</v>
          </cell>
          <cell r="AB374"/>
          <cell r="AC374">
            <v>2</v>
          </cell>
          <cell r="AD374">
            <v>0</v>
          </cell>
          <cell r="AE374">
            <v>0</v>
          </cell>
          <cell r="AF374">
            <v>1</v>
          </cell>
          <cell r="AG374">
            <v>0</v>
          </cell>
          <cell r="AH374">
            <v>1</v>
          </cell>
          <cell r="AI374">
            <v>1</v>
          </cell>
          <cell r="AJ374">
            <v>1</v>
          </cell>
        </row>
        <row r="375">
          <cell r="A375" t="str">
            <v>F</v>
          </cell>
          <cell r="B375"/>
          <cell r="C375"/>
          <cell r="D375" t="str">
            <v>F</v>
          </cell>
          <cell r="E375">
            <v>3</v>
          </cell>
          <cell r="F375">
            <v>2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1</v>
          </cell>
          <cell r="V375">
            <v>1</v>
          </cell>
          <cell r="W375">
            <v>1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C375">
            <v>2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2</v>
          </cell>
          <cell r="AI375">
            <v>1</v>
          </cell>
          <cell r="AJ375">
            <v>0</v>
          </cell>
        </row>
        <row r="376">
          <cell r="A376" t="str">
            <v>D64M</v>
          </cell>
          <cell r="B376" t="str">
            <v>D64</v>
          </cell>
          <cell r="C376" t="str">
            <v>Other anaemias</v>
          </cell>
          <cell r="D376" t="str">
            <v>M</v>
          </cell>
          <cell r="E376">
            <v>3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1</v>
          </cell>
          <cell r="Y376">
            <v>2</v>
          </cell>
          <cell r="Z376">
            <v>1</v>
          </cell>
          <cell r="AA376">
            <v>1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1</v>
          </cell>
          <cell r="AJ376">
            <v>2</v>
          </cell>
        </row>
        <row r="377">
          <cell r="A377" t="str">
            <v>F</v>
          </cell>
          <cell r="B377"/>
          <cell r="C377"/>
          <cell r="D377" t="str">
            <v>F</v>
          </cell>
          <cell r="E377">
            <v>15</v>
          </cell>
          <cell r="F377">
            <v>2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1</v>
          </cell>
          <cell r="V377">
            <v>1</v>
          </cell>
          <cell r="W377">
            <v>0</v>
          </cell>
          <cell r="X377">
            <v>3</v>
          </cell>
          <cell r="Y377">
            <v>10</v>
          </cell>
          <cell r="Z377">
            <v>2</v>
          </cell>
          <cell r="AA377">
            <v>8</v>
          </cell>
          <cell r="AC377">
            <v>2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2</v>
          </cell>
          <cell r="AI377">
            <v>3</v>
          </cell>
          <cell r="AJ377">
            <v>10</v>
          </cell>
        </row>
        <row r="378">
          <cell r="A378" t="str">
            <v>D65-69M</v>
          </cell>
          <cell r="B378" t="str">
            <v>D65-69</v>
          </cell>
          <cell r="C378" t="str">
            <v>Coagulation defects, purpura and other haemorrhagic conditions</v>
          </cell>
          <cell r="D378" t="str">
            <v>M</v>
          </cell>
          <cell r="E378">
            <v>10</v>
          </cell>
          <cell r="F378">
            <v>5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1</v>
          </cell>
          <cell r="S378">
            <v>1</v>
          </cell>
          <cell r="T378">
            <v>1</v>
          </cell>
          <cell r="U378">
            <v>0</v>
          </cell>
          <cell r="V378">
            <v>2</v>
          </cell>
          <cell r="W378">
            <v>3</v>
          </cell>
          <cell r="X378">
            <v>1</v>
          </cell>
          <cell r="Y378">
            <v>1</v>
          </cell>
          <cell r="Z378">
            <v>1</v>
          </cell>
          <cell r="AA378">
            <v>0</v>
          </cell>
          <cell r="AC378">
            <v>5</v>
          </cell>
          <cell r="AD378">
            <v>0</v>
          </cell>
          <cell r="AE378">
            <v>0</v>
          </cell>
          <cell r="AF378">
            <v>1</v>
          </cell>
          <cell r="AG378">
            <v>2</v>
          </cell>
          <cell r="AH378">
            <v>2</v>
          </cell>
          <cell r="AI378">
            <v>4</v>
          </cell>
          <cell r="AJ378">
            <v>1</v>
          </cell>
        </row>
        <row r="379">
          <cell r="A379" t="str">
            <v>F</v>
          </cell>
          <cell r="B379"/>
          <cell r="C379"/>
          <cell r="D379" t="str">
            <v>F</v>
          </cell>
          <cell r="E379">
            <v>10</v>
          </cell>
          <cell r="F379">
            <v>2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1</v>
          </cell>
          <cell r="Q379">
            <v>1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1</v>
          </cell>
          <cell r="X379">
            <v>2</v>
          </cell>
          <cell r="Y379">
            <v>5</v>
          </cell>
          <cell r="Z379">
            <v>4</v>
          </cell>
          <cell r="AA379">
            <v>1</v>
          </cell>
          <cell r="AC379">
            <v>2</v>
          </cell>
          <cell r="AD379">
            <v>0</v>
          </cell>
          <cell r="AE379">
            <v>1</v>
          </cell>
          <cell r="AF379">
            <v>1</v>
          </cell>
          <cell r="AG379">
            <v>0</v>
          </cell>
          <cell r="AH379">
            <v>0</v>
          </cell>
          <cell r="AI379">
            <v>3</v>
          </cell>
          <cell r="AJ379">
            <v>5</v>
          </cell>
        </row>
        <row r="380">
          <cell r="A380" t="str">
            <v>D65M</v>
          </cell>
          <cell r="B380" t="str">
            <v>D65</v>
          </cell>
          <cell r="C380" t="str">
            <v>Disseminated intravascular coagulation [defibrination syndrome]</v>
          </cell>
          <cell r="D380" t="str">
            <v>M</v>
          </cell>
          <cell r="E380">
            <v>2</v>
          </cell>
          <cell r="F380">
            <v>1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1</v>
          </cell>
          <cell r="W380">
            <v>1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C380">
            <v>1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1</v>
          </cell>
          <cell r="AI380">
            <v>1</v>
          </cell>
          <cell r="AJ380">
            <v>0</v>
          </cell>
        </row>
        <row r="381">
          <cell r="A381" t="str">
            <v>F</v>
          </cell>
          <cell r="B381"/>
          <cell r="C381"/>
          <cell r="D381" t="str">
            <v>F</v>
          </cell>
          <cell r="E381">
            <v>3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3</v>
          </cell>
          <cell r="Z381">
            <v>2</v>
          </cell>
          <cell r="AA381">
            <v>1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3</v>
          </cell>
        </row>
        <row r="382">
          <cell r="A382" t="str">
            <v>D67M</v>
          </cell>
          <cell r="B382" t="str">
            <v>D67</v>
          </cell>
          <cell r="C382" t="str">
            <v>Hereditary factor IX deficiency</v>
          </cell>
          <cell r="D382" t="str">
            <v>M</v>
          </cell>
          <cell r="E382">
            <v>1</v>
          </cell>
          <cell r="F382">
            <v>1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1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C382">
            <v>1</v>
          </cell>
          <cell r="AD382">
            <v>0</v>
          </cell>
          <cell r="AE382">
            <v>0</v>
          </cell>
          <cell r="AF382">
            <v>0</v>
          </cell>
          <cell r="AG382">
            <v>1</v>
          </cell>
          <cell r="AH382">
            <v>0</v>
          </cell>
          <cell r="AI382">
            <v>0</v>
          </cell>
          <cell r="AJ382">
            <v>0</v>
          </cell>
        </row>
        <row r="383">
          <cell r="A383" t="str">
            <v>F</v>
          </cell>
          <cell r="B383"/>
          <cell r="C383"/>
          <cell r="D383" t="str">
            <v>F</v>
          </cell>
          <cell r="E383" t="str">
            <v>-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</row>
        <row r="384">
          <cell r="A384" t="str">
            <v>D68M</v>
          </cell>
          <cell r="B384" t="str">
            <v>D68</v>
          </cell>
          <cell r="C384" t="str">
            <v>Other coagulation defects</v>
          </cell>
          <cell r="D384" t="str">
            <v>M</v>
          </cell>
          <cell r="E384">
            <v>4</v>
          </cell>
          <cell r="F384">
            <v>1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1</v>
          </cell>
          <cell r="T384">
            <v>0</v>
          </cell>
          <cell r="U384">
            <v>0</v>
          </cell>
          <cell r="V384">
            <v>0</v>
          </cell>
          <cell r="W384">
            <v>1</v>
          </cell>
          <cell r="X384">
            <v>1</v>
          </cell>
          <cell r="Y384">
            <v>1</v>
          </cell>
          <cell r="Z384">
            <v>1</v>
          </cell>
          <cell r="AA384">
            <v>0</v>
          </cell>
          <cell r="AB384"/>
          <cell r="AC384">
            <v>1</v>
          </cell>
          <cell r="AD384">
            <v>0</v>
          </cell>
          <cell r="AE384">
            <v>0</v>
          </cell>
          <cell r="AF384">
            <v>0</v>
          </cell>
          <cell r="AG384">
            <v>1</v>
          </cell>
          <cell r="AH384">
            <v>0</v>
          </cell>
          <cell r="AI384">
            <v>2</v>
          </cell>
          <cell r="AJ384">
            <v>1</v>
          </cell>
        </row>
        <row r="385">
          <cell r="A385" t="str">
            <v>F</v>
          </cell>
          <cell r="B385"/>
          <cell r="C385"/>
          <cell r="D385" t="str">
            <v>F</v>
          </cell>
          <cell r="E385">
            <v>5</v>
          </cell>
          <cell r="F385">
            <v>2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1</v>
          </cell>
          <cell r="Q385">
            <v>1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1</v>
          </cell>
          <cell r="X385">
            <v>2</v>
          </cell>
          <cell r="Y385">
            <v>0</v>
          </cell>
          <cell r="Z385">
            <v>0</v>
          </cell>
          <cell r="AA385">
            <v>0</v>
          </cell>
          <cell r="AB385"/>
          <cell r="AC385">
            <v>2</v>
          </cell>
          <cell r="AD385">
            <v>0</v>
          </cell>
          <cell r="AE385">
            <v>1</v>
          </cell>
          <cell r="AF385">
            <v>1</v>
          </cell>
          <cell r="AG385">
            <v>0</v>
          </cell>
          <cell r="AH385">
            <v>0</v>
          </cell>
          <cell r="AI385">
            <v>3</v>
          </cell>
          <cell r="AJ385">
            <v>0</v>
          </cell>
        </row>
        <row r="386">
          <cell r="A386" t="str">
            <v>D69M</v>
          </cell>
          <cell r="B386" t="str">
            <v>D69</v>
          </cell>
          <cell r="C386" t="str">
            <v>Purpura and other haemorrhagic conditions</v>
          </cell>
          <cell r="D386" t="str">
            <v>M</v>
          </cell>
          <cell r="E386">
            <v>3</v>
          </cell>
          <cell r="F386">
            <v>2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1</v>
          </cell>
          <cell r="S386">
            <v>0</v>
          </cell>
          <cell r="T386">
            <v>0</v>
          </cell>
          <cell r="U386">
            <v>0</v>
          </cell>
          <cell r="V386">
            <v>1</v>
          </cell>
          <cell r="W386">
            <v>1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/>
          <cell r="AC386">
            <v>2</v>
          </cell>
          <cell r="AD386">
            <v>0</v>
          </cell>
          <cell r="AE386">
            <v>0</v>
          </cell>
          <cell r="AF386">
            <v>1</v>
          </cell>
          <cell r="AG386">
            <v>0</v>
          </cell>
          <cell r="AH386">
            <v>1</v>
          </cell>
          <cell r="AI386">
            <v>1</v>
          </cell>
          <cell r="AJ386">
            <v>0</v>
          </cell>
        </row>
        <row r="387">
          <cell r="A387" t="str">
            <v>F</v>
          </cell>
          <cell r="B387"/>
          <cell r="C387"/>
          <cell r="D387" t="str">
            <v>F</v>
          </cell>
          <cell r="E387">
            <v>2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2</v>
          </cell>
          <cell r="Z387">
            <v>2</v>
          </cell>
          <cell r="AA387">
            <v>0</v>
          </cell>
          <cell r="AB387"/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2</v>
          </cell>
        </row>
        <row r="388">
          <cell r="A388" t="str">
            <v>D70-77M</v>
          </cell>
          <cell r="B388" t="str">
            <v>D70-77</v>
          </cell>
          <cell r="C388" t="str">
            <v>Other diseases of blood and blood-forming organs</v>
          </cell>
          <cell r="D388" t="str">
            <v>M</v>
          </cell>
          <cell r="E388">
            <v>5</v>
          </cell>
          <cell r="F388">
            <v>3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1</v>
          </cell>
          <cell r="S388">
            <v>0</v>
          </cell>
          <cell r="T388">
            <v>2</v>
          </cell>
          <cell r="U388">
            <v>0</v>
          </cell>
          <cell r="V388">
            <v>0</v>
          </cell>
          <cell r="W388">
            <v>0</v>
          </cell>
          <cell r="X388">
            <v>1</v>
          </cell>
          <cell r="Y388">
            <v>1</v>
          </cell>
          <cell r="Z388">
            <v>0</v>
          </cell>
          <cell r="AA388">
            <v>1</v>
          </cell>
          <cell r="AC388">
            <v>3</v>
          </cell>
          <cell r="AD388">
            <v>0</v>
          </cell>
          <cell r="AE388">
            <v>0</v>
          </cell>
          <cell r="AF388">
            <v>1</v>
          </cell>
          <cell r="AG388">
            <v>2</v>
          </cell>
          <cell r="AH388">
            <v>0</v>
          </cell>
          <cell r="AI388">
            <v>1</v>
          </cell>
          <cell r="AJ388">
            <v>1</v>
          </cell>
        </row>
        <row r="389">
          <cell r="A389" t="str">
            <v>F</v>
          </cell>
          <cell r="B389"/>
          <cell r="C389"/>
          <cell r="D389" t="str">
            <v>F</v>
          </cell>
          <cell r="E389">
            <v>8</v>
          </cell>
          <cell r="F389">
            <v>4</v>
          </cell>
          <cell r="G389">
            <v>0</v>
          </cell>
          <cell r="H389">
            <v>0</v>
          </cell>
          <cell r="I389">
            <v>0</v>
          </cell>
          <cell r="J389">
            <v>1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1</v>
          </cell>
          <cell r="S389">
            <v>1</v>
          </cell>
          <cell r="T389">
            <v>0</v>
          </cell>
          <cell r="U389">
            <v>1</v>
          </cell>
          <cell r="V389">
            <v>0</v>
          </cell>
          <cell r="W389">
            <v>0</v>
          </cell>
          <cell r="X389">
            <v>0</v>
          </cell>
          <cell r="Y389">
            <v>4</v>
          </cell>
          <cell r="Z389">
            <v>2</v>
          </cell>
          <cell r="AA389">
            <v>2</v>
          </cell>
          <cell r="AC389">
            <v>4</v>
          </cell>
          <cell r="AD389">
            <v>1</v>
          </cell>
          <cell r="AE389">
            <v>0</v>
          </cell>
          <cell r="AF389">
            <v>1</v>
          </cell>
          <cell r="AG389">
            <v>1</v>
          </cell>
          <cell r="AH389">
            <v>1</v>
          </cell>
          <cell r="AI389">
            <v>0</v>
          </cell>
          <cell r="AJ389">
            <v>4</v>
          </cell>
        </row>
        <row r="390">
          <cell r="A390" t="str">
            <v>D70M</v>
          </cell>
          <cell r="B390" t="str">
            <v>D70</v>
          </cell>
          <cell r="C390" t="str">
            <v>Agranulocytosis</v>
          </cell>
          <cell r="D390" t="str">
            <v>M</v>
          </cell>
          <cell r="E390">
            <v>4</v>
          </cell>
          <cell r="F390">
            <v>2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1</v>
          </cell>
          <cell r="S390">
            <v>0</v>
          </cell>
          <cell r="T390">
            <v>1</v>
          </cell>
          <cell r="U390">
            <v>0</v>
          </cell>
          <cell r="V390">
            <v>0</v>
          </cell>
          <cell r="W390">
            <v>0</v>
          </cell>
          <cell r="X390">
            <v>1</v>
          </cell>
          <cell r="Y390">
            <v>1</v>
          </cell>
          <cell r="Z390">
            <v>0</v>
          </cell>
          <cell r="AA390">
            <v>1</v>
          </cell>
          <cell r="AB390"/>
          <cell r="AC390">
            <v>2</v>
          </cell>
          <cell r="AD390">
            <v>0</v>
          </cell>
          <cell r="AE390">
            <v>0</v>
          </cell>
          <cell r="AF390">
            <v>1</v>
          </cell>
          <cell r="AG390">
            <v>1</v>
          </cell>
          <cell r="AH390">
            <v>0</v>
          </cell>
          <cell r="AI390">
            <v>1</v>
          </cell>
          <cell r="AJ390">
            <v>1</v>
          </cell>
        </row>
        <row r="391">
          <cell r="A391" t="str">
            <v>F</v>
          </cell>
          <cell r="B391"/>
          <cell r="C391"/>
          <cell r="D391" t="str">
            <v>F</v>
          </cell>
          <cell r="E391">
            <v>5</v>
          </cell>
          <cell r="F391">
            <v>1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1</v>
          </cell>
          <cell r="V391">
            <v>0</v>
          </cell>
          <cell r="W391">
            <v>0</v>
          </cell>
          <cell r="X391">
            <v>0</v>
          </cell>
          <cell r="Y391">
            <v>4</v>
          </cell>
          <cell r="Z391">
            <v>2</v>
          </cell>
          <cell r="AA391">
            <v>2</v>
          </cell>
          <cell r="AB391"/>
          <cell r="AC391">
            <v>1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1</v>
          </cell>
          <cell r="AI391">
            <v>0</v>
          </cell>
          <cell r="AJ391">
            <v>4</v>
          </cell>
        </row>
        <row r="392">
          <cell r="A392" t="str">
            <v>D73M</v>
          </cell>
          <cell r="B392" t="str">
            <v>D73</v>
          </cell>
          <cell r="C392" t="str">
            <v>Diseases of spleen</v>
          </cell>
          <cell r="D392" t="str">
            <v>M</v>
          </cell>
          <cell r="E392">
            <v>1</v>
          </cell>
          <cell r="F392">
            <v>1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1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/>
          <cell r="AC392">
            <v>1</v>
          </cell>
          <cell r="AD392">
            <v>0</v>
          </cell>
          <cell r="AE392">
            <v>0</v>
          </cell>
          <cell r="AF392">
            <v>0</v>
          </cell>
          <cell r="AG392">
            <v>1</v>
          </cell>
          <cell r="AH392">
            <v>0</v>
          </cell>
          <cell r="AI392">
            <v>0</v>
          </cell>
          <cell r="AJ392">
            <v>0</v>
          </cell>
        </row>
        <row r="393">
          <cell r="A393" t="str">
            <v>F</v>
          </cell>
          <cell r="B393"/>
          <cell r="C393"/>
          <cell r="D393" t="str">
            <v>F</v>
          </cell>
          <cell r="E393">
            <v>2</v>
          </cell>
          <cell r="F393">
            <v>2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1</v>
          </cell>
          <cell r="S393">
            <v>1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/>
          <cell r="AC393">
            <v>2</v>
          </cell>
          <cell r="AD393">
            <v>0</v>
          </cell>
          <cell r="AE393">
            <v>0</v>
          </cell>
          <cell r="AF393">
            <v>1</v>
          </cell>
          <cell r="AG393">
            <v>1</v>
          </cell>
          <cell r="AH393">
            <v>0</v>
          </cell>
          <cell r="AI393">
            <v>0</v>
          </cell>
          <cell r="AJ393">
            <v>0</v>
          </cell>
        </row>
        <row r="394">
          <cell r="A394" t="str">
            <v>D76M</v>
          </cell>
          <cell r="B394" t="str">
            <v>D76</v>
          </cell>
          <cell r="C394" t="str">
            <v>Other specified diseases with participation of  lymphoreticular and reticulohistiocytic tissue</v>
          </cell>
          <cell r="D394" t="str">
            <v>M</v>
          </cell>
          <cell r="E394" t="str">
            <v>-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/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</row>
        <row r="395">
          <cell r="A395" t="str">
            <v>F</v>
          </cell>
          <cell r="B395"/>
          <cell r="C395"/>
          <cell r="D395" t="str">
            <v>F</v>
          </cell>
          <cell r="E395">
            <v>1</v>
          </cell>
          <cell r="F395">
            <v>1</v>
          </cell>
          <cell r="G395">
            <v>0</v>
          </cell>
          <cell r="H395">
            <v>0</v>
          </cell>
          <cell r="I395">
            <v>0</v>
          </cell>
          <cell r="J395">
            <v>1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/>
          <cell r="AC395">
            <v>1</v>
          </cell>
          <cell r="AD395">
            <v>1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A396" t="str">
            <v>D80-89M</v>
          </cell>
          <cell r="B396" t="str">
            <v>D80-89</v>
          </cell>
          <cell r="C396" t="str">
            <v>Certain disorders involving the immune mechanism</v>
          </cell>
          <cell r="D396" t="str">
            <v>M</v>
          </cell>
          <cell r="E396">
            <v>20</v>
          </cell>
          <cell r="F396">
            <v>11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1</v>
          </cell>
          <cell r="N396">
            <v>1</v>
          </cell>
          <cell r="O396">
            <v>0</v>
          </cell>
          <cell r="P396">
            <v>0</v>
          </cell>
          <cell r="Q396">
            <v>0</v>
          </cell>
          <cell r="R396">
            <v>2</v>
          </cell>
          <cell r="S396">
            <v>3</v>
          </cell>
          <cell r="T396">
            <v>0</v>
          </cell>
          <cell r="U396">
            <v>3</v>
          </cell>
          <cell r="V396">
            <v>1</v>
          </cell>
          <cell r="W396">
            <v>4</v>
          </cell>
          <cell r="X396">
            <v>4</v>
          </cell>
          <cell r="Y396">
            <v>1</v>
          </cell>
          <cell r="Z396">
            <v>0</v>
          </cell>
          <cell r="AA396">
            <v>1</v>
          </cell>
          <cell r="AC396">
            <v>11</v>
          </cell>
          <cell r="AD396">
            <v>2</v>
          </cell>
          <cell r="AE396">
            <v>0</v>
          </cell>
          <cell r="AF396">
            <v>2</v>
          </cell>
          <cell r="AG396">
            <v>3</v>
          </cell>
          <cell r="AH396">
            <v>4</v>
          </cell>
          <cell r="AI396">
            <v>8</v>
          </cell>
          <cell r="AJ396">
            <v>1</v>
          </cell>
        </row>
        <row r="397">
          <cell r="A397" t="str">
            <v>F</v>
          </cell>
          <cell r="B397"/>
          <cell r="C397"/>
          <cell r="D397" t="str">
            <v>F</v>
          </cell>
          <cell r="E397">
            <v>10</v>
          </cell>
          <cell r="F397">
            <v>6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2</v>
          </cell>
          <cell r="T397">
            <v>1</v>
          </cell>
          <cell r="U397">
            <v>2</v>
          </cell>
          <cell r="V397">
            <v>1</v>
          </cell>
          <cell r="W397">
            <v>1</v>
          </cell>
          <cell r="X397">
            <v>3</v>
          </cell>
          <cell r="Y397">
            <v>0</v>
          </cell>
          <cell r="Z397">
            <v>0</v>
          </cell>
          <cell r="AA397">
            <v>0</v>
          </cell>
          <cell r="AC397">
            <v>6</v>
          </cell>
          <cell r="AD397">
            <v>0</v>
          </cell>
          <cell r="AE397">
            <v>0</v>
          </cell>
          <cell r="AF397">
            <v>0</v>
          </cell>
          <cell r="AG397">
            <v>3</v>
          </cell>
          <cell r="AH397">
            <v>3</v>
          </cell>
          <cell r="AI397">
            <v>4</v>
          </cell>
          <cell r="AJ397">
            <v>0</v>
          </cell>
        </row>
        <row r="398">
          <cell r="A398" t="str">
            <v>D80M</v>
          </cell>
          <cell r="B398" t="str">
            <v>D80</v>
          </cell>
          <cell r="C398" t="str">
            <v>Immunodeficiency with predominantly antibody defects</v>
          </cell>
          <cell r="D398" t="str">
            <v>M</v>
          </cell>
          <cell r="E398">
            <v>2</v>
          </cell>
          <cell r="F398">
            <v>1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1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1</v>
          </cell>
          <cell r="Y398">
            <v>0</v>
          </cell>
          <cell r="Z398">
            <v>0</v>
          </cell>
          <cell r="AA398">
            <v>0</v>
          </cell>
          <cell r="AC398">
            <v>1</v>
          </cell>
          <cell r="AD398">
            <v>1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1</v>
          </cell>
          <cell r="AJ398">
            <v>0</v>
          </cell>
        </row>
        <row r="399">
          <cell r="A399" t="str">
            <v>F</v>
          </cell>
          <cell r="B399"/>
          <cell r="C399"/>
          <cell r="D399" t="str">
            <v>F</v>
          </cell>
          <cell r="E399" t="str">
            <v>-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A400" t="str">
            <v>D82M</v>
          </cell>
          <cell r="B400" t="str">
            <v>D82</v>
          </cell>
          <cell r="C400" t="str">
            <v>Immunodeficiency associated with other major defects</v>
          </cell>
          <cell r="D400" t="str">
            <v>M</v>
          </cell>
          <cell r="E400">
            <v>1</v>
          </cell>
          <cell r="F400">
            <v>1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1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C400">
            <v>1</v>
          </cell>
          <cell r="AD400">
            <v>1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</row>
        <row r="401">
          <cell r="A401" t="str">
            <v>F</v>
          </cell>
          <cell r="B401"/>
          <cell r="C401"/>
          <cell r="D401" t="str">
            <v>F</v>
          </cell>
          <cell r="E401" t="str">
            <v>-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A402" t="str">
            <v>D83M</v>
          </cell>
          <cell r="B402" t="str">
            <v>D83</v>
          </cell>
          <cell r="C402" t="str">
            <v>Common variable immunodeficiency</v>
          </cell>
          <cell r="D402" t="str">
            <v>M</v>
          </cell>
          <cell r="E402">
            <v>1</v>
          </cell>
          <cell r="F402">
            <v>1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1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/>
          <cell r="AC402">
            <v>1</v>
          </cell>
          <cell r="AD402">
            <v>0</v>
          </cell>
          <cell r="AE402">
            <v>0</v>
          </cell>
          <cell r="AF402">
            <v>1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A403" t="str">
            <v>F</v>
          </cell>
          <cell r="B403"/>
          <cell r="C403"/>
          <cell r="D403" t="str">
            <v>F</v>
          </cell>
          <cell r="E403" t="str">
            <v>-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/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</row>
        <row r="404">
          <cell r="A404" t="str">
            <v>D84M</v>
          </cell>
          <cell r="B404" t="str">
            <v>D84</v>
          </cell>
          <cell r="C404" t="str">
            <v>Other immunodeficiencies</v>
          </cell>
          <cell r="D404" t="str">
            <v>M</v>
          </cell>
          <cell r="E404" t="str">
            <v>-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/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A405" t="str">
            <v>F</v>
          </cell>
          <cell r="B405"/>
          <cell r="C405"/>
          <cell r="D405" t="str">
            <v>F</v>
          </cell>
          <cell r="E405">
            <v>1</v>
          </cell>
          <cell r="F405">
            <v>1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1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/>
          <cell r="AC405">
            <v>1</v>
          </cell>
          <cell r="AD405">
            <v>0</v>
          </cell>
          <cell r="AE405">
            <v>0</v>
          </cell>
          <cell r="AF405">
            <v>0</v>
          </cell>
          <cell r="AG405">
            <v>1</v>
          </cell>
          <cell r="AH405">
            <v>0</v>
          </cell>
          <cell r="AI405">
            <v>0</v>
          </cell>
          <cell r="AJ405">
            <v>0</v>
          </cell>
        </row>
        <row r="406">
          <cell r="A406" t="str">
            <v>D86M</v>
          </cell>
          <cell r="B406" t="str">
            <v>D86</v>
          </cell>
          <cell r="C406" t="str">
            <v>Sarcoidosis</v>
          </cell>
          <cell r="D406" t="str">
            <v>M</v>
          </cell>
          <cell r="E406">
            <v>10</v>
          </cell>
          <cell r="F406">
            <v>4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2</v>
          </cell>
          <cell r="T406">
            <v>0</v>
          </cell>
          <cell r="U406">
            <v>2</v>
          </cell>
          <cell r="V406">
            <v>0</v>
          </cell>
          <cell r="W406">
            <v>4</v>
          </cell>
          <cell r="X406">
            <v>1</v>
          </cell>
          <cell r="Y406">
            <v>1</v>
          </cell>
          <cell r="Z406">
            <v>0</v>
          </cell>
          <cell r="AA406">
            <v>1</v>
          </cell>
          <cell r="AB406"/>
          <cell r="AC406">
            <v>4</v>
          </cell>
          <cell r="AD406">
            <v>0</v>
          </cell>
          <cell r="AE406">
            <v>0</v>
          </cell>
          <cell r="AF406">
            <v>0</v>
          </cell>
          <cell r="AG406">
            <v>2</v>
          </cell>
          <cell r="AH406">
            <v>2</v>
          </cell>
          <cell r="AI406">
            <v>5</v>
          </cell>
          <cell r="AJ406">
            <v>1</v>
          </cell>
        </row>
        <row r="407">
          <cell r="A407" t="str">
            <v>F</v>
          </cell>
          <cell r="B407"/>
          <cell r="C407"/>
          <cell r="D407" t="str">
            <v>F</v>
          </cell>
          <cell r="E407">
            <v>6</v>
          </cell>
          <cell r="F407">
            <v>3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1</v>
          </cell>
          <cell r="U407">
            <v>2</v>
          </cell>
          <cell r="V407">
            <v>0</v>
          </cell>
          <cell r="W407">
            <v>1</v>
          </cell>
          <cell r="X407">
            <v>2</v>
          </cell>
          <cell r="Y407">
            <v>0</v>
          </cell>
          <cell r="Z407">
            <v>0</v>
          </cell>
          <cell r="AA407">
            <v>0</v>
          </cell>
          <cell r="AB407"/>
          <cell r="AC407">
            <v>3</v>
          </cell>
          <cell r="AD407">
            <v>0</v>
          </cell>
          <cell r="AE407">
            <v>0</v>
          </cell>
          <cell r="AF407">
            <v>0</v>
          </cell>
          <cell r="AG407">
            <v>1</v>
          </cell>
          <cell r="AH407">
            <v>2</v>
          </cell>
          <cell r="AI407">
            <v>3</v>
          </cell>
          <cell r="AJ407">
            <v>0</v>
          </cell>
        </row>
        <row r="408">
          <cell r="A408" t="str">
            <v>D89M</v>
          </cell>
          <cell r="B408" t="str">
            <v>D89</v>
          </cell>
          <cell r="C408" t="str">
            <v>Other disorders involving the immune mechanism, not elsewhere classified</v>
          </cell>
          <cell r="D408" t="str">
            <v>M</v>
          </cell>
          <cell r="E408">
            <v>6</v>
          </cell>
          <cell r="F408">
            <v>4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1</v>
          </cell>
          <cell r="S408">
            <v>1</v>
          </cell>
          <cell r="T408">
            <v>0</v>
          </cell>
          <cell r="U408">
            <v>1</v>
          </cell>
          <cell r="V408">
            <v>1</v>
          </cell>
          <cell r="W408">
            <v>0</v>
          </cell>
          <cell r="X408">
            <v>2</v>
          </cell>
          <cell r="Y408">
            <v>0</v>
          </cell>
          <cell r="Z408">
            <v>0</v>
          </cell>
          <cell r="AA408">
            <v>0</v>
          </cell>
          <cell r="AC408">
            <v>4</v>
          </cell>
          <cell r="AD408">
            <v>0</v>
          </cell>
          <cell r="AE408">
            <v>0</v>
          </cell>
          <cell r="AF408">
            <v>1</v>
          </cell>
          <cell r="AG408">
            <v>1</v>
          </cell>
          <cell r="AH408">
            <v>2</v>
          </cell>
          <cell r="AI408">
            <v>2</v>
          </cell>
          <cell r="AJ408">
            <v>0</v>
          </cell>
        </row>
        <row r="409">
          <cell r="A409" t="str">
            <v>F</v>
          </cell>
          <cell r="B409"/>
          <cell r="C409"/>
          <cell r="D409" t="str">
            <v>F</v>
          </cell>
          <cell r="E409">
            <v>3</v>
          </cell>
          <cell r="F409">
            <v>2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1</v>
          </cell>
          <cell r="T409">
            <v>0</v>
          </cell>
          <cell r="U409">
            <v>0</v>
          </cell>
          <cell r="V409">
            <v>1</v>
          </cell>
          <cell r="W409">
            <v>0</v>
          </cell>
          <cell r="X409">
            <v>1</v>
          </cell>
          <cell r="Y409">
            <v>0</v>
          </cell>
          <cell r="Z409">
            <v>0</v>
          </cell>
          <cell r="AA409">
            <v>0</v>
          </cell>
          <cell r="AC409">
            <v>2</v>
          </cell>
          <cell r="AD409">
            <v>0</v>
          </cell>
          <cell r="AE409">
            <v>0</v>
          </cell>
          <cell r="AF409">
            <v>0</v>
          </cell>
          <cell r="AG409">
            <v>1</v>
          </cell>
          <cell r="AH409">
            <v>1</v>
          </cell>
          <cell r="AI409">
            <v>1</v>
          </cell>
          <cell r="AJ409">
            <v>0</v>
          </cell>
        </row>
        <row r="410">
          <cell r="A410" t="str">
            <v>E00-E99M</v>
          </cell>
          <cell r="B410" t="str">
            <v>E00-E99</v>
          </cell>
          <cell r="C410" t="str">
            <v>IV. ENDOCRINE, NUTRITIONAL AND METABOLIC DISEASES</v>
          </cell>
          <cell r="D410" t="str">
            <v>M</v>
          </cell>
          <cell r="E410">
            <v>569</v>
          </cell>
          <cell r="F410">
            <v>309</v>
          </cell>
          <cell r="G410">
            <v>0</v>
          </cell>
          <cell r="H410">
            <v>1</v>
          </cell>
          <cell r="I410">
            <v>0</v>
          </cell>
          <cell r="J410">
            <v>1</v>
          </cell>
          <cell r="K410">
            <v>1</v>
          </cell>
          <cell r="L410">
            <v>4</v>
          </cell>
          <cell r="M410">
            <v>5</v>
          </cell>
          <cell r="N410">
            <v>8</v>
          </cell>
          <cell r="O410">
            <v>9</v>
          </cell>
          <cell r="P410">
            <v>20</v>
          </cell>
          <cell r="Q410">
            <v>23</v>
          </cell>
          <cell r="R410">
            <v>29</v>
          </cell>
          <cell r="S410">
            <v>38</v>
          </cell>
          <cell r="T410">
            <v>39</v>
          </cell>
          <cell r="U410">
            <v>57</v>
          </cell>
          <cell r="V410">
            <v>74</v>
          </cell>
          <cell r="W410">
            <v>72</v>
          </cell>
          <cell r="X410">
            <v>85</v>
          </cell>
          <cell r="Y410">
            <v>103</v>
          </cell>
          <cell r="Z410">
            <v>67</v>
          </cell>
          <cell r="AA410">
            <v>36</v>
          </cell>
          <cell r="AC410">
            <v>309</v>
          </cell>
          <cell r="AD410">
            <v>20</v>
          </cell>
          <cell r="AE410">
            <v>29</v>
          </cell>
          <cell r="AF410">
            <v>52</v>
          </cell>
          <cell r="AG410">
            <v>77</v>
          </cell>
          <cell r="AH410">
            <v>131</v>
          </cell>
          <cell r="AI410">
            <v>157</v>
          </cell>
          <cell r="AJ410">
            <v>103</v>
          </cell>
        </row>
        <row r="411">
          <cell r="A411" t="str">
            <v>F</v>
          </cell>
          <cell r="B411"/>
          <cell r="C411"/>
          <cell r="D411" t="str">
            <v>F</v>
          </cell>
          <cell r="E411">
            <v>580</v>
          </cell>
          <cell r="F411">
            <v>229</v>
          </cell>
          <cell r="G411">
            <v>1</v>
          </cell>
          <cell r="H411">
            <v>2</v>
          </cell>
          <cell r="I411">
            <v>0</v>
          </cell>
          <cell r="J411">
            <v>0</v>
          </cell>
          <cell r="K411">
            <v>1</v>
          </cell>
          <cell r="L411">
            <v>1</v>
          </cell>
          <cell r="M411">
            <v>5</v>
          </cell>
          <cell r="N411">
            <v>5</v>
          </cell>
          <cell r="O411">
            <v>6</v>
          </cell>
          <cell r="P411">
            <v>8</v>
          </cell>
          <cell r="Q411">
            <v>19</v>
          </cell>
          <cell r="R411">
            <v>19</v>
          </cell>
          <cell r="S411">
            <v>26</v>
          </cell>
          <cell r="T411">
            <v>41</v>
          </cell>
          <cell r="U411">
            <v>39</v>
          </cell>
          <cell r="V411">
            <v>56</v>
          </cell>
          <cell r="W411">
            <v>79</v>
          </cell>
          <cell r="X411">
            <v>110</v>
          </cell>
          <cell r="Y411">
            <v>162</v>
          </cell>
          <cell r="Z411">
            <v>79</v>
          </cell>
          <cell r="AA411">
            <v>83</v>
          </cell>
          <cell r="AC411">
            <v>229</v>
          </cell>
          <cell r="AD411">
            <v>15</v>
          </cell>
          <cell r="AE411">
            <v>14</v>
          </cell>
          <cell r="AF411">
            <v>38</v>
          </cell>
          <cell r="AG411">
            <v>67</v>
          </cell>
          <cell r="AH411">
            <v>95</v>
          </cell>
          <cell r="AI411">
            <v>189</v>
          </cell>
          <cell r="AJ411">
            <v>162</v>
          </cell>
        </row>
        <row r="412">
          <cell r="A412" t="str">
            <v>E00-07M</v>
          </cell>
          <cell r="B412" t="str">
            <v>E00-07</v>
          </cell>
          <cell r="C412" t="str">
            <v>Disorders of thyroid gland</v>
          </cell>
          <cell r="D412" t="str">
            <v>M</v>
          </cell>
          <cell r="E412">
            <v>2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2</v>
          </cell>
          <cell r="Y412">
            <v>0</v>
          </cell>
          <cell r="Z412">
            <v>0</v>
          </cell>
          <cell r="AA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2</v>
          </cell>
          <cell r="AJ412">
            <v>0</v>
          </cell>
        </row>
        <row r="413">
          <cell r="A413" t="str">
            <v>F</v>
          </cell>
          <cell r="B413"/>
          <cell r="C413"/>
          <cell r="D413" t="str">
            <v>F</v>
          </cell>
          <cell r="E413">
            <v>6</v>
          </cell>
          <cell r="F413">
            <v>2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1</v>
          </cell>
          <cell r="Q413">
            <v>0</v>
          </cell>
          <cell r="R413">
            <v>0</v>
          </cell>
          <cell r="S413">
            <v>1</v>
          </cell>
          <cell r="T413">
            <v>0</v>
          </cell>
          <cell r="U413">
            <v>0</v>
          </cell>
          <cell r="V413">
            <v>0</v>
          </cell>
          <cell r="W413">
            <v>1</v>
          </cell>
          <cell r="X413">
            <v>0</v>
          </cell>
          <cell r="Y413">
            <v>3</v>
          </cell>
          <cell r="Z413">
            <v>2</v>
          </cell>
          <cell r="AA413">
            <v>1</v>
          </cell>
          <cell r="AC413">
            <v>2</v>
          </cell>
          <cell r="AD413">
            <v>0</v>
          </cell>
          <cell r="AE413">
            <v>1</v>
          </cell>
          <cell r="AF413">
            <v>0</v>
          </cell>
          <cell r="AG413">
            <v>1</v>
          </cell>
          <cell r="AH413">
            <v>0</v>
          </cell>
          <cell r="AI413">
            <v>1</v>
          </cell>
          <cell r="AJ413">
            <v>3</v>
          </cell>
        </row>
        <row r="414">
          <cell r="A414" t="str">
            <v>E03M</v>
          </cell>
          <cell r="B414" t="str">
            <v>E03</v>
          </cell>
          <cell r="C414" t="str">
            <v>Other hypothyroidism</v>
          </cell>
          <cell r="D414" t="str">
            <v>M</v>
          </cell>
          <cell r="E414" t="str">
            <v>-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/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A415" t="str">
            <v>F</v>
          </cell>
          <cell r="B415"/>
          <cell r="C415"/>
          <cell r="D415" t="str">
            <v>F</v>
          </cell>
          <cell r="E415">
            <v>3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1</v>
          </cell>
          <cell r="X415">
            <v>0</v>
          </cell>
          <cell r="Y415">
            <v>2</v>
          </cell>
          <cell r="Z415">
            <v>1</v>
          </cell>
          <cell r="AA415">
            <v>1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1</v>
          </cell>
          <cell r="AJ415">
            <v>2</v>
          </cell>
        </row>
        <row r="416">
          <cell r="A416" t="str">
            <v>E05M</v>
          </cell>
          <cell r="B416" t="str">
            <v>E05</v>
          </cell>
          <cell r="C416" t="str">
            <v>Thyrotoxicosis [hyperthyroidism]</v>
          </cell>
          <cell r="D416" t="str">
            <v>M</v>
          </cell>
          <cell r="E416">
            <v>2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2</v>
          </cell>
          <cell r="Y416">
            <v>0</v>
          </cell>
          <cell r="Z416">
            <v>0</v>
          </cell>
          <cell r="AA416">
            <v>0</v>
          </cell>
          <cell r="AB416"/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2</v>
          </cell>
          <cell r="AJ416">
            <v>0</v>
          </cell>
        </row>
        <row r="417">
          <cell r="A417" t="str">
            <v>F</v>
          </cell>
          <cell r="B417"/>
          <cell r="C417"/>
          <cell r="D417" t="str">
            <v>F</v>
          </cell>
          <cell r="E417">
            <v>2</v>
          </cell>
          <cell r="F417">
            <v>1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1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1</v>
          </cell>
          <cell r="Z417">
            <v>1</v>
          </cell>
          <cell r="AA417">
            <v>0</v>
          </cell>
          <cell r="AC417">
            <v>1</v>
          </cell>
          <cell r="AD417">
            <v>0</v>
          </cell>
          <cell r="AE417">
            <v>1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1</v>
          </cell>
        </row>
        <row r="418">
          <cell r="A418" t="str">
            <v>E06M</v>
          </cell>
          <cell r="B418" t="str">
            <v>E06</v>
          </cell>
          <cell r="C418" t="str">
            <v>Thyroiditis</v>
          </cell>
          <cell r="D418" t="str">
            <v>M</v>
          </cell>
          <cell r="E418" t="str">
            <v>-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A419" t="str">
            <v>F</v>
          </cell>
          <cell r="B419"/>
          <cell r="C419"/>
          <cell r="D419" t="str">
            <v>F</v>
          </cell>
          <cell r="E419">
            <v>1</v>
          </cell>
          <cell r="F419">
            <v>1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1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C419">
            <v>1</v>
          </cell>
          <cell r="AD419">
            <v>0</v>
          </cell>
          <cell r="AE419">
            <v>0</v>
          </cell>
          <cell r="AF419">
            <v>0</v>
          </cell>
          <cell r="AG419">
            <v>1</v>
          </cell>
          <cell r="AH419">
            <v>0</v>
          </cell>
          <cell r="AI419">
            <v>0</v>
          </cell>
          <cell r="AJ419">
            <v>0</v>
          </cell>
        </row>
        <row r="420">
          <cell r="A420" t="str">
            <v>E10-E14M</v>
          </cell>
          <cell r="B420" t="str">
            <v>E10-E14</v>
          </cell>
          <cell r="C420" t="str">
            <v>Diabetes mellitus</v>
          </cell>
          <cell r="D420" t="str">
            <v>M</v>
          </cell>
          <cell r="E420">
            <v>456</v>
          </cell>
          <cell r="F420">
            <v>233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1</v>
          </cell>
          <cell r="M420">
            <v>4</v>
          </cell>
          <cell r="N420">
            <v>5</v>
          </cell>
          <cell r="O420">
            <v>7</v>
          </cell>
          <cell r="P420">
            <v>15</v>
          </cell>
          <cell r="Q420">
            <v>19</v>
          </cell>
          <cell r="R420">
            <v>22</v>
          </cell>
          <cell r="S420">
            <v>32</v>
          </cell>
          <cell r="T420">
            <v>25</v>
          </cell>
          <cell r="U420">
            <v>39</v>
          </cell>
          <cell r="V420">
            <v>64</v>
          </cell>
          <cell r="W420">
            <v>59</v>
          </cell>
          <cell r="X420">
            <v>70</v>
          </cell>
          <cell r="Y420">
            <v>94</v>
          </cell>
          <cell r="Z420">
            <v>64</v>
          </cell>
          <cell r="AA420">
            <v>30</v>
          </cell>
          <cell r="AC420">
            <v>233</v>
          </cell>
          <cell r="AD420">
            <v>10</v>
          </cell>
          <cell r="AE420">
            <v>22</v>
          </cell>
          <cell r="AF420">
            <v>41</v>
          </cell>
          <cell r="AG420">
            <v>57</v>
          </cell>
          <cell r="AH420">
            <v>103</v>
          </cell>
          <cell r="AI420">
            <v>129</v>
          </cell>
          <cell r="AJ420">
            <v>94</v>
          </cell>
        </row>
        <row r="421">
          <cell r="A421" t="str">
            <v>E10-E14F</v>
          </cell>
          <cell r="B421"/>
          <cell r="C421"/>
          <cell r="D421" t="str">
            <v>F</v>
          </cell>
          <cell r="E421">
            <v>423</v>
          </cell>
          <cell r="F421">
            <v>140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3</v>
          </cell>
          <cell r="N421">
            <v>1</v>
          </cell>
          <cell r="O421">
            <v>4</v>
          </cell>
          <cell r="P421">
            <v>6</v>
          </cell>
          <cell r="Q421">
            <v>10</v>
          </cell>
          <cell r="R421">
            <v>10</v>
          </cell>
          <cell r="S421">
            <v>20</v>
          </cell>
          <cell r="T421">
            <v>23</v>
          </cell>
          <cell r="U421">
            <v>24</v>
          </cell>
          <cell r="V421">
            <v>39</v>
          </cell>
          <cell r="W421">
            <v>62</v>
          </cell>
          <cell r="X421">
            <v>97</v>
          </cell>
          <cell r="Y421">
            <v>124</v>
          </cell>
          <cell r="Z421">
            <v>63</v>
          </cell>
          <cell r="AA421">
            <v>61</v>
          </cell>
          <cell r="AC421">
            <v>140</v>
          </cell>
          <cell r="AD421">
            <v>4</v>
          </cell>
          <cell r="AE421">
            <v>10</v>
          </cell>
          <cell r="AF421">
            <v>20</v>
          </cell>
          <cell r="AG421">
            <v>43</v>
          </cell>
          <cell r="AH421">
            <v>63</v>
          </cell>
          <cell r="AI421">
            <v>159</v>
          </cell>
          <cell r="AJ421">
            <v>124</v>
          </cell>
        </row>
        <row r="422">
          <cell r="A422" t="str">
            <v>E10M</v>
          </cell>
          <cell r="B422" t="str">
            <v>E10</v>
          </cell>
          <cell r="C422" t="str">
            <v>Insulin-dependent diabetes mellitus</v>
          </cell>
          <cell r="D422" t="str">
            <v>M</v>
          </cell>
          <cell r="E422">
            <v>68</v>
          </cell>
          <cell r="F422">
            <v>60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1</v>
          </cell>
          <cell r="M422">
            <v>4</v>
          </cell>
          <cell r="N422">
            <v>2</v>
          </cell>
          <cell r="O422">
            <v>4</v>
          </cell>
          <cell r="P422">
            <v>7</v>
          </cell>
          <cell r="Q422">
            <v>9</v>
          </cell>
          <cell r="R422">
            <v>10</v>
          </cell>
          <cell r="S422">
            <v>11</v>
          </cell>
          <cell r="T422">
            <v>4</v>
          </cell>
          <cell r="U422">
            <v>4</v>
          </cell>
          <cell r="V422">
            <v>4</v>
          </cell>
          <cell r="W422">
            <v>1</v>
          </cell>
          <cell r="X422">
            <v>5</v>
          </cell>
          <cell r="Y422">
            <v>2</v>
          </cell>
          <cell r="Z422">
            <v>2</v>
          </cell>
          <cell r="AA422">
            <v>0</v>
          </cell>
          <cell r="AB422"/>
          <cell r="AC422">
            <v>60</v>
          </cell>
          <cell r="AD422">
            <v>7</v>
          </cell>
          <cell r="AE422">
            <v>11</v>
          </cell>
          <cell r="AF422">
            <v>19</v>
          </cell>
          <cell r="AG422">
            <v>15</v>
          </cell>
          <cell r="AH422">
            <v>8</v>
          </cell>
          <cell r="AI422">
            <v>6</v>
          </cell>
          <cell r="AJ422">
            <v>2</v>
          </cell>
        </row>
        <row r="423">
          <cell r="A423" t="str">
            <v>F</v>
          </cell>
          <cell r="B423"/>
          <cell r="C423"/>
          <cell r="D423" t="str">
            <v>F</v>
          </cell>
          <cell r="E423">
            <v>47</v>
          </cell>
          <cell r="F423">
            <v>34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2</v>
          </cell>
          <cell r="N423">
            <v>1</v>
          </cell>
          <cell r="O423">
            <v>2</v>
          </cell>
          <cell r="P423">
            <v>3</v>
          </cell>
          <cell r="Q423">
            <v>4</v>
          </cell>
          <cell r="R423">
            <v>7</v>
          </cell>
          <cell r="S423">
            <v>6</v>
          </cell>
          <cell r="T423">
            <v>3</v>
          </cell>
          <cell r="U423">
            <v>3</v>
          </cell>
          <cell r="V423">
            <v>3</v>
          </cell>
          <cell r="W423">
            <v>4</v>
          </cell>
          <cell r="X423">
            <v>5</v>
          </cell>
          <cell r="Y423">
            <v>4</v>
          </cell>
          <cell r="Z423">
            <v>3</v>
          </cell>
          <cell r="AA423">
            <v>1</v>
          </cell>
          <cell r="AB423"/>
          <cell r="AC423">
            <v>34</v>
          </cell>
          <cell r="AD423">
            <v>3</v>
          </cell>
          <cell r="AE423">
            <v>5</v>
          </cell>
          <cell r="AF423">
            <v>11</v>
          </cell>
          <cell r="AG423">
            <v>9</v>
          </cell>
          <cell r="AH423">
            <v>6</v>
          </cell>
          <cell r="AI423">
            <v>9</v>
          </cell>
          <cell r="AJ423">
            <v>4</v>
          </cell>
        </row>
        <row r="424">
          <cell r="A424" t="str">
            <v>E11M</v>
          </cell>
          <cell r="B424" t="str">
            <v>E11</v>
          </cell>
          <cell r="C424" t="str">
            <v>Non-insulin-dependent diabetes mellitus</v>
          </cell>
          <cell r="D424" t="str">
            <v>M</v>
          </cell>
          <cell r="E424">
            <v>291</v>
          </cell>
          <cell r="F424">
            <v>115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1</v>
          </cell>
          <cell r="Q424">
            <v>2</v>
          </cell>
          <cell r="R424">
            <v>7</v>
          </cell>
          <cell r="S424">
            <v>12</v>
          </cell>
          <cell r="T424">
            <v>17</v>
          </cell>
          <cell r="U424">
            <v>29</v>
          </cell>
          <cell r="V424">
            <v>47</v>
          </cell>
          <cell r="W424">
            <v>44</v>
          </cell>
          <cell r="X424">
            <v>58</v>
          </cell>
          <cell r="Y424">
            <v>74</v>
          </cell>
          <cell r="Z424">
            <v>49</v>
          </cell>
          <cell r="AA424">
            <v>25</v>
          </cell>
          <cell r="AB424"/>
          <cell r="AC424">
            <v>115</v>
          </cell>
          <cell r="AD424">
            <v>0</v>
          </cell>
          <cell r="AE424">
            <v>1</v>
          </cell>
          <cell r="AF424">
            <v>9</v>
          </cell>
          <cell r="AG424">
            <v>29</v>
          </cell>
          <cell r="AH424">
            <v>76</v>
          </cell>
          <cell r="AI424">
            <v>102</v>
          </cell>
          <cell r="AJ424">
            <v>74</v>
          </cell>
        </row>
        <row r="425">
          <cell r="A425" t="str">
            <v>F</v>
          </cell>
          <cell r="B425"/>
          <cell r="C425"/>
          <cell r="D425" t="str">
            <v>F</v>
          </cell>
          <cell r="E425">
            <v>301</v>
          </cell>
          <cell r="F425">
            <v>74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1</v>
          </cell>
          <cell r="P425">
            <v>0</v>
          </cell>
          <cell r="Q425">
            <v>3</v>
          </cell>
          <cell r="R425">
            <v>0</v>
          </cell>
          <cell r="S425">
            <v>11</v>
          </cell>
          <cell r="T425">
            <v>13</v>
          </cell>
          <cell r="U425">
            <v>17</v>
          </cell>
          <cell r="V425">
            <v>29</v>
          </cell>
          <cell r="W425">
            <v>49</v>
          </cell>
          <cell r="X425">
            <v>77</v>
          </cell>
          <cell r="Y425">
            <v>101</v>
          </cell>
          <cell r="Z425">
            <v>50</v>
          </cell>
          <cell r="AA425">
            <v>51</v>
          </cell>
          <cell r="AB425"/>
          <cell r="AC425">
            <v>74</v>
          </cell>
          <cell r="AD425">
            <v>0</v>
          </cell>
          <cell r="AE425">
            <v>1</v>
          </cell>
          <cell r="AF425">
            <v>3</v>
          </cell>
          <cell r="AG425">
            <v>24</v>
          </cell>
          <cell r="AH425">
            <v>46</v>
          </cell>
          <cell r="AI425">
            <v>126</v>
          </cell>
          <cell r="AJ425">
            <v>101</v>
          </cell>
        </row>
        <row r="426">
          <cell r="A426" t="str">
            <v>E14M</v>
          </cell>
          <cell r="B426" t="str">
            <v>E14</v>
          </cell>
          <cell r="C426" t="str">
            <v>Unspecified diabetes mellitus</v>
          </cell>
          <cell r="D426" t="str">
            <v>M</v>
          </cell>
          <cell r="E426">
            <v>97</v>
          </cell>
          <cell r="F426">
            <v>58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3</v>
          </cell>
          <cell r="O426">
            <v>3</v>
          </cell>
          <cell r="P426">
            <v>7</v>
          </cell>
          <cell r="Q426">
            <v>8</v>
          </cell>
          <cell r="R426">
            <v>5</v>
          </cell>
          <cell r="S426">
            <v>9</v>
          </cell>
          <cell r="T426">
            <v>4</v>
          </cell>
          <cell r="U426">
            <v>6</v>
          </cell>
          <cell r="V426">
            <v>13</v>
          </cell>
          <cell r="W426">
            <v>14</v>
          </cell>
          <cell r="X426">
            <v>7</v>
          </cell>
          <cell r="Y426">
            <v>18</v>
          </cell>
          <cell r="Z426">
            <v>13</v>
          </cell>
          <cell r="AA426">
            <v>5</v>
          </cell>
          <cell r="AB426"/>
          <cell r="AC426">
            <v>58</v>
          </cell>
          <cell r="AD426">
            <v>3</v>
          </cell>
          <cell r="AE426">
            <v>10</v>
          </cell>
          <cell r="AF426">
            <v>13</v>
          </cell>
          <cell r="AG426">
            <v>13</v>
          </cell>
          <cell r="AH426">
            <v>19</v>
          </cell>
          <cell r="AI426">
            <v>21</v>
          </cell>
          <cell r="AJ426">
            <v>18</v>
          </cell>
        </row>
        <row r="427">
          <cell r="A427" t="str">
            <v>F</v>
          </cell>
          <cell r="B427"/>
          <cell r="C427"/>
          <cell r="D427" t="str">
            <v>F</v>
          </cell>
          <cell r="E427">
            <v>75</v>
          </cell>
          <cell r="F427">
            <v>32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1</v>
          </cell>
          <cell r="N427">
            <v>0</v>
          </cell>
          <cell r="O427">
            <v>1</v>
          </cell>
          <cell r="P427">
            <v>3</v>
          </cell>
          <cell r="Q427">
            <v>3</v>
          </cell>
          <cell r="R427">
            <v>3</v>
          </cell>
          <cell r="S427">
            <v>3</v>
          </cell>
          <cell r="T427">
            <v>7</v>
          </cell>
          <cell r="U427">
            <v>4</v>
          </cell>
          <cell r="V427">
            <v>7</v>
          </cell>
          <cell r="W427">
            <v>9</v>
          </cell>
          <cell r="X427">
            <v>15</v>
          </cell>
          <cell r="Y427">
            <v>19</v>
          </cell>
          <cell r="Z427">
            <v>10</v>
          </cell>
          <cell r="AA427">
            <v>9</v>
          </cell>
          <cell r="AB427"/>
          <cell r="AC427">
            <v>32</v>
          </cell>
          <cell r="AD427">
            <v>1</v>
          </cell>
          <cell r="AE427">
            <v>4</v>
          </cell>
          <cell r="AF427">
            <v>6</v>
          </cell>
          <cell r="AG427">
            <v>10</v>
          </cell>
          <cell r="AH427">
            <v>11</v>
          </cell>
          <cell r="AI427">
            <v>24</v>
          </cell>
          <cell r="AJ427">
            <v>19</v>
          </cell>
        </row>
        <row r="428">
          <cell r="A428" t="str">
            <v>E15-16M</v>
          </cell>
          <cell r="B428" t="str">
            <v>E15-16</v>
          </cell>
          <cell r="C428" t="str">
            <v>Other disorders of glucose regulation and pancreatic internal secretion</v>
          </cell>
          <cell r="D428" t="str">
            <v>M</v>
          </cell>
          <cell r="E428">
            <v>2</v>
          </cell>
          <cell r="F428">
            <v>1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1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1</v>
          </cell>
          <cell r="Y428">
            <v>0</v>
          </cell>
          <cell r="Z428">
            <v>0</v>
          </cell>
          <cell r="AA428">
            <v>0</v>
          </cell>
          <cell r="AC428">
            <v>1</v>
          </cell>
          <cell r="AD428">
            <v>0</v>
          </cell>
          <cell r="AE428">
            <v>1</v>
          </cell>
          <cell r="AF428">
            <v>0</v>
          </cell>
          <cell r="AG428">
            <v>0</v>
          </cell>
          <cell r="AH428">
            <v>0</v>
          </cell>
          <cell r="AI428">
            <v>1</v>
          </cell>
          <cell r="AJ428">
            <v>0</v>
          </cell>
        </row>
        <row r="429">
          <cell r="A429" t="str">
            <v>F</v>
          </cell>
          <cell r="B429"/>
          <cell r="C429"/>
          <cell r="D429" t="str">
            <v>F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1</v>
          </cell>
          <cell r="Z429">
            <v>1</v>
          </cell>
          <cell r="AA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1</v>
          </cell>
        </row>
        <row r="430">
          <cell r="A430" t="str">
            <v>E15M</v>
          </cell>
          <cell r="B430" t="str">
            <v>E15</v>
          </cell>
          <cell r="C430" t="str">
            <v>Nondiabetic hypoglycaemic coma</v>
          </cell>
          <cell r="D430" t="str">
            <v>M</v>
          </cell>
          <cell r="E430">
            <v>1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1</v>
          </cell>
          <cell r="Y430">
            <v>0</v>
          </cell>
          <cell r="Z430">
            <v>0</v>
          </cell>
          <cell r="AA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1</v>
          </cell>
          <cell r="AJ430">
            <v>0</v>
          </cell>
        </row>
        <row r="431">
          <cell r="A431" t="str">
            <v>F</v>
          </cell>
          <cell r="B431"/>
          <cell r="C431"/>
          <cell r="D431" t="str">
            <v>F</v>
          </cell>
          <cell r="E431" t="str">
            <v>-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</row>
        <row r="432">
          <cell r="A432" t="str">
            <v>E16M</v>
          </cell>
          <cell r="B432" t="str">
            <v>E16</v>
          </cell>
          <cell r="C432" t="str">
            <v>Other disorders of pancreatic internal secretion</v>
          </cell>
          <cell r="D432" t="str">
            <v>M</v>
          </cell>
          <cell r="E432">
            <v>1</v>
          </cell>
          <cell r="F432">
            <v>1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1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/>
          <cell r="AC432">
            <v>1</v>
          </cell>
          <cell r="AD432">
            <v>0</v>
          </cell>
          <cell r="AE432">
            <v>1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</row>
        <row r="433">
          <cell r="A433" t="str">
            <v>F</v>
          </cell>
          <cell r="B433"/>
          <cell r="C433"/>
          <cell r="D433" t="str">
            <v>F</v>
          </cell>
          <cell r="E433">
            <v>1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1</v>
          </cell>
          <cell r="Z433">
            <v>1</v>
          </cell>
          <cell r="AA433">
            <v>0</v>
          </cell>
          <cell r="AB433"/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1</v>
          </cell>
        </row>
        <row r="434">
          <cell r="A434" t="str">
            <v>E20-35M</v>
          </cell>
          <cell r="B434" t="str">
            <v>E20-35</v>
          </cell>
          <cell r="C434" t="str">
            <v>Disorders of other endocrine glands</v>
          </cell>
          <cell r="D434" t="str">
            <v>M</v>
          </cell>
          <cell r="E434">
            <v>3</v>
          </cell>
          <cell r="F434">
            <v>2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1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1</v>
          </cell>
          <cell r="V434">
            <v>0</v>
          </cell>
          <cell r="W434">
            <v>1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C434">
            <v>2</v>
          </cell>
          <cell r="AD434">
            <v>1</v>
          </cell>
          <cell r="AE434">
            <v>0</v>
          </cell>
          <cell r="AF434">
            <v>0</v>
          </cell>
          <cell r="AG434">
            <v>0</v>
          </cell>
          <cell r="AH434">
            <v>1</v>
          </cell>
          <cell r="AI434">
            <v>1</v>
          </cell>
          <cell r="AJ434">
            <v>0</v>
          </cell>
        </row>
        <row r="435">
          <cell r="A435" t="str">
            <v>F</v>
          </cell>
          <cell r="B435"/>
          <cell r="C435"/>
          <cell r="D435" t="str">
            <v>F</v>
          </cell>
          <cell r="E435">
            <v>10</v>
          </cell>
          <cell r="F435">
            <v>1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1</v>
          </cell>
          <cell r="T435">
            <v>0</v>
          </cell>
          <cell r="U435">
            <v>0</v>
          </cell>
          <cell r="V435">
            <v>0</v>
          </cell>
          <cell r="W435">
            <v>1</v>
          </cell>
          <cell r="X435">
            <v>2</v>
          </cell>
          <cell r="Y435">
            <v>6</v>
          </cell>
          <cell r="Z435">
            <v>1</v>
          </cell>
          <cell r="AA435">
            <v>5</v>
          </cell>
          <cell r="AC435">
            <v>1</v>
          </cell>
          <cell r="AD435">
            <v>0</v>
          </cell>
          <cell r="AE435">
            <v>0</v>
          </cell>
          <cell r="AF435">
            <v>0</v>
          </cell>
          <cell r="AG435">
            <v>1</v>
          </cell>
          <cell r="AH435">
            <v>0</v>
          </cell>
          <cell r="AI435">
            <v>3</v>
          </cell>
          <cell r="AJ435">
            <v>6</v>
          </cell>
        </row>
        <row r="436">
          <cell r="A436" t="str">
            <v>E21M</v>
          </cell>
          <cell r="B436" t="str">
            <v>E21</v>
          </cell>
          <cell r="C436" t="str">
            <v>Hyperparathyroidism and other disorders of parathyroid gland</v>
          </cell>
          <cell r="D436" t="str">
            <v>M</v>
          </cell>
          <cell r="E436">
            <v>1</v>
          </cell>
          <cell r="F436">
            <v>1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1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/>
          <cell r="AC436">
            <v>1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1</v>
          </cell>
          <cell r="AI436">
            <v>0</v>
          </cell>
          <cell r="AJ436">
            <v>0</v>
          </cell>
        </row>
        <row r="437">
          <cell r="A437" t="str">
            <v>F</v>
          </cell>
          <cell r="B437"/>
          <cell r="C437"/>
          <cell r="D437" t="str">
            <v>F</v>
          </cell>
          <cell r="E437">
            <v>1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1</v>
          </cell>
          <cell r="Y437">
            <v>0</v>
          </cell>
          <cell r="Z437">
            <v>0</v>
          </cell>
          <cell r="AA437">
            <v>0</v>
          </cell>
          <cell r="AB437"/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1</v>
          </cell>
          <cell r="AJ437">
            <v>0</v>
          </cell>
        </row>
        <row r="438">
          <cell r="A438" t="str">
            <v>E22M</v>
          </cell>
          <cell r="B438" t="str">
            <v>E22</v>
          </cell>
          <cell r="C438" t="str">
            <v>Hyperfunction of pituitary gland</v>
          </cell>
          <cell r="D438" t="str">
            <v>M</v>
          </cell>
          <cell r="E438" t="str">
            <v>-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/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</row>
        <row r="439">
          <cell r="A439" t="str">
            <v>F</v>
          </cell>
          <cell r="B439"/>
          <cell r="C439"/>
          <cell r="D439" t="str">
            <v>F</v>
          </cell>
          <cell r="E439">
            <v>4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1</v>
          </cell>
          <cell r="Y439">
            <v>3</v>
          </cell>
          <cell r="Z439">
            <v>0</v>
          </cell>
          <cell r="AA439">
            <v>3</v>
          </cell>
          <cell r="AB439"/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1</v>
          </cell>
          <cell r="AJ439">
            <v>3</v>
          </cell>
        </row>
        <row r="440">
          <cell r="A440" t="str">
            <v>E24M</v>
          </cell>
          <cell r="B440" t="str">
            <v>E24</v>
          </cell>
          <cell r="C440" t="str">
            <v>Cushing syndrome</v>
          </cell>
          <cell r="D440" t="str">
            <v>M</v>
          </cell>
          <cell r="E440" t="str">
            <v>-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A441" t="str">
            <v>F</v>
          </cell>
          <cell r="B441"/>
          <cell r="C441"/>
          <cell r="D441" t="str">
            <v>F</v>
          </cell>
          <cell r="E441">
            <v>1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1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1</v>
          </cell>
          <cell r="AJ441">
            <v>0</v>
          </cell>
        </row>
        <row r="442">
          <cell r="A442" t="str">
            <v>E26M</v>
          </cell>
          <cell r="B442" t="str">
            <v>E26</v>
          </cell>
          <cell r="C442" t="str">
            <v>Hyperaldosteronism</v>
          </cell>
          <cell r="D442" t="str">
            <v>M</v>
          </cell>
          <cell r="E442" t="str">
            <v>-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A443" t="str">
            <v>F</v>
          </cell>
          <cell r="B443"/>
          <cell r="C443"/>
          <cell r="D443" t="str">
            <v>F</v>
          </cell>
          <cell r="E443">
            <v>1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1</v>
          </cell>
          <cell r="Z443">
            <v>0</v>
          </cell>
          <cell r="AA443">
            <v>1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1</v>
          </cell>
        </row>
        <row r="444">
          <cell r="A444" t="str">
            <v>E27M</v>
          </cell>
          <cell r="B444" t="str">
            <v>E27</v>
          </cell>
          <cell r="C444" t="str">
            <v>Other disorders of adrenal gland</v>
          </cell>
          <cell r="D444" t="str">
            <v>M</v>
          </cell>
          <cell r="E444" t="str">
            <v>-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A445" t="str">
            <v>F</v>
          </cell>
          <cell r="B445"/>
          <cell r="C445"/>
          <cell r="D445" t="str">
            <v>F</v>
          </cell>
          <cell r="E445">
            <v>3</v>
          </cell>
          <cell r="F445">
            <v>1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1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2</v>
          </cell>
          <cell r="Z445">
            <v>1</v>
          </cell>
          <cell r="AA445">
            <v>1</v>
          </cell>
          <cell r="AC445">
            <v>1</v>
          </cell>
          <cell r="AD445">
            <v>0</v>
          </cell>
          <cell r="AE445">
            <v>0</v>
          </cell>
          <cell r="AF445">
            <v>0</v>
          </cell>
          <cell r="AG445">
            <v>1</v>
          </cell>
          <cell r="AH445">
            <v>0</v>
          </cell>
          <cell r="AI445">
            <v>0</v>
          </cell>
          <cell r="AJ445">
            <v>2</v>
          </cell>
        </row>
        <row r="446">
          <cell r="A446" t="str">
            <v>E31M</v>
          </cell>
          <cell r="B446" t="str">
            <v>E31</v>
          </cell>
          <cell r="C446" t="str">
            <v>Polyglandular dysfunction</v>
          </cell>
          <cell r="D446" t="str">
            <v>M</v>
          </cell>
          <cell r="E446">
            <v>1</v>
          </cell>
          <cell r="F446">
            <v>1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1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C446">
            <v>1</v>
          </cell>
          <cell r="AD446">
            <v>1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</row>
        <row r="447">
          <cell r="A447" t="str">
            <v>F</v>
          </cell>
          <cell r="B447"/>
          <cell r="C447"/>
          <cell r="D447" t="str">
            <v>F</v>
          </cell>
          <cell r="E447" t="str">
            <v>-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</row>
        <row r="448">
          <cell r="A448" t="str">
            <v>E34M</v>
          </cell>
          <cell r="B448" t="str">
            <v>E34</v>
          </cell>
          <cell r="C448" t="str">
            <v>Other endocrine disorders</v>
          </cell>
          <cell r="D448" t="str">
            <v>M</v>
          </cell>
          <cell r="E448">
            <v>1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1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1</v>
          </cell>
          <cell r="AJ448">
            <v>0</v>
          </cell>
        </row>
        <row r="449">
          <cell r="A449" t="str">
            <v>F</v>
          </cell>
          <cell r="B449"/>
          <cell r="C449"/>
          <cell r="D449" t="str">
            <v>F</v>
          </cell>
          <cell r="E449" t="str">
            <v>-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</row>
        <row r="450">
          <cell r="A450" t="str">
            <v>E40-46M</v>
          </cell>
          <cell r="B450" t="str">
            <v>E40-46</v>
          </cell>
          <cell r="C450" t="str">
            <v>Malnutrition</v>
          </cell>
          <cell r="D450" t="str">
            <v>M</v>
          </cell>
          <cell r="E450">
            <v>5</v>
          </cell>
          <cell r="F450">
            <v>2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1</v>
          </cell>
          <cell r="U450">
            <v>1</v>
          </cell>
          <cell r="V450">
            <v>0</v>
          </cell>
          <cell r="W450">
            <v>1</v>
          </cell>
          <cell r="X450">
            <v>2</v>
          </cell>
          <cell r="Y450">
            <v>0</v>
          </cell>
          <cell r="Z450">
            <v>0</v>
          </cell>
          <cell r="AA450">
            <v>0</v>
          </cell>
          <cell r="AC450">
            <v>2</v>
          </cell>
          <cell r="AD450">
            <v>0</v>
          </cell>
          <cell r="AE450">
            <v>0</v>
          </cell>
          <cell r="AF450">
            <v>0</v>
          </cell>
          <cell r="AG450">
            <v>1</v>
          </cell>
          <cell r="AH450">
            <v>1</v>
          </cell>
          <cell r="AI450">
            <v>3</v>
          </cell>
          <cell r="AJ450">
            <v>0</v>
          </cell>
        </row>
        <row r="451">
          <cell r="A451" t="str">
            <v>F</v>
          </cell>
          <cell r="B451"/>
          <cell r="C451"/>
          <cell r="D451" t="str">
            <v>F</v>
          </cell>
          <cell r="E451">
            <v>4</v>
          </cell>
          <cell r="F451">
            <v>2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1</v>
          </cell>
          <cell r="S451">
            <v>0</v>
          </cell>
          <cell r="T451">
            <v>0</v>
          </cell>
          <cell r="U451">
            <v>0</v>
          </cell>
          <cell r="V451">
            <v>1</v>
          </cell>
          <cell r="W451">
            <v>0</v>
          </cell>
          <cell r="X451">
            <v>1</v>
          </cell>
          <cell r="Y451">
            <v>1</v>
          </cell>
          <cell r="Z451">
            <v>1</v>
          </cell>
          <cell r="AA451">
            <v>0</v>
          </cell>
          <cell r="AC451">
            <v>2</v>
          </cell>
          <cell r="AD451">
            <v>0</v>
          </cell>
          <cell r="AE451">
            <v>0</v>
          </cell>
          <cell r="AF451">
            <v>1</v>
          </cell>
          <cell r="AG451">
            <v>0</v>
          </cell>
          <cell r="AH451">
            <v>1</v>
          </cell>
          <cell r="AI451">
            <v>1</v>
          </cell>
          <cell r="AJ451">
            <v>1</v>
          </cell>
        </row>
        <row r="452">
          <cell r="A452" t="str">
            <v>E41M</v>
          </cell>
          <cell r="B452" t="str">
            <v>E41</v>
          </cell>
          <cell r="C452" t="str">
            <v>Nutritional marasmus</v>
          </cell>
          <cell r="D452" t="str">
            <v>M</v>
          </cell>
          <cell r="E452" t="str">
            <v>-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</row>
        <row r="453">
          <cell r="A453" t="str">
            <v>F</v>
          </cell>
          <cell r="B453"/>
          <cell r="C453"/>
          <cell r="D453" t="str">
            <v>F</v>
          </cell>
          <cell r="E453">
            <v>1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1</v>
          </cell>
          <cell r="Z453">
            <v>1</v>
          </cell>
          <cell r="AA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1</v>
          </cell>
        </row>
        <row r="454">
          <cell r="A454" t="str">
            <v>E46M</v>
          </cell>
          <cell r="B454" t="str">
            <v>E46</v>
          </cell>
          <cell r="C454" t="str">
            <v>Unspecified protein-energy malnutrition</v>
          </cell>
          <cell r="D454" t="str">
            <v>M</v>
          </cell>
          <cell r="E454">
            <v>5</v>
          </cell>
          <cell r="F454">
            <v>2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1</v>
          </cell>
          <cell r="U454">
            <v>1</v>
          </cell>
          <cell r="V454">
            <v>0</v>
          </cell>
          <cell r="W454">
            <v>1</v>
          </cell>
          <cell r="X454">
            <v>2</v>
          </cell>
          <cell r="Y454">
            <v>0</v>
          </cell>
          <cell r="Z454">
            <v>0</v>
          </cell>
          <cell r="AA454">
            <v>0</v>
          </cell>
          <cell r="AB454"/>
          <cell r="AC454">
            <v>2</v>
          </cell>
          <cell r="AD454">
            <v>0</v>
          </cell>
          <cell r="AE454">
            <v>0</v>
          </cell>
          <cell r="AF454">
            <v>0</v>
          </cell>
          <cell r="AG454">
            <v>1</v>
          </cell>
          <cell r="AH454">
            <v>1</v>
          </cell>
          <cell r="AI454">
            <v>3</v>
          </cell>
          <cell r="AJ454">
            <v>0</v>
          </cell>
        </row>
        <row r="455">
          <cell r="A455" t="str">
            <v>F</v>
          </cell>
          <cell r="B455"/>
          <cell r="C455"/>
          <cell r="D455" t="str">
            <v>F</v>
          </cell>
          <cell r="E455">
            <v>3</v>
          </cell>
          <cell r="F455">
            <v>2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1</v>
          </cell>
          <cell r="S455">
            <v>0</v>
          </cell>
          <cell r="T455">
            <v>0</v>
          </cell>
          <cell r="U455">
            <v>0</v>
          </cell>
          <cell r="V455">
            <v>1</v>
          </cell>
          <cell r="W455">
            <v>0</v>
          </cell>
          <cell r="X455">
            <v>1</v>
          </cell>
          <cell r="Y455">
            <v>0</v>
          </cell>
          <cell r="Z455">
            <v>0</v>
          </cell>
          <cell r="AA455">
            <v>0</v>
          </cell>
          <cell r="AB455"/>
          <cell r="AC455">
            <v>2</v>
          </cell>
          <cell r="AD455">
            <v>0</v>
          </cell>
          <cell r="AE455">
            <v>0</v>
          </cell>
          <cell r="AF455">
            <v>1</v>
          </cell>
          <cell r="AG455">
            <v>0</v>
          </cell>
          <cell r="AH455">
            <v>1</v>
          </cell>
          <cell r="AI455">
            <v>1</v>
          </cell>
          <cell r="AJ455">
            <v>0</v>
          </cell>
        </row>
        <row r="456">
          <cell r="A456" t="str">
            <v>E50-64M</v>
          </cell>
          <cell r="B456" t="str">
            <v>E50-64</v>
          </cell>
          <cell r="C456" t="str">
            <v>Other nutritional deficiencies</v>
          </cell>
          <cell r="D456" t="str">
            <v>M</v>
          </cell>
          <cell r="E456">
            <v>1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1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1</v>
          </cell>
          <cell r="AJ456">
            <v>0</v>
          </cell>
        </row>
        <row r="457">
          <cell r="A457" t="str">
            <v>F</v>
          </cell>
          <cell r="B457"/>
          <cell r="C457"/>
          <cell r="D457" t="str">
            <v>F</v>
          </cell>
          <cell r="E457">
            <v>1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1</v>
          </cell>
          <cell r="Z457">
            <v>1</v>
          </cell>
          <cell r="AA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1</v>
          </cell>
        </row>
        <row r="458">
          <cell r="A458" t="str">
            <v>E51M</v>
          </cell>
          <cell r="B458" t="str">
            <v>E51</v>
          </cell>
          <cell r="C458" t="str">
            <v>Thiamine deficiency</v>
          </cell>
          <cell r="D458" t="str">
            <v>M</v>
          </cell>
          <cell r="E458">
            <v>1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1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/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1</v>
          </cell>
          <cell r="AJ458">
            <v>0</v>
          </cell>
        </row>
        <row r="459">
          <cell r="A459" t="str">
            <v>F</v>
          </cell>
          <cell r="B459"/>
          <cell r="C459"/>
          <cell r="D459" t="str">
            <v>F</v>
          </cell>
          <cell r="E459" t="str">
            <v>-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/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A460" t="str">
            <v>E61M</v>
          </cell>
          <cell r="B460" t="str">
            <v>E61</v>
          </cell>
          <cell r="C460" t="str">
            <v>Deficiency of other nutrient elements</v>
          </cell>
          <cell r="D460" t="str">
            <v>M</v>
          </cell>
          <cell r="E460" t="str">
            <v>-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/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</row>
        <row r="461">
          <cell r="A461" t="str">
            <v>F</v>
          </cell>
          <cell r="B461"/>
          <cell r="C461"/>
          <cell r="D461" t="str">
            <v>F</v>
          </cell>
          <cell r="E461">
            <v>1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1</v>
          </cell>
          <cell r="Z461">
            <v>1</v>
          </cell>
          <cell r="AA461">
            <v>0</v>
          </cell>
          <cell r="AB461"/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1</v>
          </cell>
        </row>
        <row r="462">
          <cell r="A462" t="str">
            <v>E65-68M</v>
          </cell>
          <cell r="B462" t="str">
            <v>E65-68</v>
          </cell>
          <cell r="C462" t="str">
            <v>Obesity and other hyperalimentation</v>
          </cell>
          <cell r="D462" t="str">
            <v>M</v>
          </cell>
          <cell r="E462">
            <v>33</v>
          </cell>
          <cell r="F462">
            <v>29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1</v>
          </cell>
          <cell r="P462">
            <v>1</v>
          </cell>
          <cell r="Q462">
            <v>2</v>
          </cell>
          <cell r="R462">
            <v>4</v>
          </cell>
          <cell r="S462">
            <v>5</v>
          </cell>
          <cell r="T462">
            <v>7</v>
          </cell>
          <cell r="U462">
            <v>6</v>
          </cell>
          <cell r="V462">
            <v>3</v>
          </cell>
          <cell r="W462">
            <v>4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C462">
            <v>29</v>
          </cell>
          <cell r="AD462">
            <v>0</v>
          </cell>
          <cell r="AE462">
            <v>2</v>
          </cell>
          <cell r="AF462">
            <v>6</v>
          </cell>
          <cell r="AG462">
            <v>12</v>
          </cell>
          <cell r="AH462">
            <v>9</v>
          </cell>
          <cell r="AI462">
            <v>4</v>
          </cell>
          <cell r="AJ462">
            <v>0</v>
          </cell>
        </row>
        <row r="463">
          <cell r="A463" t="str">
            <v>F</v>
          </cell>
          <cell r="B463"/>
          <cell r="C463"/>
          <cell r="D463" t="str">
            <v>F</v>
          </cell>
          <cell r="E463">
            <v>43</v>
          </cell>
          <cell r="F463">
            <v>36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1</v>
          </cell>
          <cell r="P463">
            <v>0</v>
          </cell>
          <cell r="Q463">
            <v>5</v>
          </cell>
          <cell r="R463">
            <v>6</v>
          </cell>
          <cell r="S463">
            <v>1</v>
          </cell>
          <cell r="T463">
            <v>10</v>
          </cell>
          <cell r="U463">
            <v>8</v>
          </cell>
          <cell r="V463">
            <v>5</v>
          </cell>
          <cell r="W463">
            <v>4</v>
          </cell>
          <cell r="X463">
            <v>1</v>
          </cell>
          <cell r="Y463">
            <v>2</v>
          </cell>
          <cell r="Z463">
            <v>2</v>
          </cell>
          <cell r="AA463">
            <v>0</v>
          </cell>
          <cell r="AC463">
            <v>36</v>
          </cell>
          <cell r="AD463">
            <v>0</v>
          </cell>
          <cell r="AE463">
            <v>1</v>
          </cell>
          <cell r="AF463">
            <v>11</v>
          </cell>
          <cell r="AG463">
            <v>11</v>
          </cell>
          <cell r="AH463">
            <v>13</v>
          </cell>
          <cell r="AI463">
            <v>5</v>
          </cell>
          <cell r="AJ463">
            <v>2</v>
          </cell>
        </row>
        <row r="464">
          <cell r="A464" t="str">
            <v>E66M</v>
          </cell>
          <cell r="B464" t="str">
            <v>E66</v>
          </cell>
          <cell r="C464" t="str">
            <v>Obesity</v>
          </cell>
          <cell r="D464" t="str">
            <v>M</v>
          </cell>
          <cell r="E464">
            <v>33</v>
          </cell>
          <cell r="F464">
            <v>29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1</v>
          </cell>
          <cell r="P464">
            <v>1</v>
          </cell>
          <cell r="Q464">
            <v>2</v>
          </cell>
          <cell r="R464">
            <v>4</v>
          </cell>
          <cell r="S464">
            <v>5</v>
          </cell>
          <cell r="T464">
            <v>7</v>
          </cell>
          <cell r="U464">
            <v>6</v>
          </cell>
          <cell r="V464">
            <v>3</v>
          </cell>
          <cell r="W464">
            <v>4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/>
          <cell r="AC464">
            <v>29</v>
          </cell>
          <cell r="AD464">
            <v>0</v>
          </cell>
          <cell r="AE464">
            <v>2</v>
          </cell>
          <cell r="AF464">
            <v>6</v>
          </cell>
          <cell r="AG464">
            <v>12</v>
          </cell>
          <cell r="AH464">
            <v>9</v>
          </cell>
          <cell r="AI464">
            <v>4</v>
          </cell>
          <cell r="AJ464">
            <v>0</v>
          </cell>
        </row>
        <row r="465">
          <cell r="A465" t="str">
            <v>F</v>
          </cell>
          <cell r="B465"/>
          <cell r="C465"/>
          <cell r="D465" t="str">
            <v>F</v>
          </cell>
          <cell r="E465">
            <v>43</v>
          </cell>
          <cell r="F465">
            <v>36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1</v>
          </cell>
          <cell r="P465">
            <v>0</v>
          </cell>
          <cell r="Q465">
            <v>5</v>
          </cell>
          <cell r="R465">
            <v>6</v>
          </cell>
          <cell r="S465">
            <v>1</v>
          </cell>
          <cell r="T465">
            <v>10</v>
          </cell>
          <cell r="U465">
            <v>8</v>
          </cell>
          <cell r="V465">
            <v>5</v>
          </cell>
          <cell r="W465">
            <v>4</v>
          </cell>
          <cell r="X465">
            <v>1</v>
          </cell>
          <cell r="Y465">
            <v>2</v>
          </cell>
          <cell r="Z465">
            <v>2</v>
          </cell>
          <cell r="AA465">
            <v>0</v>
          </cell>
          <cell r="AB465"/>
          <cell r="AC465">
            <v>36</v>
          </cell>
          <cell r="AD465">
            <v>0</v>
          </cell>
          <cell r="AE465">
            <v>1</v>
          </cell>
          <cell r="AF465">
            <v>11</v>
          </cell>
          <cell r="AG465">
            <v>11</v>
          </cell>
          <cell r="AH465">
            <v>13</v>
          </cell>
          <cell r="AI465">
            <v>5</v>
          </cell>
          <cell r="AJ465">
            <v>2</v>
          </cell>
        </row>
        <row r="466">
          <cell r="A466" t="str">
            <v>E70-90M</v>
          </cell>
          <cell r="B466" t="str">
            <v>E70-90</v>
          </cell>
          <cell r="C466" t="str">
            <v>Metabolic disorders</v>
          </cell>
          <cell r="D466" t="str">
            <v>M</v>
          </cell>
          <cell r="E466">
            <v>67</v>
          </cell>
          <cell r="F466">
            <v>42</v>
          </cell>
          <cell r="G466">
            <v>0</v>
          </cell>
          <cell r="H466">
            <v>1</v>
          </cell>
          <cell r="I466">
            <v>0</v>
          </cell>
          <cell r="J466">
            <v>1</v>
          </cell>
          <cell r="K466">
            <v>1</v>
          </cell>
          <cell r="L466">
            <v>3</v>
          </cell>
          <cell r="M466">
            <v>1</v>
          </cell>
          <cell r="N466">
            <v>2</v>
          </cell>
          <cell r="O466">
            <v>1</v>
          </cell>
          <cell r="P466">
            <v>3</v>
          </cell>
          <cell r="Q466">
            <v>2</v>
          </cell>
          <cell r="R466">
            <v>3</v>
          </cell>
          <cell r="S466">
            <v>1</v>
          </cell>
          <cell r="T466">
            <v>6</v>
          </cell>
          <cell r="U466">
            <v>10</v>
          </cell>
          <cell r="V466">
            <v>7</v>
          </cell>
          <cell r="W466">
            <v>6</v>
          </cell>
          <cell r="X466">
            <v>10</v>
          </cell>
          <cell r="Y466">
            <v>9</v>
          </cell>
          <cell r="Z466">
            <v>3</v>
          </cell>
          <cell r="AA466">
            <v>6</v>
          </cell>
          <cell r="AC466">
            <v>42</v>
          </cell>
          <cell r="AD466">
            <v>9</v>
          </cell>
          <cell r="AE466">
            <v>4</v>
          </cell>
          <cell r="AF466">
            <v>5</v>
          </cell>
          <cell r="AG466">
            <v>7</v>
          </cell>
          <cell r="AH466">
            <v>17</v>
          </cell>
          <cell r="AI466">
            <v>16</v>
          </cell>
          <cell r="AJ466">
            <v>9</v>
          </cell>
        </row>
        <row r="467">
          <cell r="A467" t="str">
            <v>F</v>
          </cell>
          <cell r="B467"/>
          <cell r="C467"/>
          <cell r="D467" t="str">
            <v>F</v>
          </cell>
          <cell r="E467">
            <v>92</v>
          </cell>
          <cell r="F467">
            <v>48</v>
          </cell>
          <cell r="G467">
            <v>1</v>
          </cell>
          <cell r="H467">
            <v>2</v>
          </cell>
          <cell r="I467">
            <v>0</v>
          </cell>
          <cell r="J467">
            <v>0</v>
          </cell>
          <cell r="K467">
            <v>1</v>
          </cell>
          <cell r="L467">
            <v>1</v>
          </cell>
          <cell r="M467">
            <v>2</v>
          </cell>
          <cell r="N467">
            <v>4</v>
          </cell>
          <cell r="O467">
            <v>1</v>
          </cell>
          <cell r="P467">
            <v>1</v>
          </cell>
          <cell r="Q467">
            <v>4</v>
          </cell>
          <cell r="R467">
            <v>2</v>
          </cell>
          <cell r="S467">
            <v>3</v>
          </cell>
          <cell r="T467">
            <v>8</v>
          </cell>
          <cell r="U467">
            <v>7</v>
          </cell>
          <cell r="V467">
            <v>11</v>
          </cell>
          <cell r="W467">
            <v>11</v>
          </cell>
          <cell r="X467">
            <v>9</v>
          </cell>
          <cell r="Y467">
            <v>24</v>
          </cell>
          <cell r="Z467">
            <v>8</v>
          </cell>
          <cell r="AA467">
            <v>16</v>
          </cell>
          <cell r="AC467">
            <v>48</v>
          </cell>
          <cell r="AD467">
            <v>11</v>
          </cell>
          <cell r="AE467">
            <v>2</v>
          </cell>
          <cell r="AF467">
            <v>6</v>
          </cell>
          <cell r="AG467">
            <v>11</v>
          </cell>
          <cell r="AH467">
            <v>18</v>
          </cell>
          <cell r="AI467">
            <v>20</v>
          </cell>
          <cell r="AJ467">
            <v>24</v>
          </cell>
        </row>
        <row r="468">
          <cell r="A468" t="str">
            <v>E71M</v>
          </cell>
          <cell r="B468" t="str">
            <v>E71</v>
          </cell>
          <cell r="C468" t="str">
            <v>Disorders of branched-chain amino-acid metabolism and fatty-acid metabolism</v>
          </cell>
          <cell r="D468" t="str">
            <v>M</v>
          </cell>
          <cell r="E468">
            <v>1</v>
          </cell>
          <cell r="F468">
            <v>1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1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C468">
            <v>1</v>
          </cell>
          <cell r="AD468">
            <v>0</v>
          </cell>
          <cell r="AE468">
            <v>1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</row>
        <row r="469">
          <cell r="A469" t="str">
            <v>F</v>
          </cell>
          <cell r="B469"/>
          <cell r="C469"/>
          <cell r="D469" t="str">
            <v>F</v>
          </cell>
          <cell r="E469" t="str">
            <v>-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</row>
        <row r="470">
          <cell r="A470" t="str">
            <v>E72M</v>
          </cell>
          <cell r="B470" t="str">
            <v>E72</v>
          </cell>
          <cell r="C470" t="str">
            <v>Other disorders of amino-acid metabolism</v>
          </cell>
          <cell r="D470" t="str">
            <v>M</v>
          </cell>
          <cell r="E470">
            <v>1</v>
          </cell>
          <cell r="F470">
            <v>1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1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C470">
            <v>1</v>
          </cell>
          <cell r="AD470">
            <v>0</v>
          </cell>
          <cell r="AE470">
            <v>0</v>
          </cell>
          <cell r="AF470">
            <v>1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A471" t="str">
            <v>F</v>
          </cell>
          <cell r="B471"/>
          <cell r="C471"/>
          <cell r="D471" t="str">
            <v>F</v>
          </cell>
          <cell r="E471" t="str">
            <v>-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</row>
        <row r="472">
          <cell r="A472" t="str">
            <v>E75M</v>
          </cell>
          <cell r="B472" t="str">
            <v>E75</v>
          </cell>
          <cell r="C472" t="str">
            <v>Disorders of sphingolipid metabolism and other lipid storage disorders</v>
          </cell>
          <cell r="D472" t="str">
            <v>M</v>
          </cell>
          <cell r="E472">
            <v>1</v>
          </cell>
          <cell r="F472">
            <v>1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1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/>
          <cell r="AC472">
            <v>1</v>
          </cell>
          <cell r="AD472">
            <v>1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</row>
        <row r="473">
          <cell r="A473" t="str">
            <v>F</v>
          </cell>
          <cell r="B473"/>
          <cell r="C473"/>
          <cell r="D473" t="str">
            <v>F</v>
          </cell>
          <cell r="E473">
            <v>5</v>
          </cell>
          <cell r="F473">
            <v>4</v>
          </cell>
          <cell r="G473">
            <v>0</v>
          </cell>
          <cell r="H473">
            <v>2</v>
          </cell>
          <cell r="I473">
            <v>0</v>
          </cell>
          <cell r="J473">
            <v>0</v>
          </cell>
          <cell r="K473">
            <v>0</v>
          </cell>
          <cell r="L473">
            <v>1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1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1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/>
          <cell r="AC473">
            <v>4</v>
          </cell>
          <cell r="AD473">
            <v>3</v>
          </cell>
          <cell r="AE473">
            <v>0</v>
          </cell>
          <cell r="AF473">
            <v>1</v>
          </cell>
          <cell r="AG473">
            <v>0</v>
          </cell>
          <cell r="AH473">
            <v>0</v>
          </cell>
          <cell r="AI473">
            <v>1</v>
          </cell>
          <cell r="AJ473">
            <v>0</v>
          </cell>
        </row>
        <row r="474">
          <cell r="A474" t="str">
            <v>E76M</v>
          </cell>
          <cell r="B474" t="str">
            <v>E76</v>
          </cell>
          <cell r="C474" t="str">
            <v>Disorders of glycosaminoglycan metabolism</v>
          </cell>
          <cell r="D474" t="str">
            <v>M</v>
          </cell>
          <cell r="E474">
            <v>2</v>
          </cell>
          <cell r="F474">
            <v>2</v>
          </cell>
          <cell r="G474">
            <v>0</v>
          </cell>
          <cell r="H474">
            <v>0</v>
          </cell>
          <cell r="I474">
            <v>0</v>
          </cell>
          <cell r="J474">
            <v>1</v>
          </cell>
          <cell r="K474">
            <v>1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/>
          <cell r="AC474">
            <v>2</v>
          </cell>
          <cell r="AD474">
            <v>2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</row>
        <row r="475">
          <cell r="A475" t="str">
            <v>F</v>
          </cell>
          <cell r="B475"/>
          <cell r="C475"/>
          <cell r="D475" t="str">
            <v>F</v>
          </cell>
          <cell r="E475" t="str">
            <v>-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/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</row>
        <row r="476">
          <cell r="A476" t="str">
            <v>E78M</v>
          </cell>
          <cell r="B476" t="str">
            <v>E78</v>
          </cell>
          <cell r="C476" t="str">
            <v>Disorders of lipoprotein metabolism and other lipidaemias</v>
          </cell>
          <cell r="D476" t="str">
            <v>M</v>
          </cell>
          <cell r="E476">
            <v>19</v>
          </cell>
          <cell r="F476">
            <v>14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1</v>
          </cell>
          <cell r="Q476">
            <v>0</v>
          </cell>
          <cell r="R476">
            <v>2</v>
          </cell>
          <cell r="S476">
            <v>0</v>
          </cell>
          <cell r="T476">
            <v>3</v>
          </cell>
          <cell r="U476">
            <v>6</v>
          </cell>
          <cell r="V476">
            <v>2</v>
          </cell>
          <cell r="W476">
            <v>1</v>
          </cell>
          <cell r="X476">
            <v>3</v>
          </cell>
          <cell r="Y476">
            <v>1</v>
          </cell>
          <cell r="Z476">
            <v>0</v>
          </cell>
          <cell r="AA476">
            <v>1</v>
          </cell>
          <cell r="AB476"/>
          <cell r="AC476">
            <v>14</v>
          </cell>
          <cell r="AD476">
            <v>0</v>
          </cell>
          <cell r="AE476">
            <v>1</v>
          </cell>
          <cell r="AF476">
            <v>2</v>
          </cell>
          <cell r="AG476">
            <v>3</v>
          </cell>
          <cell r="AH476">
            <v>8</v>
          </cell>
          <cell r="AI476">
            <v>4</v>
          </cell>
          <cell r="AJ476">
            <v>1</v>
          </cell>
        </row>
        <row r="477">
          <cell r="A477" t="str">
            <v>F</v>
          </cell>
          <cell r="B477"/>
          <cell r="C477"/>
          <cell r="D477" t="str">
            <v>F</v>
          </cell>
          <cell r="E477">
            <v>18</v>
          </cell>
          <cell r="F477">
            <v>3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2</v>
          </cell>
          <cell r="U477">
            <v>0</v>
          </cell>
          <cell r="V477">
            <v>1</v>
          </cell>
          <cell r="W477">
            <v>5</v>
          </cell>
          <cell r="X477">
            <v>4</v>
          </cell>
          <cell r="Y477">
            <v>6</v>
          </cell>
          <cell r="Z477">
            <v>4</v>
          </cell>
          <cell r="AA477">
            <v>2</v>
          </cell>
          <cell r="AB477"/>
          <cell r="AC477">
            <v>3</v>
          </cell>
          <cell r="AD477">
            <v>0</v>
          </cell>
          <cell r="AE477">
            <v>0</v>
          </cell>
          <cell r="AF477">
            <v>0</v>
          </cell>
          <cell r="AG477">
            <v>2</v>
          </cell>
          <cell r="AH477">
            <v>1</v>
          </cell>
          <cell r="AI477">
            <v>9</v>
          </cell>
          <cell r="AJ477">
            <v>6</v>
          </cell>
        </row>
        <row r="478">
          <cell r="A478" t="str">
            <v>E83M</v>
          </cell>
          <cell r="B478" t="str">
            <v>E83</v>
          </cell>
          <cell r="C478" t="str">
            <v>Disorders of mineral metabolism</v>
          </cell>
          <cell r="D478" t="str">
            <v>M</v>
          </cell>
          <cell r="E478">
            <v>1</v>
          </cell>
          <cell r="F478">
            <v>1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1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C478">
            <v>1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1</v>
          </cell>
          <cell r="AI478">
            <v>0</v>
          </cell>
          <cell r="AJ478">
            <v>0</v>
          </cell>
        </row>
        <row r="479">
          <cell r="A479" t="str">
            <v>F</v>
          </cell>
          <cell r="B479"/>
          <cell r="C479"/>
          <cell r="D479" t="str">
            <v>F</v>
          </cell>
          <cell r="E479">
            <v>3</v>
          </cell>
          <cell r="F479">
            <v>3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1</v>
          </cell>
          <cell r="S479">
            <v>0</v>
          </cell>
          <cell r="T479">
            <v>1</v>
          </cell>
          <cell r="U479">
            <v>1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C479">
            <v>3</v>
          </cell>
          <cell r="AD479">
            <v>0</v>
          </cell>
          <cell r="AE479">
            <v>0</v>
          </cell>
          <cell r="AF479">
            <v>1</v>
          </cell>
          <cell r="AG479">
            <v>1</v>
          </cell>
          <cell r="AH479">
            <v>1</v>
          </cell>
          <cell r="AI479">
            <v>0</v>
          </cell>
          <cell r="AJ479">
            <v>0</v>
          </cell>
        </row>
        <row r="480">
          <cell r="A480" t="str">
            <v>E84M</v>
          </cell>
          <cell r="B480" t="str">
            <v>E84</v>
          </cell>
          <cell r="C480" t="str">
            <v>Cystic fibrosis</v>
          </cell>
          <cell r="D480" t="str">
            <v>M</v>
          </cell>
          <cell r="E480">
            <v>3</v>
          </cell>
          <cell r="F480">
            <v>3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1</v>
          </cell>
          <cell r="M480">
            <v>1</v>
          </cell>
          <cell r="N480">
            <v>1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/>
          <cell r="AC480">
            <v>3</v>
          </cell>
          <cell r="AD480">
            <v>3</v>
          </cell>
          <cell r="AE480">
            <v>0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</row>
        <row r="481">
          <cell r="A481" t="str">
            <v>F</v>
          </cell>
          <cell r="B481"/>
          <cell r="C481"/>
          <cell r="D481" t="str">
            <v>F</v>
          </cell>
          <cell r="E481">
            <v>12</v>
          </cell>
          <cell r="F481">
            <v>12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1</v>
          </cell>
          <cell r="L481">
            <v>0</v>
          </cell>
          <cell r="M481">
            <v>2</v>
          </cell>
          <cell r="N481">
            <v>4</v>
          </cell>
          <cell r="O481">
            <v>1</v>
          </cell>
          <cell r="P481">
            <v>1</v>
          </cell>
          <cell r="Q481">
            <v>1</v>
          </cell>
          <cell r="R481">
            <v>0</v>
          </cell>
          <cell r="S481">
            <v>0</v>
          </cell>
          <cell r="T481">
            <v>1</v>
          </cell>
          <cell r="U481">
            <v>0</v>
          </cell>
          <cell r="V481">
            <v>1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C481">
            <v>12</v>
          </cell>
          <cell r="AD481">
            <v>7</v>
          </cell>
          <cell r="AE481">
            <v>2</v>
          </cell>
          <cell r="AF481">
            <v>1</v>
          </cell>
          <cell r="AG481">
            <v>1</v>
          </cell>
          <cell r="AH481">
            <v>1</v>
          </cell>
          <cell r="AI481">
            <v>0</v>
          </cell>
          <cell r="AJ481">
            <v>0</v>
          </cell>
        </row>
        <row r="482">
          <cell r="A482" t="str">
            <v>E85M</v>
          </cell>
          <cell r="B482" t="str">
            <v>E85</v>
          </cell>
          <cell r="C482" t="str">
            <v>Amyloidosis</v>
          </cell>
          <cell r="D482" t="str">
            <v>M</v>
          </cell>
          <cell r="E482">
            <v>14</v>
          </cell>
          <cell r="F482">
            <v>8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2</v>
          </cell>
          <cell r="U482">
            <v>2</v>
          </cell>
          <cell r="V482">
            <v>4</v>
          </cell>
          <cell r="W482">
            <v>1</v>
          </cell>
          <cell r="X482">
            <v>3</v>
          </cell>
          <cell r="Y482">
            <v>2</v>
          </cell>
          <cell r="Z482">
            <v>1</v>
          </cell>
          <cell r="AA482">
            <v>1</v>
          </cell>
          <cell r="AC482">
            <v>8</v>
          </cell>
          <cell r="AD482">
            <v>0</v>
          </cell>
          <cell r="AE482">
            <v>0</v>
          </cell>
          <cell r="AF482">
            <v>0</v>
          </cell>
          <cell r="AG482">
            <v>2</v>
          </cell>
          <cell r="AH482">
            <v>6</v>
          </cell>
          <cell r="AI482">
            <v>4</v>
          </cell>
          <cell r="AJ482">
            <v>2</v>
          </cell>
        </row>
        <row r="483">
          <cell r="A483" t="str">
            <v>F</v>
          </cell>
          <cell r="B483"/>
          <cell r="C483"/>
          <cell r="D483" t="str">
            <v>F</v>
          </cell>
          <cell r="E483">
            <v>14</v>
          </cell>
          <cell r="F483">
            <v>8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1</v>
          </cell>
          <cell r="R483">
            <v>0</v>
          </cell>
          <cell r="S483">
            <v>1</v>
          </cell>
          <cell r="T483">
            <v>2</v>
          </cell>
          <cell r="U483">
            <v>1</v>
          </cell>
          <cell r="V483">
            <v>3</v>
          </cell>
          <cell r="W483">
            <v>2</v>
          </cell>
          <cell r="X483">
            <v>2</v>
          </cell>
          <cell r="Y483">
            <v>2</v>
          </cell>
          <cell r="Z483">
            <v>2</v>
          </cell>
          <cell r="AA483">
            <v>0</v>
          </cell>
          <cell r="AC483">
            <v>8</v>
          </cell>
          <cell r="AD483">
            <v>0</v>
          </cell>
          <cell r="AE483">
            <v>0</v>
          </cell>
          <cell r="AF483">
            <v>1</v>
          </cell>
          <cell r="AG483">
            <v>3</v>
          </cell>
          <cell r="AH483">
            <v>4</v>
          </cell>
          <cell r="AI483">
            <v>4</v>
          </cell>
          <cell r="AJ483">
            <v>2</v>
          </cell>
        </row>
        <row r="484">
          <cell r="A484" t="str">
            <v>E86M</v>
          </cell>
          <cell r="B484" t="str">
            <v>E86</v>
          </cell>
          <cell r="C484" t="str">
            <v>Volume depletion</v>
          </cell>
          <cell r="D484" t="str">
            <v>M</v>
          </cell>
          <cell r="E484">
            <v>10</v>
          </cell>
          <cell r="F484">
            <v>1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1</v>
          </cell>
          <cell r="T484">
            <v>0</v>
          </cell>
          <cell r="U484">
            <v>0</v>
          </cell>
          <cell r="V484">
            <v>0</v>
          </cell>
          <cell r="W484">
            <v>3</v>
          </cell>
          <cell r="X484">
            <v>2</v>
          </cell>
          <cell r="Y484">
            <v>4</v>
          </cell>
          <cell r="Z484">
            <v>1</v>
          </cell>
          <cell r="AA484">
            <v>3</v>
          </cell>
          <cell r="AB484"/>
          <cell r="AC484">
            <v>1</v>
          </cell>
          <cell r="AD484">
            <v>0</v>
          </cell>
          <cell r="AE484">
            <v>0</v>
          </cell>
          <cell r="AF484">
            <v>0</v>
          </cell>
          <cell r="AG484">
            <v>1</v>
          </cell>
          <cell r="AH484">
            <v>0</v>
          </cell>
          <cell r="AI484">
            <v>5</v>
          </cell>
          <cell r="AJ484">
            <v>4</v>
          </cell>
        </row>
        <row r="485">
          <cell r="A485" t="str">
            <v>F</v>
          </cell>
          <cell r="B485"/>
          <cell r="C485"/>
          <cell r="D485" t="str">
            <v>F</v>
          </cell>
          <cell r="E485">
            <v>17</v>
          </cell>
          <cell r="F485">
            <v>3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1</v>
          </cell>
          <cell r="T485">
            <v>0</v>
          </cell>
          <cell r="U485">
            <v>1</v>
          </cell>
          <cell r="V485">
            <v>1</v>
          </cell>
          <cell r="W485">
            <v>3</v>
          </cell>
          <cell r="X485">
            <v>1</v>
          </cell>
          <cell r="Y485">
            <v>10</v>
          </cell>
          <cell r="Z485">
            <v>1</v>
          </cell>
          <cell r="AA485">
            <v>9</v>
          </cell>
          <cell r="AC485">
            <v>3</v>
          </cell>
          <cell r="AD485">
            <v>0</v>
          </cell>
          <cell r="AE485">
            <v>0</v>
          </cell>
          <cell r="AF485">
            <v>0</v>
          </cell>
          <cell r="AG485">
            <v>1</v>
          </cell>
          <cell r="AH485">
            <v>2</v>
          </cell>
          <cell r="AI485">
            <v>4</v>
          </cell>
          <cell r="AJ485">
            <v>10</v>
          </cell>
        </row>
        <row r="486">
          <cell r="A486" t="str">
            <v>E87M</v>
          </cell>
          <cell r="B486" t="str">
            <v>E87</v>
          </cell>
          <cell r="C486" t="str">
            <v>Other disorders of fluid, electrolyte and acid-base balance</v>
          </cell>
          <cell r="D486" t="str">
            <v>M</v>
          </cell>
          <cell r="E486">
            <v>13</v>
          </cell>
          <cell r="F486">
            <v>8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1</v>
          </cell>
          <cell r="M486">
            <v>0</v>
          </cell>
          <cell r="N486">
            <v>0</v>
          </cell>
          <cell r="O486">
            <v>0</v>
          </cell>
          <cell r="P486">
            <v>2</v>
          </cell>
          <cell r="Q486">
            <v>1</v>
          </cell>
          <cell r="R486">
            <v>1</v>
          </cell>
          <cell r="S486">
            <v>0</v>
          </cell>
          <cell r="T486">
            <v>1</v>
          </cell>
          <cell r="U486">
            <v>1</v>
          </cell>
          <cell r="V486">
            <v>1</v>
          </cell>
          <cell r="W486">
            <v>1</v>
          </cell>
          <cell r="X486">
            <v>2</v>
          </cell>
          <cell r="Y486">
            <v>2</v>
          </cell>
          <cell r="Z486">
            <v>1</v>
          </cell>
          <cell r="AA486">
            <v>1</v>
          </cell>
          <cell r="AC486">
            <v>8</v>
          </cell>
          <cell r="AD486">
            <v>1</v>
          </cell>
          <cell r="AE486">
            <v>2</v>
          </cell>
          <cell r="AF486">
            <v>2</v>
          </cell>
          <cell r="AG486">
            <v>1</v>
          </cell>
          <cell r="AH486">
            <v>2</v>
          </cell>
          <cell r="AI486">
            <v>3</v>
          </cell>
          <cell r="AJ486">
            <v>2</v>
          </cell>
        </row>
        <row r="487">
          <cell r="A487" t="str">
            <v>F</v>
          </cell>
          <cell r="B487"/>
          <cell r="C487"/>
          <cell r="D487" t="str">
            <v>F</v>
          </cell>
          <cell r="E487">
            <v>15</v>
          </cell>
          <cell r="F487">
            <v>8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1</v>
          </cell>
          <cell r="S487">
            <v>1</v>
          </cell>
          <cell r="T487">
            <v>1</v>
          </cell>
          <cell r="U487">
            <v>2</v>
          </cell>
          <cell r="V487">
            <v>3</v>
          </cell>
          <cell r="W487">
            <v>0</v>
          </cell>
          <cell r="X487">
            <v>2</v>
          </cell>
          <cell r="Y487">
            <v>5</v>
          </cell>
          <cell r="Z487">
            <v>1</v>
          </cell>
          <cell r="AA487">
            <v>4</v>
          </cell>
          <cell r="AC487">
            <v>8</v>
          </cell>
          <cell r="AD487">
            <v>0</v>
          </cell>
          <cell r="AE487">
            <v>0</v>
          </cell>
          <cell r="AF487">
            <v>1</v>
          </cell>
          <cell r="AG487">
            <v>2</v>
          </cell>
          <cell r="AH487">
            <v>5</v>
          </cell>
          <cell r="AI487">
            <v>2</v>
          </cell>
          <cell r="AJ487">
            <v>5</v>
          </cell>
        </row>
        <row r="488">
          <cell r="A488" t="str">
            <v>E88M</v>
          </cell>
          <cell r="B488" t="str">
            <v>E88</v>
          </cell>
          <cell r="C488" t="str">
            <v>Other metabolic disorders</v>
          </cell>
          <cell r="D488" t="str">
            <v>M</v>
          </cell>
          <cell r="E488">
            <v>2</v>
          </cell>
          <cell r="F488">
            <v>2</v>
          </cell>
          <cell r="G488">
            <v>0</v>
          </cell>
          <cell r="H488">
            <v>1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1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C488">
            <v>2</v>
          </cell>
          <cell r="AD488">
            <v>2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A489" t="str">
            <v>F</v>
          </cell>
          <cell r="B489"/>
          <cell r="C489"/>
          <cell r="D489" t="str">
            <v>F</v>
          </cell>
          <cell r="E489">
            <v>8</v>
          </cell>
          <cell r="F489">
            <v>7</v>
          </cell>
          <cell r="G489">
            <v>1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1</v>
          </cell>
          <cell r="R489">
            <v>0</v>
          </cell>
          <cell r="S489">
            <v>0</v>
          </cell>
          <cell r="T489">
            <v>1</v>
          </cell>
          <cell r="U489">
            <v>2</v>
          </cell>
          <cell r="V489">
            <v>2</v>
          </cell>
          <cell r="W489">
            <v>0</v>
          </cell>
          <cell r="X489">
            <v>0</v>
          </cell>
          <cell r="Y489">
            <v>1</v>
          </cell>
          <cell r="Z489">
            <v>0</v>
          </cell>
          <cell r="AA489">
            <v>1</v>
          </cell>
          <cell r="AC489">
            <v>7</v>
          </cell>
          <cell r="AD489">
            <v>1</v>
          </cell>
          <cell r="AE489">
            <v>0</v>
          </cell>
          <cell r="AF489">
            <v>1</v>
          </cell>
          <cell r="AG489">
            <v>1</v>
          </cell>
          <cell r="AH489">
            <v>4</v>
          </cell>
          <cell r="AI489">
            <v>0</v>
          </cell>
          <cell r="AJ489">
            <v>1</v>
          </cell>
        </row>
        <row r="490">
          <cell r="A490" t="str">
            <v>F00-F99M</v>
          </cell>
          <cell r="B490" t="str">
            <v>F00-F99</v>
          </cell>
          <cell r="C490" t="str">
            <v>V. MENTAL AND BEHAVIOURAL DISORDERS</v>
          </cell>
          <cell r="D490" t="str">
            <v>M</v>
          </cell>
          <cell r="E490">
            <v>1522</v>
          </cell>
          <cell r="F490">
            <v>346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1</v>
          </cell>
          <cell r="M490">
            <v>5</v>
          </cell>
          <cell r="N490">
            <v>7</v>
          </cell>
          <cell r="O490">
            <v>10</v>
          </cell>
          <cell r="P490">
            <v>33</v>
          </cell>
          <cell r="Q490">
            <v>30</v>
          </cell>
          <cell r="R490">
            <v>38</v>
          </cell>
          <cell r="S490">
            <v>34</v>
          </cell>
          <cell r="T490">
            <v>40</v>
          </cell>
          <cell r="U490">
            <v>69</v>
          </cell>
          <cell r="V490">
            <v>79</v>
          </cell>
          <cell r="W490">
            <v>160</v>
          </cell>
          <cell r="X490">
            <v>294</v>
          </cell>
          <cell r="Y490">
            <v>722</v>
          </cell>
          <cell r="Z490">
            <v>392</v>
          </cell>
          <cell r="AA490">
            <v>330</v>
          </cell>
          <cell r="AC490">
            <v>346</v>
          </cell>
          <cell r="AD490">
            <v>13</v>
          </cell>
          <cell r="AE490">
            <v>43</v>
          </cell>
          <cell r="AF490">
            <v>68</v>
          </cell>
          <cell r="AG490">
            <v>74</v>
          </cell>
          <cell r="AH490">
            <v>148</v>
          </cell>
          <cell r="AI490">
            <v>454</v>
          </cell>
          <cell r="AJ490">
            <v>722</v>
          </cell>
        </row>
        <row r="491">
          <cell r="A491" t="str">
            <v>F</v>
          </cell>
          <cell r="B491"/>
          <cell r="C491"/>
          <cell r="D491" t="str">
            <v>F</v>
          </cell>
          <cell r="E491">
            <v>2546</v>
          </cell>
          <cell r="F491">
            <v>188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3</v>
          </cell>
          <cell r="N491">
            <v>3</v>
          </cell>
          <cell r="O491">
            <v>8</v>
          </cell>
          <cell r="P491">
            <v>6</v>
          </cell>
          <cell r="Q491">
            <v>10</v>
          </cell>
          <cell r="R491">
            <v>18</v>
          </cell>
          <cell r="S491">
            <v>19</v>
          </cell>
          <cell r="T491">
            <v>18</v>
          </cell>
          <cell r="U491">
            <v>37</v>
          </cell>
          <cell r="V491">
            <v>66</v>
          </cell>
          <cell r="W491">
            <v>182</v>
          </cell>
          <cell r="X491">
            <v>383</v>
          </cell>
          <cell r="Y491">
            <v>1793</v>
          </cell>
          <cell r="Z491">
            <v>689</v>
          </cell>
          <cell r="AA491">
            <v>1104</v>
          </cell>
          <cell r="AC491">
            <v>188</v>
          </cell>
          <cell r="AD491">
            <v>6</v>
          </cell>
          <cell r="AE491">
            <v>14</v>
          </cell>
          <cell r="AF491">
            <v>28</v>
          </cell>
          <cell r="AG491">
            <v>37</v>
          </cell>
          <cell r="AH491">
            <v>103</v>
          </cell>
          <cell r="AI491">
            <v>565</v>
          </cell>
          <cell r="AJ491">
            <v>1793</v>
          </cell>
        </row>
        <row r="492">
          <cell r="A492" t="str">
            <v>F00-09M</v>
          </cell>
          <cell r="B492" t="str">
            <v>F00-09</v>
          </cell>
          <cell r="C492" t="str">
            <v>Organic, including symptomatic, mental disorders</v>
          </cell>
          <cell r="D492" t="str">
            <v>M</v>
          </cell>
          <cell r="E492">
            <v>1229</v>
          </cell>
          <cell r="F492">
            <v>93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2</v>
          </cell>
          <cell r="S492">
            <v>1</v>
          </cell>
          <cell r="T492">
            <v>7</v>
          </cell>
          <cell r="U492">
            <v>25</v>
          </cell>
          <cell r="V492">
            <v>58</v>
          </cell>
          <cell r="W492">
            <v>139</v>
          </cell>
          <cell r="X492">
            <v>282</v>
          </cell>
          <cell r="Y492">
            <v>715</v>
          </cell>
          <cell r="Z492">
            <v>386</v>
          </cell>
          <cell r="AA492">
            <v>329</v>
          </cell>
          <cell r="AC492">
            <v>93</v>
          </cell>
          <cell r="AD492">
            <v>0</v>
          </cell>
          <cell r="AE492">
            <v>0</v>
          </cell>
          <cell r="AF492">
            <v>2</v>
          </cell>
          <cell r="AG492">
            <v>8</v>
          </cell>
          <cell r="AH492">
            <v>83</v>
          </cell>
          <cell r="AI492">
            <v>421</v>
          </cell>
          <cell r="AJ492">
            <v>715</v>
          </cell>
        </row>
        <row r="493">
          <cell r="A493" t="str">
            <v>F</v>
          </cell>
          <cell r="B493"/>
          <cell r="C493"/>
          <cell r="D493" t="str">
            <v>F</v>
          </cell>
          <cell r="E493">
            <v>2414</v>
          </cell>
          <cell r="F493">
            <v>87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1</v>
          </cell>
          <cell r="S493">
            <v>3</v>
          </cell>
          <cell r="T493">
            <v>4</v>
          </cell>
          <cell r="U493">
            <v>22</v>
          </cell>
          <cell r="V493">
            <v>57</v>
          </cell>
          <cell r="W493">
            <v>176</v>
          </cell>
          <cell r="X493">
            <v>377</v>
          </cell>
          <cell r="Y493">
            <v>1774</v>
          </cell>
          <cell r="Z493">
            <v>677</v>
          </cell>
          <cell r="AA493">
            <v>1097</v>
          </cell>
          <cell r="AC493">
            <v>87</v>
          </cell>
          <cell r="AD493">
            <v>0</v>
          </cell>
          <cell r="AE493">
            <v>0</v>
          </cell>
          <cell r="AF493">
            <v>1</v>
          </cell>
          <cell r="AG493">
            <v>7</v>
          </cell>
          <cell r="AH493">
            <v>79</v>
          </cell>
          <cell r="AI493">
            <v>553</v>
          </cell>
          <cell r="AJ493">
            <v>1774</v>
          </cell>
        </row>
        <row r="494">
          <cell r="A494" t="str">
            <v>F01M</v>
          </cell>
          <cell r="B494" t="str">
            <v>F01</v>
          </cell>
          <cell r="C494" t="str">
            <v>Vascular dementia</v>
          </cell>
          <cell r="D494" t="str">
            <v>M</v>
          </cell>
          <cell r="E494">
            <v>674</v>
          </cell>
          <cell r="F494">
            <v>51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1</v>
          </cell>
          <cell r="S494">
            <v>1</v>
          </cell>
          <cell r="T494">
            <v>2</v>
          </cell>
          <cell r="U494">
            <v>9</v>
          </cell>
          <cell r="V494">
            <v>38</v>
          </cell>
          <cell r="W494">
            <v>78</v>
          </cell>
          <cell r="X494">
            <v>157</v>
          </cell>
          <cell r="Y494">
            <v>388</v>
          </cell>
          <cell r="Z494">
            <v>216</v>
          </cell>
          <cell r="AA494">
            <v>172</v>
          </cell>
          <cell r="AC494">
            <v>51</v>
          </cell>
          <cell r="AD494">
            <v>0</v>
          </cell>
          <cell r="AE494">
            <v>0</v>
          </cell>
          <cell r="AF494">
            <v>1</v>
          </cell>
          <cell r="AG494">
            <v>3</v>
          </cell>
          <cell r="AH494">
            <v>47</v>
          </cell>
          <cell r="AI494">
            <v>235</v>
          </cell>
          <cell r="AJ494">
            <v>388</v>
          </cell>
        </row>
        <row r="495">
          <cell r="A495" t="str">
            <v>F01F</v>
          </cell>
          <cell r="B495"/>
          <cell r="C495"/>
          <cell r="D495" t="str">
            <v>F</v>
          </cell>
          <cell r="E495">
            <v>1033</v>
          </cell>
          <cell r="F495">
            <v>36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1</v>
          </cell>
          <cell r="T495">
            <v>2</v>
          </cell>
          <cell r="U495">
            <v>9</v>
          </cell>
          <cell r="V495">
            <v>24</v>
          </cell>
          <cell r="W495">
            <v>77</v>
          </cell>
          <cell r="X495">
            <v>182</v>
          </cell>
          <cell r="Y495">
            <v>738</v>
          </cell>
          <cell r="Z495">
            <v>290</v>
          </cell>
          <cell r="AA495">
            <v>448</v>
          </cell>
          <cell r="AC495">
            <v>36</v>
          </cell>
          <cell r="AD495">
            <v>0</v>
          </cell>
          <cell r="AE495">
            <v>0</v>
          </cell>
          <cell r="AF495">
            <v>0</v>
          </cell>
          <cell r="AG495">
            <v>3</v>
          </cell>
          <cell r="AH495">
            <v>33</v>
          </cell>
          <cell r="AI495">
            <v>259</v>
          </cell>
          <cell r="AJ495">
            <v>738</v>
          </cell>
        </row>
        <row r="496">
          <cell r="A496" t="str">
            <v>F03M</v>
          </cell>
          <cell r="B496" t="str">
            <v>F03</v>
          </cell>
          <cell r="C496" t="str">
            <v>Unspecified dementia</v>
          </cell>
          <cell r="D496" t="str">
            <v>M</v>
          </cell>
          <cell r="E496">
            <v>540</v>
          </cell>
          <cell r="F496">
            <v>40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1</v>
          </cell>
          <cell r="S496">
            <v>0</v>
          </cell>
          <cell r="T496">
            <v>5</v>
          </cell>
          <cell r="U496">
            <v>14</v>
          </cell>
          <cell r="V496">
            <v>20</v>
          </cell>
          <cell r="W496">
            <v>59</v>
          </cell>
          <cell r="X496">
            <v>122</v>
          </cell>
          <cell r="Y496">
            <v>319</v>
          </cell>
          <cell r="Z496">
            <v>166</v>
          </cell>
          <cell r="AA496">
            <v>153</v>
          </cell>
          <cell r="AB496"/>
          <cell r="AC496">
            <v>40</v>
          </cell>
          <cell r="AD496">
            <v>0</v>
          </cell>
          <cell r="AE496">
            <v>0</v>
          </cell>
          <cell r="AF496">
            <v>1</v>
          </cell>
          <cell r="AG496">
            <v>5</v>
          </cell>
          <cell r="AH496">
            <v>34</v>
          </cell>
          <cell r="AI496">
            <v>181</v>
          </cell>
          <cell r="AJ496">
            <v>319</v>
          </cell>
        </row>
        <row r="497">
          <cell r="A497" t="str">
            <v>F03F</v>
          </cell>
          <cell r="B497"/>
          <cell r="C497"/>
          <cell r="D497" t="str">
            <v>F</v>
          </cell>
          <cell r="E497">
            <v>1361</v>
          </cell>
          <cell r="F497">
            <v>51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1</v>
          </cell>
          <cell r="S497">
            <v>2</v>
          </cell>
          <cell r="T497">
            <v>2</v>
          </cell>
          <cell r="U497">
            <v>13</v>
          </cell>
          <cell r="V497">
            <v>33</v>
          </cell>
          <cell r="W497">
            <v>99</v>
          </cell>
          <cell r="X497">
            <v>192</v>
          </cell>
          <cell r="Y497">
            <v>1019</v>
          </cell>
          <cell r="Z497">
            <v>382</v>
          </cell>
          <cell r="AA497">
            <v>637</v>
          </cell>
          <cell r="AB497"/>
          <cell r="AC497">
            <v>51</v>
          </cell>
          <cell r="AD497">
            <v>0</v>
          </cell>
          <cell r="AE497">
            <v>0</v>
          </cell>
          <cell r="AF497">
            <v>1</v>
          </cell>
          <cell r="AG497">
            <v>4</v>
          </cell>
          <cell r="AH497">
            <v>46</v>
          </cell>
          <cell r="AI497">
            <v>291</v>
          </cell>
          <cell r="AJ497">
            <v>1019</v>
          </cell>
        </row>
        <row r="498">
          <cell r="A498" t="str">
            <v>F05M</v>
          </cell>
          <cell r="B498" t="str">
            <v>F05</v>
          </cell>
          <cell r="C498" t="str">
            <v>Delirium, not induced by alcohol and other psychoactive substances</v>
          </cell>
          <cell r="D498" t="str">
            <v>M</v>
          </cell>
          <cell r="E498">
            <v>15</v>
          </cell>
          <cell r="F498">
            <v>2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2</v>
          </cell>
          <cell r="V498">
            <v>0</v>
          </cell>
          <cell r="W498">
            <v>2</v>
          </cell>
          <cell r="X498">
            <v>3</v>
          </cell>
          <cell r="Y498">
            <v>8</v>
          </cell>
          <cell r="Z498">
            <v>4</v>
          </cell>
          <cell r="AA498">
            <v>4</v>
          </cell>
          <cell r="AC498">
            <v>2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2</v>
          </cell>
          <cell r="AI498">
            <v>5</v>
          </cell>
          <cell r="AJ498">
            <v>8</v>
          </cell>
        </row>
        <row r="499">
          <cell r="A499" t="str">
            <v>F</v>
          </cell>
          <cell r="B499"/>
          <cell r="C499"/>
          <cell r="D499" t="str">
            <v>F</v>
          </cell>
          <cell r="E499">
            <v>19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3</v>
          </cell>
          <cell r="Y499">
            <v>16</v>
          </cell>
          <cell r="Z499">
            <v>4</v>
          </cell>
          <cell r="AA499">
            <v>12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3</v>
          </cell>
          <cell r="AJ499">
            <v>16</v>
          </cell>
        </row>
        <row r="500">
          <cell r="A500" t="str">
            <v>F06M</v>
          </cell>
          <cell r="B500" t="str">
            <v>F06</v>
          </cell>
          <cell r="C500" t="str">
            <v>Other mental disorders due to brain damage and dysfunction and to physical disease</v>
          </cell>
          <cell r="D500" t="str">
            <v>M</v>
          </cell>
          <cell r="E500" t="str">
            <v>-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</row>
        <row r="501">
          <cell r="A501" t="str">
            <v>F</v>
          </cell>
          <cell r="B501"/>
          <cell r="C501"/>
          <cell r="D501" t="str">
            <v>F</v>
          </cell>
          <cell r="E501">
            <v>1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1</v>
          </cell>
          <cell r="Z501">
            <v>1</v>
          </cell>
          <cell r="AA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1</v>
          </cell>
        </row>
        <row r="502">
          <cell r="A502" t="str">
            <v>F10-F19M</v>
          </cell>
          <cell r="B502" t="str">
            <v>F10-F19</v>
          </cell>
          <cell r="C502" t="str">
            <v>Mental and behavioural disorders due to psychoactive substance use</v>
          </cell>
          <cell r="D502" t="str">
            <v>M</v>
          </cell>
          <cell r="E502">
            <v>281</v>
          </cell>
          <cell r="F502">
            <v>245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1</v>
          </cell>
          <cell r="M502">
            <v>5</v>
          </cell>
          <cell r="N502">
            <v>7</v>
          </cell>
          <cell r="O502">
            <v>10</v>
          </cell>
          <cell r="P502">
            <v>33</v>
          </cell>
          <cell r="Q502">
            <v>30</v>
          </cell>
          <cell r="R502">
            <v>36</v>
          </cell>
          <cell r="S502">
            <v>31</v>
          </cell>
          <cell r="T502">
            <v>32</v>
          </cell>
          <cell r="U502">
            <v>42</v>
          </cell>
          <cell r="V502">
            <v>18</v>
          </cell>
          <cell r="W502">
            <v>21</v>
          </cell>
          <cell r="X502">
            <v>11</v>
          </cell>
          <cell r="Y502">
            <v>4</v>
          </cell>
          <cell r="Z502">
            <v>4</v>
          </cell>
          <cell r="AA502">
            <v>0</v>
          </cell>
          <cell r="AC502">
            <v>245</v>
          </cell>
          <cell r="AD502">
            <v>13</v>
          </cell>
          <cell r="AE502">
            <v>43</v>
          </cell>
          <cell r="AF502">
            <v>66</v>
          </cell>
          <cell r="AG502">
            <v>63</v>
          </cell>
          <cell r="AH502">
            <v>60</v>
          </cell>
          <cell r="AI502">
            <v>32</v>
          </cell>
          <cell r="AJ502">
            <v>4</v>
          </cell>
        </row>
        <row r="503">
          <cell r="A503" t="str">
            <v>F</v>
          </cell>
          <cell r="B503"/>
          <cell r="C503"/>
          <cell r="D503" t="str">
            <v>F</v>
          </cell>
          <cell r="E503">
            <v>95</v>
          </cell>
          <cell r="F503">
            <v>88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2</v>
          </cell>
          <cell r="N503">
            <v>2</v>
          </cell>
          <cell r="O503">
            <v>5</v>
          </cell>
          <cell r="P503">
            <v>6</v>
          </cell>
          <cell r="Q503">
            <v>10</v>
          </cell>
          <cell r="R503">
            <v>16</v>
          </cell>
          <cell r="S503">
            <v>16</v>
          </cell>
          <cell r="T503">
            <v>13</v>
          </cell>
          <cell r="U503">
            <v>12</v>
          </cell>
          <cell r="V503">
            <v>6</v>
          </cell>
          <cell r="W503">
            <v>2</v>
          </cell>
          <cell r="X503">
            <v>3</v>
          </cell>
          <cell r="Y503">
            <v>2</v>
          </cell>
          <cell r="Z503">
            <v>2</v>
          </cell>
          <cell r="AA503">
            <v>0</v>
          </cell>
          <cell r="AC503">
            <v>88</v>
          </cell>
          <cell r="AD503">
            <v>4</v>
          </cell>
          <cell r="AE503">
            <v>11</v>
          </cell>
          <cell r="AF503">
            <v>26</v>
          </cell>
          <cell r="AG503">
            <v>29</v>
          </cell>
          <cell r="AH503">
            <v>18</v>
          </cell>
          <cell r="AI503">
            <v>5</v>
          </cell>
          <cell r="AJ503">
            <v>2</v>
          </cell>
        </row>
        <row r="504">
          <cell r="A504" t="str">
            <v>F10M</v>
          </cell>
          <cell r="B504" t="str">
            <v>F10</v>
          </cell>
          <cell r="C504" t="str">
            <v>Mental and behavioural disorders due to use of alcohol</v>
          </cell>
          <cell r="D504" t="str">
            <v>M</v>
          </cell>
          <cell r="E504">
            <v>240</v>
          </cell>
          <cell r="F504">
            <v>204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1</v>
          </cell>
          <cell r="N504">
            <v>5</v>
          </cell>
          <cell r="O504">
            <v>4</v>
          </cell>
          <cell r="P504">
            <v>15</v>
          </cell>
          <cell r="Q504">
            <v>26</v>
          </cell>
          <cell r="R504">
            <v>31</v>
          </cell>
          <cell r="S504">
            <v>30</v>
          </cell>
          <cell r="T504">
            <v>32</v>
          </cell>
          <cell r="U504">
            <v>42</v>
          </cell>
          <cell r="V504">
            <v>18</v>
          </cell>
          <cell r="W504">
            <v>21</v>
          </cell>
          <cell r="X504">
            <v>11</v>
          </cell>
          <cell r="Y504">
            <v>4</v>
          </cell>
          <cell r="Z504">
            <v>4</v>
          </cell>
          <cell r="AA504">
            <v>0</v>
          </cell>
          <cell r="AC504">
            <v>204</v>
          </cell>
          <cell r="AD504">
            <v>6</v>
          </cell>
          <cell r="AE504">
            <v>19</v>
          </cell>
          <cell r="AF504">
            <v>57</v>
          </cell>
          <cell r="AG504">
            <v>62</v>
          </cell>
          <cell r="AH504">
            <v>60</v>
          </cell>
          <cell r="AI504">
            <v>32</v>
          </cell>
          <cell r="AJ504">
            <v>4</v>
          </cell>
        </row>
        <row r="505">
          <cell r="A505" t="str">
            <v>F</v>
          </cell>
          <cell r="B505"/>
          <cell r="C505"/>
          <cell r="D505" t="str">
            <v>F</v>
          </cell>
          <cell r="E505">
            <v>81</v>
          </cell>
          <cell r="F505">
            <v>74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1</v>
          </cell>
          <cell r="P505">
            <v>5</v>
          </cell>
          <cell r="Q505">
            <v>8</v>
          </cell>
          <cell r="R505">
            <v>14</v>
          </cell>
          <cell r="S505">
            <v>15</v>
          </cell>
          <cell r="T505">
            <v>13</v>
          </cell>
          <cell r="U505">
            <v>12</v>
          </cell>
          <cell r="V505">
            <v>6</v>
          </cell>
          <cell r="W505">
            <v>2</v>
          </cell>
          <cell r="X505">
            <v>3</v>
          </cell>
          <cell r="Y505">
            <v>2</v>
          </cell>
          <cell r="Z505">
            <v>2</v>
          </cell>
          <cell r="AA505">
            <v>0</v>
          </cell>
          <cell r="AC505">
            <v>74</v>
          </cell>
          <cell r="AD505">
            <v>0</v>
          </cell>
          <cell r="AE505">
            <v>6</v>
          </cell>
          <cell r="AF505">
            <v>22</v>
          </cell>
          <cell r="AG505">
            <v>28</v>
          </cell>
          <cell r="AH505">
            <v>18</v>
          </cell>
          <cell r="AI505">
            <v>5</v>
          </cell>
          <cell r="AJ505">
            <v>2</v>
          </cell>
        </row>
        <row r="506">
          <cell r="A506" t="str">
            <v>F11M</v>
          </cell>
          <cell r="B506" t="str">
            <v>F11</v>
          </cell>
          <cell r="C506" t="str">
            <v>Mental and behavioural disorders due to use of opioids</v>
          </cell>
          <cell r="D506" t="str">
            <v>M</v>
          </cell>
          <cell r="E506">
            <v>4</v>
          </cell>
          <cell r="F506">
            <v>4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2</v>
          </cell>
          <cell r="Q506">
            <v>1</v>
          </cell>
          <cell r="R506">
            <v>1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/>
          <cell r="AC506">
            <v>4</v>
          </cell>
          <cell r="AD506">
            <v>0</v>
          </cell>
          <cell r="AE506">
            <v>2</v>
          </cell>
          <cell r="AF506">
            <v>2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</row>
        <row r="507">
          <cell r="A507" t="str">
            <v>F</v>
          </cell>
          <cell r="B507"/>
          <cell r="C507"/>
          <cell r="D507" t="str">
            <v>F</v>
          </cell>
          <cell r="E507" t="str">
            <v>-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/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</row>
        <row r="508">
          <cell r="A508" t="str">
            <v>F12M</v>
          </cell>
          <cell r="B508" t="str">
            <v>F12</v>
          </cell>
          <cell r="C508" t="str">
            <v>Mental and behavioural disorders due to use of cannabinoids</v>
          </cell>
          <cell r="D508" t="str">
            <v>M</v>
          </cell>
          <cell r="E508">
            <v>1</v>
          </cell>
          <cell r="F508">
            <v>1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1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/>
          <cell r="AC508">
            <v>1</v>
          </cell>
          <cell r="AD508">
            <v>0</v>
          </cell>
          <cell r="AE508">
            <v>1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</row>
        <row r="509">
          <cell r="A509" t="str">
            <v>F</v>
          </cell>
          <cell r="B509"/>
          <cell r="C509"/>
          <cell r="D509" t="str">
            <v>F</v>
          </cell>
          <cell r="E509" t="str">
            <v>-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/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</row>
        <row r="510">
          <cell r="A510" t="str">
            <v>F13M</v>
          </cell>
          <cell r="B510" t="str">
            <v>F13</v>
          </cell>
          <cell r="C510" t="str">
            <v>Mental and behavioural disorders due to use of sedatives or hypnotics</v>
          </cell>
          <cell r="D510" t="str">
            <v>M</v>
          </cell>
          <cell r="E510">
            <v>1</v>
          </cell>
          <cell r="F510">
            <v>1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1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/>
          <cell r="AC510">
            <v>1</v>
          </cell>
          <cell r="AD510">
            <v>0</v>
          </cell>
          <cell r="AE510">
            <v>1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A511" t="str">
            <v>F</v>
          </cell>
          <cell r="B511"/>
          <cell r="C511"/>
          <cell r="D511" t="str">
            <v>F</v>
          </cell>
          <cell r="E511" t="str">
            <v>-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/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</row>
        <row r="512">
          <cell r="A512" t="str">
            <v>F14M</v>
          </cell>
          <cell r="B512" t="str">
            <v>F14</v>
          </cell>
          <cell r="C512" t="str">
            <v>Mental and behavioural disorders due to use of cocaine</v>
          </cell>
          <cell r="D512" t="str">
            <v>M</v>
          </cell>
          <cell r="E512">
            <v>1</v>
          </cell>
          <cell r="F512">
            <v>1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1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/>
          <cell r="AC512">
            <v>1</v>
          </cell>
          <cell r="AD512">
            <v>1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</row>
        <row r="513">
          <cell r="A513" t="str">
            <v>F</v>
          </cell>
          <cell r="B513"/>
          <cell r="C513"/>
          <cell r="D513" t="str">
            <v>F</v>
          </cell>
          <cell r="E513" t="str">
            <v>-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/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0</v>
          </cell>
          <cell r="AH513">
            <v>0</v>
          </cell>
          <cell r="AI513">
            <v>0</v>
          </cell>
          <cell r="AJ513">
            <v>0</v>
          </cell>
        </row>
        <row r="514">
          <cell r="A514" t="str">
            <v>F18M</v>
          </cell>
          <cell r="B514" t="str">
            <v>F18</v>
          </cell>
          <cell r="C514" t="str">
            <v>Mental and behavioural disorders due to use of volatile solvents</v>
          </cell>
          <cell r="D514" t="str">
            <v>M</v>
          </cell>
          <cell r="E514">
            <v>1</v>
          </cell>
          <cell r="F514">
            <v>1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1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/>
          <cell r="AC514">
            <v>1</v>
          </cell>
          <cell r="AD514">
            <v>0</v>
          </cell>
          <cell r="AE514">
            <v>1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</row>
        <row r="515">
          <cell r="A515" t="str">
            <v>F</v>
          </cell>
          <cell r="B515"/>
          <cell r="C515"/>
          <cell r="D515" t="str">
            <v>F</v>
          </cell>
          <cell r="E515" t="str">
            <v>-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</row>
        <row r="516">
          <cell r="A516" t="str">
            <v>F19M</v>
          </cell>
          <cell r="B516" t="str">
            <v>F19</v>
          </cell>
          <cell r="C516" t="str">
            <v>Mental and behavioural disorders due to multiple drug use and use of other psychoactive substances</v>
          </cell>
          <cell r="D516" t="str">
            <v>M</v>
          </cell>
          <cell r="E516">
            <v>33</v>
          </cell>
          <cell r="F516">
            <v>33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1</v>
          </cell>
          <cell r="M516">
            <v>3</v>
          </cell>
          <cell r="N516">
            <v>2</v>
          </cell>
          <cell r="O516">
            <v>5</v>
          </cell>
          <cell r="P516">
            <v>14</v>
          </cell>
          <cell r="Q516">
            <v>3</v>
          </cell>
          <cell r="R516">
            <v>4</v>
          </cell>
          <cell r="S516">
            <v>1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/>
          <cell r="AC516">
            <v>33</v>
          </cell>
          <cell r="AD516">
            <v>6</v>
          </cell>
          <cell r="AE516">
            <v>19</v>
          </cell>
          <cell r="AF516">
            <v>7</v>
          </cell>
          <cell r="AG516">
            <v>1</v>
          </cell>
          <cell r="AH516">
            <v>0</v>
          </cell>
          <cell r="AI516">
            <v>0</v>
          </cell>
          <cell r="AJ516">
            <v>0</v>
          </cell>
        </row>
        <row r="517">
          <cell r="A517" t="str">
            <v>F</v>
          </cell>
          <cell r="B517"/>
          <cell r="C517"/>
          <cell r="D517" t="str">
            <v>F</v>
          </cell>
          <cell r="E517">
            <v>14</v>
          </cell>
          <cell r="F517">
            <v>14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2</v>
          </cell>
          <cell r="N517">
            <v>2</v>
          </cell>
          <cell r="O517">
            <v>4</v>
          </cell>
          <cell r="P517">
            <v>1</v>
          </cell>
          <cell r="Q517">
            <v>2</v>
          </cell>
          <cell r="R517">
            <v>2</v>
          </cell>
          <cell r="S517">
            <v>1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/>
          <cell r="AC517">
            <v>14</v>
          </cell>
          <cell r="AD517">
            <v>4</v>
          </cell>
          <cell r="AE517">
            <v>5</v>
          </cell>
          <cell r="AF517">
            <v>4</v>
          </cell>
          <cell r="AG517">
            <v>1</v>
          </cell>
          <cell r="AH517">
            <v>0</v>
          </cell>
          <cell r="AI517">
            <v>0</v>
          </cell>
          <cell r="AJ517">
            <v>0</v>
          </cell>
        </row>
        <row r="518">
          <cell r="A518" t="str">
            <v>F20-29M</v>
          </cell>
          <cell r="B518" t="str">
            <v>F20-29</v>
          </cell>
          <cell r="C518" t="str">
            <v>Schizophrenia, schizotypal and delusional disorders</v>
          </cell>
          <cell r="D518" t="str">
            <v>M</v>
          </cell>
          <cell r="E518">
            <v>4</v>
          </cell>
          <cell r="F518">
            <v>4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1</v>
          </cell>
          <cell r="T518">
            <v>0</v>
          </cell>
          <cell r="U518">
            <v>1</v>
          </cell>
          <cell r="V518">
            <v>2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C518">
            <v>4</v>
          </cell>
          <cell r="AD518">
            <v>0</v>
          </cell>
          <cell r="AE518">
            <v>0</v>
          </cell>
          <cell r="AF518">
            <v>0</v>
          </cell>
          <cell r="AG518">
            <v>1</v>
          </cell>
          <cell r="AH518">
            <v>3</v>
          </cell>
          <cell r="AI518">
            <v>0</v>
          </cell>
          <cell r="AJ518">
            <v>0</v>
          </cell>
        </row>
        <row r="519">
          <cell r="A519" t="str">
            <v>F</v>
          </cell>
          <cell r="B519"/>
          <cell r="C519"/>
          <cell r="D519" t="str">
            <v>F</v>
          </cell>
          <cell r="E519">
            <v>8</v>
          </cell>
          <cell r="F519">
            <v>3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1</v>
          </cell>
          <cell r="V519">
            <v>2</v>
          </cell>
          <cell r="W519">
            <v>0</v>
          </cell>
          <cell r="X519">
            <v>0</v>
          </cell>
          <cell r="Y519">
            <v>5</v>
          </cell>
          <cell r="Z519">
            <v>2</v>
          </cell>
          <cell r="AA519">
            <v>3</v>
          </cell>
          <cell r="AC519">
            <v>3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3</v>
          </cell>
          <cell r="AI519">
            <v>0</v>
          </cell>
          <cell r="AJ519">
            <v>5</v>
          </cell>
        </row>
        <row r="520">
          <cell r="A520" t="str">
            <v>F20M</v>
          </cell>
          <cell r="B520" t="str">
            <v>F20</v>
          </cell>
          <cell r="C520" t="str">
            <v>Schizophrenia</v>
          </cell>
          <cell r="D520" t="str">
            <v>M</v>
          </cell>
          <cell r="E520">
            <v>3</v>
          </cell>
          <cell r="F520">
            <v>3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1</v>
          </cell>
          <cell r="T520">
            <v>0</v>
          </cell>
          <cell r="U520">
            <v>1</v>
          </cell>
          <cell r="V520">
            <v>1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C520">
            <v>3</v>
          </cell>
          <cell r="AD520">
            <v>0</v>
          </cell>
          <cell r="AE520">
            <v>0</v>
          </cell>
          <cell r="AF520">
            <v>0</v>
          </cell>
          <cell r="AG520">
            <v>1</v>
          </cell>
          <cell r="AH520">
            <v>2</v>
          </cell>
          <cell r="AI520">
            <v>0</v>
          </cell>
          <cell r="AJ520">
            <v>0</v>
          </cell>
        </row>
        <row r="521">
          <cell r="A521" t="str">
            <v>F</v>
          </cell>
          <cell r="B521"/>
          <cell r="C521"/>
          <cell r="D521" t="str">
            <v>F</v>
          </cell>
          <cell r="E521">
            <v>4</v>
          </cell>
          <cell r="F521">
            <v>1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1</v>
          </cell>
          <cell r="V521">
            <v>0</v>
          </cell>
          <cell r="W521">
            <v>0</v>
          </cell>
          <cell r="X521">
            <v>0</v>
          </cell>
          <cell r="Y521">
            <v>3</v>
          </cell>
          <cell r="Z521">
            <v>0</v>
          </cell>
          <cell r="AA521">
            <v>3</v>
          </cell>
          <cell r="AC521">
            <v>1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1</v>
          </cell>
          <cell r="AI521">
            <v>0</v>
          </cell>
          <cell r="AJ521">
            <v>3</v>
          </cell>
        </row>
        <row r="522">
          <cell r="A522" t="str">
            <v>F22M</v>
          </cell>
          <cell r="B522" t="str">
            <v>F22</v>
          </cell>
          <cell r="C522" t="str">
            <v>Persistent delusional disorders</v>
          </cell>
          <cell r="D522" t="str">
            <v>M</v>
          </cell>
          <cell r="E522" t="str">
            <v>-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A523" t="str">
            <v>F</v>
          </cell>
          <cell r="B523"/>
          <cell r="C523"/>
          <cell r="D523" t="str">
            <v>F</v>
          </cell>
          <cell r="E523">
            <v>2</v>
          </cell>
          <cell r="F523">
            <v>1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1</v>
          </cell>
          <cell r="W523">
            <v>0</v>
          </cell>
          <cell r="X523">
            <v>0</v>
          </cell>
          <cell r="Y523">
            <v>1</v>
          </cell>
          <cell r="Z523">
            <v>1</v>
          </cell>
          <cell r="AA523">
            <v>0</v>
          </cell>
          <cell r="AC523">
            <v>1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1</v>
          </cell>
          <cell r="AI523">
            <v>0</v>
          </cell>
          <cell r="AJ523">
            <v>1</v>
          </cell>
        </row>
        <row r="524">
          <cell r="A524" t="str">
            <v>F29M</v>
          </cell>
          <cell r="B524" t="str">
            <v>F29</v>
          </cell>
          <cell r="C524" t="str">
            <v>Unspecified nonorganic psychosis</v>
          </cell>
          <cell r="D524" t="str">
            <v>M</v>
          </cell>
          <cell r="E524">
            <v>1</v>
          </cell>
          <cell r="F524">
            <v>1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1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C524">
            <v>1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1</v>
          </cell>
          <cell r="AI524">
            <v>0</v>
          </cell>
          <cell r="AJ524">
            <v>0</v>
          </cell>
        </row>
        <row r="525">
          <cell r="A525" t="str">
            <v>F</v>
          </cell>
          <cell r="B525"/>
          <cell r="C525"/>
          <cell r="D525" t="str">
            <v>F</v>
          </cell>
          <cell r="E525">
            <v>2</v>
          </cell>
          <cell r="F525">
            <v>1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1</v>
          </cell>
          <cell r="W525">
            <v>0</v>
          </cell>
          <cell r="X525">
            <v>0</v>
          </cell>
          <cell r="Y525">
            <v>1</v>
          </cell>
          <cell r="Z525">
            <v>1</v>
          </cell>
          <cell r="AA525">
            <v>0</v>
          </cell>
          <cell r="AC525">
            <v>1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1</v>
          </cell>
          <cell r="AI525">
            <v>0</v>
          </cell>
          <cell r="AJ525">
            <v>1</v>
          </cell>
        </row>
        <row r="526">
          <cell r="A526" t="str">
            <v>F30-39M</v>
          </cell>
          <cell r="B526" t="str">
            <v>F30-39</v>
          </cell>
          <cell r="C526" t="str">
            <v>Mood (affective) disorders</v>
          </cell>
          <cell r="D526" t="str">
            <v>M</v>
          </cell>
          <cell r="E526">
            <v>6</v>
          </cell>
          <cell r="F526">
            <v>2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1</v>
          </cell>
          <cell r="V526">
            <v>1</v>
          </cell>
          <cell r="W526">
            <v>0</v>
          </cell>
          <cell r="X526">
            <v>1</v>
          </cell>
          <cell r="Y526">
            <v>3</v>
          </cell>
          <cell r="Z526">
            <v>2</v>
          </cell>
          <cell r="AA526">
            <v>1</v>
          </cell>
          <cell r="AC526">
            <v>2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2</v>
          </cell>
          <cell r="AI526">
            <v>1</v>
          </cell>
          <cell r="AJ526">
            <v>3</v>
          </cell>
        </row>
        <row r="527">
          <cell r="A527" t="str">
            <v>F</v>
          </cell>
          <cell r="B527"/>
          <cell r="C527"/>
          <cell r="D527" t="str">
            <v>F</v>
          </cell>
          <cell r="E527">
            <v>18</v>
          </cell>
          <cell r="F527">
            <v>1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1</v>
          </cell>
          <cell r="W527">
            <v>3</v>
          </cell>
          <cell r="X527">
            <v>3</v>
          </cell>
          <cell r="Y527">
            <v>11</v>
          </cell>
          <cell r="Z527">
            <v>7</v>
          </cell>
          <cell r="AA527">
            <v>4</v>
          </cell>
          <cell r="AC527">
            <v>1</v>
          </cell>
          <cell r="AD527">
            <v>0</v>
          </cell>
          <cell r="AE527">
            <v>0</v>
          </cell>
          <cell r="AF527">
            <v>0</v>
          </cell>
          <cell r="AG527">
            <v>0</v>
          </cell>
          <cell r="AH527">
            <v>1</v>
          </cell>
          <cell r="AI527">
            <v>6</v>
          </cell>
          <cell r="AJ527">
            <v>11</v>
          </cell>
        </row>
        <row r="528">
          <cell r="A528" t="str">
            <v>F31M</v>
          </cell>
          <cell r="B528" t="str">
            <v>F31</v>
          </cell>
          <cell r="C528" t="str">
            <v>Bipolar affective disorder</v>
          </cell>
          <cell r="D528" t="str">
            <v>M</v>
          </cell>
          <cell r="E528">
            <v>1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1</v>
          </cell>
          <cell r="Y528">
            <v>0</v>
          </cell>
          <cell r="Z528">
            <v>0</v>
          </cell>
          <cell r="AA528">
            <v>0</v>
          </cell>
          <cell r="AB528"/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1</v>
          </cell>
          <cell r="AJ528">
            <v>0</v>
          </cell>
        </row>
        <row r="529">
          <cell r="A529" t="str">
            <v>F</v>
          </cell>
          <cell r="B529"/>
          <cell r="C529"/>
          <cell r="D529" t="str">
            <v>F</v>
          </cell>
          <cell r="E529">
            <v>3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1</v>
          </cell>
          <cell r="X529">
            <v>0</v>
          </cell>
          <cell r="Y529">
            <v>2</v>
          </cell>
          <cell r="Z529">
            <v>1</v>
          </cell>
          <cell r="AA529">
            <v>1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  <cell r="AH529">
            <v>0</v>
          </cell>
          <cell r="AI529">
            <v>1</v>
          </cell>
          <cell r="AJ529">
            <v>2</v>
          </cell>
        </row>
        <row r="530">
          <cell r="A530" t="str">
            <v>F32M</v>
          </cell>
          <cell r="B530" t="str">
            <v>F32</v>
          </cell>
          <cell r="C530" t="str">
            <v>Depressive episode</v>
          </cell>
          <cell r="D530" t="str">
            <v>M</v>
          </cell>
          <cell r="E530">
            <v>4</v>
          </cell>
          <cell r="F530">
            <v>2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1</v>
          </cell>
          <cell r="V530">
            <v>1</v>
          </cell>
          <cell r="W530">
            <v>0</v>
          </cell>
          <cell r="X530">
            <v>0</v>
          </cell>
          <cell r="Y530">
            <v>2</v>
          </cell>
          <cell r="Z530">
            <v>2</v>
          </cell>
          <cell r="AA530">
            <v>0</v>
          </cell>
          <cell r="AC530">
            <v>2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2</v>
          </cell>
          <cell r="AI530">
            <v>0</v>
          </cell>
          <cell r="AJ530">
            <v>2</v>
          </cell>
        </row>
        <row r="531">
          <cell r="A531" t="str">
            <v>F</v>
          </cell>
          <cell r="B531"/>
          <cell r="C531"/>
          <cell r="D531" t="str">
            <v>F</v>
          </cell>
          <cell r="E531">
            <v>14</v>
          </cell>
          <cell r="F531">
            <v>1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1</v>
          </cell>
          <cell r="W531">
            <v>2</v>
          </cell>
          <cell r="X531">
            <v>3</v>
          </cell>
          <cell r="Y531">
            <v>8</v>
          </cell>
          <cell r="Z531">
            <v>6</v>
          </cell>
          <cell r="AA531">
            <v>2</v>
          </cell>
          <cell r="AC531">
            <v>1</v>
          </cell>
          <cell r="AD531">
            <v>0</v>
          </cell>
          <cell r="AE531">
            <v>0</v>
          </cell>
          <cell r="AF531">
            <v>0</v>
          </cell>
          <cell r="AG531">
            <v>0</v>
          </cell>
          <cell r="AH531">
            <v>1</v>
          </cell>
          <cell r="AI531">
            <v>5</v>
          </cell>
          <cell r="AJ531">
            <v>8</v>
          </cell>
        </row>
        <row r="532">
          <cell r="A532" t="str">
            <v>F33M</v>
          </cell>
          <cell r="B532" t="str">
            <v>F33</v>
          </cell>
          <cell r="C532" t="str">
            <v>Recurrent depressive disorder</v>
          </cell>
          <cell r="D532" t="str">
            <v>M</v>
          </cell>
          <cell r="E532">
            <v>1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1</v>
          </cell>
          <cell r="Z532">
            <v>0</v>
          </cell>
          <cell r="AA532">
            <v>1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1</v>
          </cell>
        </row>
        <row r="533">
          <cell r="A533" t="str">
            <v>F</v>
          </cell>
          <cell r="B533"/>
          <cell r="C533"/>
          <cell r="D533" t="str">
            <v>F</v>
          </cell>
          <cell r="E533">
            <v>1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1</v>
          </cell>
          <cell r="Z533">
            <v>0</v>
          </cell>
          <cell r="AA533">
            <v>1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1</v>
          </cell>
        </row>
        <row r="534">
          <cell r="A534" t="str">
            <v>F50-59M</v>
          </cell>
          <cell r="B534" t="str">
            <v>F50-59</v>
          </cell>
          <cell r="C534" t="str">
            <v>Behavioural syndromes associated with physiological disturbances and physical factors</v>
          </cell>
          <cell r="D534" t="str">
            <v>M</v>
          </cell>
          <cell r="E534" t="str">
            <v>-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  <cell r="AH534">
            <v>0</v>
          </cell>
          <cell r="AI534">
            <v>0</v>
          </cell>
          <cell r="AJ534">
            <v>0</v>
          </cell>
        </row>
        <row r="535">
          <cell r="A535" t="str">
            <v>F</v>
          </cell>
          <cell r="B535"/>
          <cell r="C535"/>
          <cell r="D535" t="str">
            <v>F</v>
          </cell>
          <cell r="E535">
            <v>5</v>
          </cell>
          <cell r="F535">
            <v>5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1</v>
          </cell>
          <cell r="N535">
            <v>1</v>
          </cell>
          <cell r="O535">
            <v>2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1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C535">
            <v>5</v>
          </cell>
          <cell r="AD535">
            <v>2</v>
          </cell>
          <cell r="AE535">
            <v>2</v>
          </cell>
          <cell r="AF535">
            <v>0</v>
          </cell>
          <cell r="AG535">
            <v>1</v>
          </cell>
          <cell r="AH535">
            <v>0</v>
          </cell>
          <cell r="AI535">
            <v>0</v>
          </cell>
          <cell r="AJ535">
            <v>0</v>
          </cell>
        </row>
        <row r="536">
          <cell r="A536" t="str">
            <v>F50M</v>
          </cell>
          <cell r="B536" t="str">
            <v>F50</v>
          </cell>
          <cell r="C536" t="str">
            <v>Eating disorders</v>
          </cell>
          <cell r="D536" t="str">
            <v>M</v>
          </cell>
          <cell r="E536" t="str">
            <v>-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A537" t="str">
            <v>F</v>
          </cell>
          <cell r="B537"/>
          <cell r="C537"/>
          <cell r="D537" t="str">
            <v>F</v>
          </cell>
          <cell r="E537">
            <v>5</v>
          </cell>
          <cell r="F537">
            <v>5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1</v>
          </cell>
          <cell r="N537">
            <v>1</v>
          </cell>
          <cell r="O537">
            <v>2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1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/>
          <cell r="AC537">
            <v>5</v>
          </cell>
          <cell r="AD537">
            <v>2</v>
          </cell>
          <cell r="AE537">
            <v>2</v>
          </cell>
          <cell r="AF537">
            <v>0</v>
          </cell>
          <cell r="AG537">
            <v>1</v>
          </cell>
          <cell r="AH537">
            <v>0</v>
          </cell>
          <cell r="AI537">
            <v>0</v>
          </cell>
          <cell r="AJ537">
            <v>0</v>
          </cell>
        </row>
        <row r="538">
          <cell r="A538" t="str">
            <v>F60-69M</v>
          </cell>
          <cell r="B538" t="str">
            <v>F60-69</v>
          </cell>
          <cell r="C538" t="str">
            <v>Disorders of adult personality and behaviour</v>
          </cell>
          <cell r="D538" t="str">
            <v>M</v>
          </cell>
          <cell r="E538" t="str">
            <v>-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</row>
        <row r="539">
          <cell r="A539" t="str">
            <v>F</v>
          </cell>
          <cell r="B539"/>
          <cell r="C539"/>
          <cell r="D539" t="str">
            <v>F</v>
          </cell>
          <cell r="E539">
            <v>1</v>
          </cell>
          <cell r="F539">
            <v>1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1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C539">
            <v>1</v>
          </cell>
          <cell r="AD539">
            <v>0</v>
          </cell>
          <cell r="AE539">
            <v>0</v>
          </cell>
          <cell r="AF539">
            <v>1</v>
          </cell>
          <cell r="AG539">
            <v>0</v>
          </cell>
          <cell r="AH539">
            <v>0</v>
          </cell>
          <cell r="AI539">
            <v>0</v>
          </cell>
          <cell r="AJ539">
            <v>0</v>
          </cell>
        </row>
        <row r="540">
          <cell r="A540" t="str">
            <v>F60M</v>
          </cell>
          <cell r="B540" t="str">
            <v>F60</v>
          </cell>
          <cell r="C540" t="str">
            <v>Specific personality disorders</v>
          </cell>
          <cell r="D540" t="str">
            <v>M</v>
          </cell>
          <cell r="E540" t="str">
            <v>-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/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A541" t="str">
            <v>F</v>
          </cell>
          <cell r="B541"/>
          <cell r="C541"/>
          <cell r="D541" t="str">
            <v>F</v>
          </cell>
          <cell r="E541">
            <v>1</v>
          </cell>
          <cell r="F541">
            <v>1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1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/>
          <cell r="AC541">
            <v>1</v>
          </cell>
          <cell r="AD541">
            <v>0</v>
          </cell>
          <cell r="AE541">
            <v>0</v>
          </cell>
          <cell r="AF541">
            <v>1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</row>
        <row r="542">
          <cell r="A542" t="str">
            <v>F80-89M</v>
          </cell>
          <cell r="B542" t="str">
            <v>F80-89</v>
          </cell>
          <cell r="C542" t="str">
            <v>Disorders of psychological development</v>
          </cell>
          <cell r="D542" t="str">
            <v>M</v>
          </cell>
          <cell r="E542">
            <v>2</v>
          </cell>
          <cell r="F542">
            <v>2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1</v>
          </cell>
          <cell r="T542">
            <v>1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C542">
            <v>2</v>
          </cell>
          <cell r="AD542">
            <v>0</v>
          </cell>
          <cell r="AE542">
            <v>0</v>
          </cell>
          <cell r="AF542">
            <v>0</v>
          </cell>
          <cell r="AG542">
            <v>2</v>
          </cell>
          <cell r="AH542">
            <v>0</v>
          </cell>
          <cell r="AI542">
            <v>0</v>
          </cell>
          <cell r="AJ542">
            <v>0</v>
          </cell>
        </row>
        <row r="543">
          <cell r="A543" t="str">
            <v>F</v>
          </cell>
          <cell r="B543"/>
          <cell r="C543"/>
          <cell r="D543" t="str">
            <v>F</v>
          </cell>
          <cell r="E543">
            <v>5</v>
          </cell>
          <cell r="F543">
            <v>3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1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2</v>
          </cell>
          <cell r="V543">
            <v>0</v>
          </cell>
          <cell r="W543">
            <v>1</v>
          </cell>
          <cell r="X543">
            <v>0</v>
          </cell>
          <cell r="Y543">
            <v>1</v>
          </cell>
          <cell r="Z543">
            <v>1</v>
          </cell>
          <cell r="AA543">
            <v>0</v>
          </cell>
          <cell r="AC543">
            <v>3</v>
          </cell>
          <cell r="AD543">
            <v>0</v>
          </cell>
          <cell r="AE543">
            <v>1</v>
          </cell>
          <cell r="AF543">
            <v>0</v>
          </cell>
          <cell r="AG543">
            <v>0</v>
          </cell>
          <cell r="AH543">
            <v>2</v>
          </cell>
          <cell r="AI543">
            <v>1</v>
          </cell>
          <cell r="AJ543">
            <v>1</v>
          </cell>
        </row>
        <row r="544">
          <cell r="A544" t="str">
            <v>F81M</v>
          </cell>
          <cell r="B544" t="str">
            <v>F81</v>
          </cell>
          <cell r="C544" t="str">
            <v>Specific developmental disorders of scholastic skills</v>
          </cell>
          <cell r="D544" t="str">
            <v>M</v>
          </cell>
          <cell r="E544">
            <v>2</v>
          </cell>
          <cell r="F544">
            <v>2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1</v>
          </cell>
          <cell r="T544">
            <v>1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/>
          <cell r="AC544">
            <v>2</v>
          </cell>
          <cell r="AD544">
            <v>0</v>
          </cell>
          <cell r="AE544">
            <v>0</v>
          </cell>
          <cell r="AF544">
            <v>0</v>
          </cell>
          <cell r="AG544">
            <v>2</v>
          </cell>
          <cell r="AH544">
            <v>0</v>
          </cell>
          <cell r="AI544">
            <v>0</v>
          </cell>
          <cell r="AJ544">
            <v>0</v>
          </cell>
        </row>
        <row r="545">
          <cell r="A545" t="str">
            <v>F</v>
          </cell>
          <cell r="B545"/>
          <cell r="C545"/>
          <cell r="D545" t="str">
            <v>F</v>
          </cell>
          <cell r="E545">
            <v>4</v>
          </cell>
          <cell r="F545">
            <v>2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2</v>
          </cell>
          <cell r="V545">
            <v>0</v>
          </cell>
          <cell r="W545">
            <v>1</v>
          </cell>
          <cell r="X545">
            <v>0</v>
          </cell>
          <cell r="Y545">
            <v>1</v>
          </cell>
          <cell r="Z545">
            <v>1</v>
          </cell>
          <cell r="AA545">
            <v>0</v>
          </cell>
          <cell r="AC545">
            <v>2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2</v>
          </cell>
          <cell r="AI545">
            <v>1</v>
          </cell>
          <cell r="AJ545">
            <v>1</v>
          </cell>
        </row>
        <row r="546">
          <cell r="A546" t="str">
            <v>F84M</v>
          </cell>
          <cell r="B546" t="str">
            <v>F84</v>
          </cell>
          <cell r="C546" t="str">
            <v>Pervasive developmental disorders</v>
          </cell>
          <cell r="D546" t="str">
            <v>M</v>
          </cell>
          <cell r="E546" t="str">
            <v>-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</row>
        <row r="547">
          <cell r="A547" t="str">
            <v>F</v>
          </cell>
          <cell r="B547"/>
          <cell r="C547"/>
          <cell r="D547" t="str">
            <v>F</v>
          </cell>
          <cell r="E547">
            <v>1</v>
          </cell>
          <cell r="F547">
            <v>1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1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C547">
            <v>1</v>
          </cell>
          <cell r="AD547">
            <v>0</v>
          </cell>
          <cell r="AE547">
            <v>1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</row>
        <row r="548">
          <cell r="A548" t="str">
            <v>G00-G99M</v>
          </cell>
          <cell r="B548" t="str">
            <v>G00-G99</v>
          </cell>
          <cell r="C548" t="str">
            <v>VI. DISEASES OF THE NERVOUS SYSTEM</v>
          </cell>
          <cell r="D548" t="str">
            <v>M</v>
          </cell>
          <cell r="E548">
            <v>1374</v>
          </cell>
          <cell r="F548">
            <v>447</v>
          </cell>
          <cell r="G548">
            <v>1</v>
          </cell>
          <cell r="H548">
            <v>2</v>
          </cell>
          <cell r="I548">
            <v>3</v>
          </cell>
          <cell r="J548">
            <v>2</v>
          </cell>
          <cell r="K548">
            <v>14</v>
          </cell>
          <cell r="L548">
            <v>6</v>
          </cell>
          <cell r="M548">
            <v>3</v>
          </cell>
          <cell r="N548">
            <v>4</v>
          </cell>
          <cell r="O548">
            <v>9</v>
          </cell>
          <cell r="P548">
            <v>19</v>
          </cell>
          <cell r="Q548">
            <v>23</v>
          </cell>
          <cell r="R548">
            <v>25</v>
          </cell>
          <cell r="S548">
            <v>48</v>
          </cell>
          <cell r="T548">
            <v>46</v>
          </cell>
          <cell r="U548">
            <v>100</v>
          </cell>
          <cell r="V548">
            <v>142</v>
          </cell>
          <cell r="W548">
            <v>192</v>
          </cell>
          <cell r="X548">
            <v>292</v>
          </cell>
          <cell r="Y548">
            <v>443</v>
          </cell>
          <cell r="Z548">
            <v>258</v>
          </cell>
          <cell r="AA548">
            <v>185</v>
          </cell>
          <cell r="AC548">
            <v>447</v>
          </cell>
          <cell r="AD548">
            <v>35</v>
          </cell>
          <cell r="AE548">
            <v>28</v>
          </cell>
          <cell r="AF548">
            <v>48</v>
          </cell>
          <cell r="AG548">
            <v>94</v>
          </cell>
          <cell r="AH548">
            <v>242</v>
          </cell>
          <cell r="AI548">
            <v>484</v>
          </cell>
          <cell r="AJ548">
            <v>443</v>
          </cell>
        </row>
        <row r="549">
          <cell r="A549" t="str">
            <v>F</v>
          </cell>
          <cell r="B549"/>
          <cell r="C549"/>
          <cell r="D549" t="str">
            <v>F</v>
          </cell>
          <cell r="E549">
            <v>2044</v>
          </cell>
          <cell r="F549">
            <v>415</v>
          </cell>
          <cell r="G549">
            <v>0</v>
          </cell>
          <cell r="H549">
            <v>2</v>
          </cell>
          <cell r="I549">
            <v>1</v>
          </cell>
          <cell r="J549">
            <v>1</v>
          </cell>
          <cell r="K549">
            <v>2</v>
          </cell>
          <cell r="L549">
            <v>1</v>
          </cell>
          <cell r="M549">
            <v>1</v>
          </cell>
          <cell r="N549">
            <v>1</v>
          </cell>
          <cell r="O549">
            <v>8</v>
          </cell>
          <cell r="P549">
            <v>12</v>
          </cell>
          <cell r="Q549">
            <v>25</v>
          </cell>
          <cell r="R549">
            <v>24</v>
          </cell>
          <cell r="S549">
            <v>44</v>
          </cell>
          <cell r="T549">
            <v>76</v>
          </cell>
          <cell r="U549">
            <v>86</v>
          </cell>
          <cell r="V549">
            <v>131</v>
          </cell>
          <cell r="W549">
            <v>233</v>
          </cell>
          <cell r="X549">
            <v>352</v>
          </cell>
          <cell r="Y549">
            <v>1044</v>
          </cell>
          <cell r="Z549">
            <v>506</v>
          </cell>
          <cell r="AA549">
            <v>538</v>
          </cell>
          <cell r="AC549">
            <v>415</v>
          </cell>
          <cell r="AD549">
            <v>9</v>
          </cell>
          <cell r="AE549">
            <v>20</v>
          </cell>
          <cell r="AF549">
            <v>49</v>
          </cell>
          <cell r="AG549">
            <v>120</v>
          </cell>
          <cell r="AH549">
            <v>217</v>
          </cell>
          <cell r="AI549">
            <v>585</v>
          </cell>
          <cell r="AJ549">
            <v>1044</v>
          </cell>
        </row>
        <row r="550">
          <cell r="A550" t="str">
            <v>G00-09M</v>
          </cell>
          <cell r="B550" t="str">
            <v>G00-09</v>
          </cell>
          <cell r="C550" t="str">
            <v>Inflammatory diseases of the central nervous system</v>
          </cell>
          <cell r="D550" t="str">
            <v>M</v>
          </cell>
          <cell r="E550">
            <v>16</v>
          </cell>
          <cell r="F550">
            <v>12</v>
          </cell>
          <cell r="G550">
            <v>0</v>
          </cell>
          <cell r="H550">
            <v>0</v>
          </cell>
          <cell r="I550">
            <v>1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3</v>
          </cell>
          <cell r="Q550">
            <v>1</v>
          </cell>
          <cell r="R550">
            <v>0</v>
          </cell>
          <cell r="S550">
            <v>1</v>
          </cell>
          <cell r="T550">
            <v>3</v>
          </cell>
          <cell r="U550">
            <v>2</v>
          </cell>
          <cell r="V550">
            <v>1</v>
          </cell>
          <cell r="W550">
            <v>1</v>
          </cell>
          <cell r="X550">
            <v>3</v>
          </cell>
          <cell r="Y550">
            <v>0</v>
          </cell>
          <cell r="Z550">
            <v>0</v>
          </cell>
          <cell r="AA550">
            <v>0</v>
          </cell>
          <cell r="AC550">
            <v>12</v>
          </cell>
          <cell r="AD550">
            <v>1</v>
          </cell>
          <cell r="AE550">
            <v>3</v>
          </cell>
          <cell r="AF550">
            <v>1</v>
          </cell>
          <cell r="AG550">
            <v>4</v>
          </cell>
          <cell r="AH550">
            <v>3</v>
          </cell>
          <cell r="AI550">
            <v>4</v>
          </cell>
          <cell r="AJ550">
            <v>0</v>
          </cell>
        </row>
        <row r="551">
          <cell r="A551" t="str">
            <v>F</v>
          </cell>
          <cell r="B551"/>
          <cell r="C551"/>
          <cell r="D551" t="str">
            <v>F</v>
          </cell>
          <cell r="E551">
            <v>18</v>
          </cell>
          <cell r="F551">
            <v>8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1</v>
          </cell>
          <cell r="P551">
            <v>1</v>
          </cell>
          <cell r="Q551">
            <v>1</v>
          </cell>
          <cell r="R551">
            <v>0</v>
          </cell>
          <cell r="S551">
            <v>0</v>
          </cell>
          <cell r="T551">
            <v>1</v>
          </cell>
          <cell r="U551">
            <v>4</v>
          </cell>
          <cell r="V551">
            <v>0</v>
          </cell>
          <cell r="W551">
            <v>6</v>
          </cell>
          <cell r="X551">
            <v>1</v>
          </cell>
          <cell r="Y551">
            <v>3</v>
          </cell>
          <cell r="Z551">
            <v>2</v>
          </cell>
          <cell r="AA551">
            <v>1</v>
          </cell>
          <cell r="AC551">
            <v>8</v>
          </cell>
          <cell r="AD551">
            <v>0</v>
          </cell>
          <cell r="AE551">
            <v>2</v>
          </cell>
          <cell r="AF551">
            <v>1</v>
          </cell>
          <cell r="AG551">
            <v>1</v>
          </cell>
          <cell r="AH551">
            <v>4</v>
          </cell>
          <cell r="AI551">
            <v>7</v>
          </cell>
          <cell r="AJ551">
            <v>3</v>
          </cell>
        </row>
        <row r="552">
          <cell r="A552" t="str">
            <v>G00M</v>
          </cell>
          <cell r="B552" t="str">
            <v>G00</v>
          </cell>
          <cell r="C552" t="str">
            <v>Bacterial meningitis, not elsewhere classified</v>
          </cell>
          <cell r="D552" t="str">
            <v>M</v>
          </cell>
          <cell r="E552">
            <v>5</v>
          </cell>
          <cell r="F552">
            <v>4</v>
          </cell>
          <cell r="G552">
            <v>0</v>
          </cell>
          <cell r="H552">
            <v>0</v>
          </cell>
          <cell r="I552">
            <v>1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1</v>
          </cell>
          <cell r="Q552">
            <v>0</v>
          </cell>
          <cell r="R552">
            <v>0</v>
          </cell>
          <cell r="S552">
            <v>0</v>
          </cell>
          <cell r="T552">
            <v>1</v>
          </cell>
          <cell r="U552">
            <v>1</v>
          </cell>
          <cell r="V552">
            <v>0</v>
          </cell>
          <cell r="W552">
            <v>0</v>
          </cell>
          <cell r="X552">
            <v>1</v>
          </cell>
          <cell r="Y552">
            <v>0</v>
          </cell>
          <cell r="Z552">
            <v>0</v>
          </cell>
          <cell r="AA552">
            <v>0</v>
          </cell>
          <cell r="AB552"/>
          <cell r="AC552">
            <v>4</v>
          </cell>
          <cell r="AD552">
            <v>1</v>
          </cell>
          <cell r="AE552">
            <v>1</v>
          </cell>
          <cell r="AF552">
            <v>0</v>
          </cell>
          <cell r="AG552">
            <v>1</v>
          </cell>
          <cell r="AH552">
            <v>1</v>
          </cell>
          <cell r="AI552">
            <v>1</v>
          </cell>
          <cell r="AJ552">
            <v>0</v>
          </cell>
        </row>
        <row r="553">
          <cell r="A553" t="str">
            <v>F</v>
          </cell>
          <cell r="B553"/>
          <cell r="C553"/>
          <cell r="D553" t="str">
            <v>F</v>
          </cell>
          <cell r="E553">
            <v>5</v>
          </cell>
          <cell r="F553">
            <v>3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1</v>
          </cell>
          <cell r="Q553">
            <v>1</v>
          </cell>
          <cell r="R553">
            <v>0</v>
          </cell>
          <cell r="S553">
            <v>0</v>
          </cell>
          <cell r="T553">
            <v>0</v>
          </cell>
          <cell r="U553">
            <v>1</v>
          </cell>
          <cell r="V553">
            <v>0</v>
          </cell>
          <cell r="W553">
            <v>1</v>
          </cell>
          <cell r="X553">
            <v>1</v>
          </cell>
          <cell r="Y553">
            <v>0</v>
          </cell>
          <cell r="Z553">
            <v>0</v>
          </cell>
          <cell r="AA553">
            <v>0</v>
          </cell>
          <cell r="AC553">
            <v>3</v>
          </cell>
          <cell r="AD553">
            <v>0</v>
          </cell>
          <cell r="AE553">
            <v>1</v>
          </cell>
          <cell r="AF553">
            <v>1</v>
          </cell>
          <cell r="AG553">
            <v>0</v>
          </cell>
          <cell r="AH553">
            <v>1</v>
          </cell>
          <cell r="AI553">
            <v>2</v>
          </cell>
          <cell r="AJ553">
            <v>0</v>
          </cell>
        </row>
        <row r="554">
          <cell r="A554" t="str">
            <v>G03M</v>
          </cell>
          <cell r="B554" t="str">
            <v>G03</v>
          </cell>
          <cell r="C554" t="str">
            <v>Meningitis due to other and unspecified causes</v>
          </cell>
          <cell r="D554" t="str">
            <v>M</v>
          </cell>
          <cell r="E554">
            <v>3</v>
          </cell>
          <cell r="F554">
            <v>1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1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2</v>
          </cell>
          <cell r="Y554">
            <v>0</v>
          </cell>
          <cell r="Z554">
            <v>0</v>
          </cell>
          <cell r="AA554">
            <v>0</v>
          </cell>
          <cell r="AC554">
            <v>1</v>
          </cell>
          <cell r="AD554">
            <v>0</v>
          </cell>
          <cell r="AE554">
            <v>0</v>
          </cell>
          <cell r="AF554">
            <v>1</v>
          </cell>
          <cell r="AG554">
            <v>0</v>
          </cell>
          <cell r="AH554">
            <v>0</v>
          </cell>
          <cell r="AI554">
            <v>2</v>
          </cell>
          <cell r="AJ554">
            <v>0</v>
          </cell>
        </row>
        <row r="555">
          <cell r="A555" t="str">
            <v>F</v>
          </cell>
          <cell r="B555"/>
          <cell r="C555"/>
          <cell r="D555" t="str">
            <v>F</v>
          </cell>
          <cell r="E555">
            <v>1</v>
          </cell>
          <cell r="F555">
            <v>1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1</v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C555">
            <v>1</v>
          </cell>
          <cell r="AD555">
            <v>0</v>
          </cell>
          <cell r="AE555">
            <v>0</v>
          </cell>
          <cell r="AF555">
            <v>0</v>
          </cell>
          <cell r="AG555">
            <v>0</v>
          </cell>
          <cell r="AH555">
            <v>1</v>
          </cell>
          <cell r="AI555">
            <v>0</v>
          </cell>
          <cell r="AJ555">
            <v>0</v>
          </cell>
        </row>
        <row r="556">
          <cell r="A556" t="str">
            <v>G04M</v>
          </cell>
          <cell r="B556" t="str">
            <v>G04</v>
          </cell>
          <cell r="C556" t="str">
            <v>Encephalitis, myelitis and encephalomyelitis</v>
          </cell>
          <cell r="D556" t="str">
            <v>M</v>
          </cell>
          <cell r="E556">
            <v>6</v>
          </cell>
          <cell r="F556">
            <v>5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1</v>
          </cell>
          <cell r="T556">
            <v>2</v>
          </cell>
          <cell r="U556">
            <v>1</v>
          </cell>
          <cell r="V556">
            <v>1</v>
          </cell>
          <cell r="W556">
            <v>1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C556">
            <v>5</v>
          </cell>
          <cell r="AD556">
            <v>0</v>
          </cell>
          <cell r="AE556">
            <v>0</v>
          </cell>
          <cell r="AF556">
            <v>0</v>
          </cell>
          <cell r="AG556">
            <v>3</v>
          </cell>
          <cell r="AH556">
            <v>2</v>
          </cell>
          <cell r="AI556">
            <v>1</v>
          </cell>
          <cell r="AJ556">
            <v>0</v>
          </cell>
        </row>
        <row r="557">
          <cell r="A557" t="str">
            <v>F</v>
          </cell>
          <cell r="B557"/>
          <cell r="C557"/>
          <cell r="D557" t="str">
            <v>F</v>
          </cell>
          <cell r="E557">
            <v>10</v>
          </cell>
          <cell r="F557">
            <v>4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1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1</v>
          </cell>
          <cell r="U557">
            <v>2</v>
          </cell>
          <cell r="V557">
            <v>0</v>
          </cell>
          <cell r="W557">
            <v>4</v>
          </cell>
          <cell r="X557">
            <v>0</v>
          </cell>
          <cell r="Y557">
            <v>2</v>
          </cell>
          <cell r="Z557">
            <v>1</v>
          </cell>
          <cell r="AA557">
            <v>1</v>
          </cell>
          <cell r="AC557">
            <v>4</v>
          </cell>
          <cell r="AD557">
            <v>0</v>
          </cell>
          <cell r="AE557">
            <v>1</v>
          </cell>
          <cell r="AF557">
            <v>0</v>
          </cell>
          <cell r="AG557">
            <v>1</v>
          </cell>
          <cell r="AH557">
            <v>2</v>
          </cell>
          <cell r="AI557">
            <v>4</v>
          </cell>
          <cell r="AJ557">
            <v>2</v>
          </cell>
        </row>
        <row r="558">
          <cell r="A558" t="str">
            <v>G06M</v>
          </cell>
          <cell r="B558" t="str">
            <v>G06</v>
          </cell>
          <cell r="C558" t="str">
            <v>Intracranial and intraspinal abscess and granuloma</v>
          </cell>
          <cell r="D558" t="str">
            <v>M</v>
          </cell>
          <cell r="E558">
            <v>1</v>
          </cell>
          <cell r="F558">
            <v>1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1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/>
          <cell r="AC558">
            <v>1</v>
          </cell>
          <cell r="AD558">
            <v>0</v>
          </cell>
          <cell r="AE558">
            <v>1</v>
          </cell>
          <cell r="AF558">
            <v>0</v>
          </cell>
          <cell r="AG558">
            <v>0</v>
          </cell>
          <cell r="AH558">
            <v>0</v>
          </cell>
          <cell r="AI558">
            <v>0</v>
          </cell>
          <cell r="AJ558">
            <v>0</v>
          </cell>
        </row>
        <row r="559">
          <cell r="A559" t="str">
            <v>F</v>
          </cell>
          <cell r="B559"/>
          <cell r="C559"/>
          <cell r="D559" t="str">
            <v>F</v>
          </cell>
          <cell r="E559">
            <v>2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1</v>
          </cell>
          <cell r="X559">
            <v>0</v>
          </cell>
          <cell r="Y559">
            <v>1</v>
          </cell>
          <cell r="Z559">
            <v>1</v>
          </cell>
          <cell r="AA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1</v>
          </cell>
          <cell r="AJ559">
            <v>1</v>
          </cell>
        </row>
        <row r="560">
          <cell r="A560" t="str">
            <v>G09M</v>
          </cell>
          <cell r="B560" t="str">
            <v>G09</v>
          </cell>
          <cell r="C560" t="str">
            <v>Sequelae of inflammatory diseases of central nervous system</v>
          </cell>
          <cell r="D560" t="str">
            <v>M</v>
          </cell>
          <cell r="E560">
            <v>1</v>
          </cell>
          <cell r="F560">
            <v>1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1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/>
          <cell r="AC560">
            <v>1</v>
          </cell>
          <cell r="AD560">
            <v>0</v>
          </cell>
          <cell r="AE560">
            <v>1</v>
          </cell>
          <cell r="AF560">
            <v>0</v>
          </cell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A561" t="str">
            <v>F</v>
          </cell>
          <cell r="B561"/>
          <cell r="C561"/>
          <cell r="D561" t="str">
            <v>F</v>
          </cell>
          <cell r="E561" t="str">
            <v>-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</row>
        <row r="562">
          <cell r="A562" t="str">
            <v>G10-14M</v>
          </cell>
          <cell r="B562" t="str">
            <v>G10-14</v>
          </cell>
          <cell r="C562" t="str">
            <v>Systemic atrophies primarily affecting the central nervous system</v>
          </cell>
          <cell r="D562" t="str">
            <v>M</v>
          </cell>
          <cell r="E562">
            <v>135</v>
          </cell>
          <cell r="F562">
            <v>99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1</v>
          </cell>
          <cell r="N562">
            <v>0</v>
          </cell>
          <cell r="O562">
            <v>2</v>
          </cell>
          <cell r="P562">
            <v>3</v>
          </cell>
          <cell r="Q562">
            <v>5</v>
          </cell>
          <cell r="R562">
            <v>10</v>
          </cell>
          <cell r="S562">
            <v>15</v>
          </cell>
          <cell r="T562">
            <v>12</v>
          </cell>
          <cell r="U562">
            <v>30</v>
          </cell>
          <cell r="V562">
            <v>21</v>
          </cell>
          <cell r="W562">
            <v>17</v>
          </cell>
          <cell r="X562">
            <v>15</v>
          </cell>
          <cell r="Y562">
            <v>4</v>
          </cell>
          <cell r="Z562">
            <v>3</v>
          </cell>
          <cell r="AA562">
            <v>1</v>
          </cell>
          <cell r="AC562">
            <v>99</v>
          </cell>
          <cell r="AD562">
            <v>1</v>
          </cell>
          <cell r="AE562">
            <v>5</v>
          </cell>
          <cell r="AF562">
            <v>15</v>
          </cell>
          <cell r="AG562">
            <v>27</v>
          </cell>
          <cell r="AH562">
            <v>51</v>
          </cell>
          <cell r="AI562">
            <v>32</v>
          </cell>
          <cell r="AJ562">
            <v>4</v>
          </cell>
        </row>
        <row r="563">
          <cell r="A563" t="str">
            <v>F</v>
          </cell>
          <cell r="B563"/>
          <cell r="C563"/>
          <cell r="D563" t="str">
            <v>F</v>
          </cell>
          <cell r="E563">
            <v>118</v>
          </cell>
          <cell r="F563">
            <v>67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1</v>
          </cell>
          <cell r="P563">
            <v>2</v>
          </cell>
          <cell r="Q563">
            <v>4</v>
          </cell>
          <cell r="R563">
            <v>3</v>
          </cell>
          <cell r="S563">
            <v>7</v>
          </cell>
          <cell r="T563">
            <v>14</v>
          </cell>
          <cell r="U563">
            <v>22</v>
          </cell>
          <cell r="V563">
            <v>14</v>
          </cell>
          <cell r="W563">
            <v>19</v>
          </cell>
          <cell r="X563">
            <v>19</v>
          </cell>
          <cell r="Y563">
            <v>13</v>
          </cell>
          <cell r="Z563">
            <v>9</v>
          </cell>
          <cell r="AA563">
            <v>4</v>
          </cell>
          <cell r="AC563">
            <v>67</v>
          </cell>
          <cell r="AD563">
            <v>0</v>
          </cell>
          <cell r="AE563">
            <v>3</v>
          </cell>
          <cell r="AF563">
            <v>7</v>
          </cell>
          <cell r="AG563">
            <v>21</v>
          </cell>
          <cell r="AH563">
            <v>36</v>
          </cell>
          <cell r="AI563">
            <v>38</v>
          </cell>
          <cell r="AJ563">
            <v>13</v>
          </cell>
        </row>
        <row r="564">
          <cell r="A564" t="str">
            <v>G10M</v>
          </cell>
          <cell r="B564" t="str">
            <v>G10</v>
          </cell>
          <cell r="C564" t="str">
            <v>Huntington's disease</v>
          </cell>
          <cell r="D564" t="str">
            <v>M</v>
          </cell>
          <cell r="E564">
            <v>13</v>
          </cell>
          <cell r="F564">
            <v>12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1</v>
          </cell>
          <cell r="Q564">
            <v>1</v>
          </cell>
          <cell r="R564">
            <v>0</v>
          </cell>
          <cell r="S564">
            <v>4</v>
          </cell>
          <cell r="T564">
            <v>1</v>
          </cell>
          <cell r="U564">
            <v>2</v>
          </cell>
          <cell r="V564">
            <v>3</v>
          </cell>
          <cell r="W564">
            <v>0</v>
          </cell>
          <cell r="X564">
            <v>1</v>
          </cell>
          <cell r="Y564">
            <v>0</v>
          </cell>
          <cell r="Z564">
            <v>0</v>
          </cell>
          <cell r="AA564">
            <v>0</v>
          </cell>
          <cell r="AC564">
            <v>12</v>
          </cell>
          <cell r="AD564">
            <v>0</v>
          </cell>
          <cell r="AE564">
            <v>1</v>
          </cell>
          <cell r="AF564">
            <v>1</v>
          </cell>
          <cell r="AG564">
            <v>5</v>
          </cell>
          <cell r="AH564">
            <v>5</v>
          </cell>
          <cell r="AI564">
            <v>1</v>
          </cell>
          <cell r="AJ564">
            <v>0</v>
          </cell>
        </row>
        <row r="565">
          <cell r="A565" t="str">
            <v>F</v>
          </cell>
          <cell r="B565"/>
          <cell r="C565"/>
          <cell r="D565" t="str">
            <v>F</v>
          </cell>
          <cell r="E565">
            <v>13</v>
          </cell>
          <cell r="F565">
            <v>9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1</v>
          </cell>
          <cell r="S565">
            <v>2</v>
          </cell>
          <cell r="T565">
            <v>3</v>
          </cell>
          <cell r="U565">
            <v>3</v>
          </cell>
          <cell r="V565">
            <v>0</v>
          </cell>
          <cell r="W565">
            <v>1</v>
          </cell>
          <cell r="X565">
            <v>2</v>
          </cell>
          <cell r="Y565">
            <v>1</v>
          </cell>
          <cell r="Z565">
            <v>1</v>
          </cell>
          <cell r="AA565">
            <v>0</v>
          </cell>
          <cell r="AC565">
            <v>9</v>
          </cell>
          <cell r="AD565">
            <v>0</v>
          </cell>
          <cell r="AE565">
            <v>0</v>
          </cell>
          <cell r="AF565">
            <v>1</v>
          </cell>
          <cell r="AG565">
            <v>5</v>
          </cell>
          <cell r="AH565">
            <v>3</v>
          </cell>
          <cell r="AI565">
            <v>3</v>
          </cell>
          <cell r="AJ565">
            <v>1</v>
          </cell>
        </row>
        <row r="566">
          <cell r="A566" t="str">
            <v>G11M</v>
          </cell>
          <cell r="B566" t="str">
            <v>G11</v>
          </cell>
          <cell r="C566" t="str">
            <v>Hereditary ataxia</v>
          </cell>
          <cell r="D566" t="str">
            <v>M</v>
          </cell>
          <cell r="E566">
            <v>7</v>
          </cell>
          <cell r="F566">
            <v>6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1</v>
          </cell>
          <cell r="Q566">
            <v>2</v>
          </cell>
          <cell r="R566">
            <v>2</v>
          </cell>
          <cell r="S566">
            <v>0</v>
          </cell>
          <cell r="T566">
            <v>0</v>
          </cell>
          <cell r="U566">
            <v>1</v>
          </cell>
          <cell r="V566">
            <v>0</v>
          </cell>
          <cell r="W566">
            <v>1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C566">
            <v>6</v>
          </cell>
          <cell r="AD566">
            <v>0</v>
          </cell>
          <cell r="AE566">
            <v>1</v>
          </cell>
          <cell r="AF566">
            <v>4</v>
          </cell>
          <cell r="AG566">
            <v>0</v>
          </cell>
          <cell r="AH566">
            <v>1</v>
          </cell>
          <cell r="AI566">
            <v>1</v>
          </cell>
          <cell r="AJ566">
            <v>0</v>
          </cell>
        </row>
        <row r="567">
          <cell r="A567" t="str">
            <v>F</v>
          </cell>
          <cell r="B567"/>
          <cell r="C567"/>
          <cell r="D567" t="str">
            <v>F</v>
          </cell>
          <cell r="E567">
            <v>4</v>
          </cell>
          <cell r="F567">
            <v>2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1</v>
          </cell>
          <cell r="P567">
            <v>0</v>
          </cell>
          <cell r="Q567">
            <v>1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1</v>
          </cell>
          <cell r="Y567">
            <v>1</v>
          </cell>
          <cell r="Z567">
            <v>1</v>
          </cell>
          <cell r="AA567">
            <v>0</v>
          </cell>
          <cell r="AC567">
            <v>2</v>
          </cell>
          <cell r="AD567">
            <v>0</v>
          </cell>
          <cell r="AE567">
            <v>1</v>
          </cell>
          <cell r="AF567">
            <v>1</v>
          </cell>
          <cell r="AG567">
            <v>0</v>
          </cell>
          <cell r="AH567">
            <v>0</v>
          </cell>
          <cell r="AI567">
            <v>1</v>
          </cell>
          <cell r="AJ567">
            <v>1</v>
          </cell>
        </row>
        <row r="568">
          <cell r="A568" t="str">
            <v>G12M</v>
          </cell>
          <cell r="B568" t="str">
            <v>G12</v>
          </cell>
          <cell r="C568" t="str">
            <v>Spinal muscular atrophy and related syndromes</v>
          </cell>
          <cell r="D568" t="str">
            <v>M</v>
          </cell>
          <cell r="E568">
            <v>115</v>
          </cell>
          <cell r="F568">
            <v>81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1</v>
          </cell>
          <cell r="N568">
            <v>0</v>
          </cell>
          <cell r="O568">
            <v>2</v>
          </cell>
          <cell r="P568">
            <v>1</v>
          </cell>
          <cell r="Q568">
            <v>2</v>
          </cell>
          <cell r="R568">
            <v>8</v>
          </cell>
          <cell r="S568">
            <v>11</v>
          </cell>
          <cell r="T568">
            <v>11</v>
          </cell>
          <cell r="U568">
            <v>27</v>
          </cell>
          <cell r="V568">
            <v>18</v>
          </cell>
          <cell r="W568">
            <v>16</v>
          </cell>
          <cell r="X568">
            <v>14</v>
          </cell>
          <cell r="Y568">
            <v>4</v>
          </cell>
          <cell r="Z568">
            <v>3</v>
          </cell>
          <cell r="AA568">
            <v>1</v>
          </cell>
          <cell r="AB568"/>
          <cell r="AC568">
            <v>81</v>
          </cell>
          <cell r="AD568">
            <v>1</v>
          </cell>
          <cell r="AE568">
            <v>3</v>
          </cell>
          <cell r="AF568">
            <v>10</v>
          </cell>
          <cell r="AG568">
            <v>22</v>
          </cell>
          <cell r="AH568">
            <v>45</v>
          </cell>
          <cell r="AI568">
            <v>30</v>
          </cell>
          <cell r="AJ568">
            <v>4</v>
          </cell>
        </row>
        <row r="569">
          <cell r="A569" t="str">
            <v>F</v>
          </cell>
          <cell r="B569"/>
          <cell r="C569"/>
          <cell r="D569" t="str">
            <v>F</v>
          </cell>
          <cell r="E569">
            <v>101</v>
          </cell>
          <cell r="F569">
            <v>56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2</v>
          </cell>
          <cell r="Q569">
            <v>3</v>
          </cell>
          <cell r="R569">
            <v>2</v>
          </cell>
          <cell r="S569">
            <v>5</v>
          </cell>
          <cell r="T569">
            <v>11</v>
          </cell>
          <cell r="U569">
            <v>19</v>
          </cell>
          <cell r="V569">
            <v>14</v>
          </cell>
          <cell r="W569">
            <v>18</v>
          </cell>
          <cell r="X569">
            <v>16</v>
          </cell>
          <cell r="Y569">
            <v>11</v>
          </cell>
          <cell r="Z569">
            <v>7</v>
          </cell>
          <cell r="AA569">
            <v>4</v>
          </cell>
          <cell r="AC569">
            <v>56</v>
          </cell>
          <cell r="AD569">
            <v>0</v>
          </cell>
          <cell r="AE569">
            <v>2</v>
          </cell>
          <cell r="AF569">
            <v>5</v>
          </cell>
          <cell r="AG569">
            <v>16</v>
          </cell>
          <cell r="AH569">
            <v>33</v>
          </cell>
          <cell r="AI569">
            <v>34</v>
          </cell>
          <cell r="AJ569">
            <v>11</v>
          </cell>
        </row>
        <row r="570">
          <cell r="A570" t="str">
            <v>G20-26M</v>
          </cell>
          <cell r="B570" t="str">
            <v>G20-26</v>
          </cell>
          <cell r="C570" t="str">
            <v>Extrapyramidal and movement disorders</v>
          </cell>
          <cell r="D570" t="str">
            <v>M</v>
          </cell>
          <cell r="E570">
            <v>273</v>
          </cell>
          <cell r="F570">
            <v>53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4</v>
          </cell>
          <cell r="T570">
            <v>6</v>
          </cell>
          <cell r="U570">
            <v>14</v>
          </cell>
          <cell r="V570">
            <v>29</v>
          </cell>
          <cell r="W570">
            <v>41</v>
          </cell>
          <cell r="X570">
            <v>99</v>
          </cell>
          <cell r="Y570">
            <v>80</v>
          </cell>
          <cell r="Z570">
            <v>60</v>
          </cell>
          <cell r="AA570">
            <v>20</v>
          </cell>
          <cell r="AC570">
            <v>53</v>
          </cell>
          <cell r="AD570">
            <v>0</v>
          </cell>
          <cell r="AE570">
            <v>0</v>
          </cell>
          <cell r="AF570">
            <v>0</v>
          </cell>
          <cell r="AG570">
            <v>10</v>
          </cell>
          <cell r="AH570">
            <v>43</v>
          </cell>
          <cell r="AI570">
            <v>140</v>
          </cell>
          <cell r="AJ570">
            <v>80</v>
          </cell>
        </row>
        <row r="571">
          <cell r="A571" t="str">
            <v>F</v>
          </cell>
          <cell r="B571"/>
          <cell r="C571"/>
          <cell r="D571" t="str">
            <v>F</v>
          </cell>
          <cell r="E571">
            <v>180</v>
          </cell>
          <cell r="F571">
            <v>23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1</v>
          </cell>
          <cell r="S571">
            <v>1</v>
          </cell>
          <cell r="T571">
            <v>3</v>
          </cell>
          <cell r="U571">
            <v>2</v>
          </cell>
          <cell r="V571">
            <v>16</v>
          </cell>
          <cell r="W571">
            <v>34</v>
          </cell>
          <cell r="X571">
            <v>38</v>
          </cell>
          <cell r="Y571">
            <v>85</v>
          </cell>
          <cell r="Z571">
            <v>49</v>
          </cell>
          <cell r="AA571">
            <v>36</v>
          </cell>
          <cell r="AC571">
            <v>23</v>
          </cell>
          <cell r="AD571">
            <v>0</v>
          </cell>
          <cell r="AE571">
            <v>0</v>
          </cell>
          <cell r="AF571">
            <v>1</v>
          </cell>
          <cell r="AG571">
            <v>4</v>
          </cell>
          <cell r="AH571">
            <v>18</v>
          </cell>
          <cell r="AI571">
            <v>72</v>
          </cell>
          <cell r="AJ571">
            <v>85</v>
          </cell>
        </row>
        <row r="572">
          <cell r="A572" t="str">
            <v>G20M</v>
          </cell>
          <cell r="B572" t="str">
            <v>G20</v>
          </cell>
          <cell r="C572" t="str">
            <v>Parkinson's disease</v>
          </cell>
          <cell r="D572" t="str">
            <v>M</v>
          </cell>
          <cell r="E572">
            <v>257</v>
          </cell>
          <cell r="F572">
            <v>49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3</v>
          </cell>
          <cell r="T572">
            <v>6</v>
          </cell>
          <cell r="U572">
            <v>13</v>
          </cell>
          <cell r="V572">
            <v>27</v>
          </cell>
          <cell r="W572">
            <v>39</v>
          </cell>
          <cell r="X572">
            <v>95</v>
          </cell>
          <cell r="Y572">
            <v>74</v>
          </cell>
          <cell r="Z572">
            <v>56</v>
          </cell>
          <cell r="AA572">
            <v>18</v>
          </cell>
          <cell r="AB572"/>
          <cell r="AC572">
            <v>49</v>
          </cell>
          <cell r="AD572">
            <v>0</v>
          </cell>
          <cell r="AE572">
            <v>0</v>
          </cell>
          <cell r="AF572">
            <v>0</v>
          </cell>
          <cell r="AG572">
            <v>9</v>
          </cell>
          <cell r="AH572">
            <v>40</v>
          </cell>
          <cell r="AI572">
            <v>134</v>
          </cell>
          <cell r="AJ572">
            <v>74</v>
          </cell>
        </row>
        <row r="573">
          <cell r="A573" t="str">
            <v>F</v>
          </cell>
          <cell r="B573"/>
          <cell r="C573"/>
          <cell r="D573" t="str">
            <v>F</v>
          </cell>
          <cell r="E573">
            <v>173</v>
          </cell>
          <cell r="F573">
            <v>22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1</v>
          </cell>
          <cell r="S573">
            <v>1</v>
          </cell>
          <cell r="T573">
            <v>3</v>
          </cell>
          <cell r="U573">
            <v>1</v>
          </cell>
          <cell r="V573">
            <v>16</v>
          </cell>
          <cell r="W573">
            <v>33</v>
          </cell>
          <cell r="X573">
            <v>35</v>
          </cell>
          <cell r="Y573">
            <v>83</v>
          </cell>
          <cell r="Z573">
            <v>47</v>
          </cell>
          <cell r="AA573">
            <v>36</v>
          </cell>
          <cell r="AB573"/>
          <cell r="AC573">
            <v>22</v>
          </cell>
          <cell r="AD573">
            <v>0</v>
          </cell>
          <cell r="AE573">
            <v>0</v>
          </cell>
          <cell r="AF573">
            <v>1</v>
          </cell>
          <cell r="AG573">
            <v>4</v>
          </cell>
          <cell r="AH573">
            <v>17</v>
          </cell>
          <cell r="AI573">
            <v>68</v>
          </cell>
          <cell r="AJ573">
            <v>83</v>
          </cell>
        </row>
        <row r="574">
          <cell r="A574" t="str">
            <v>G21M</v>
          </cell>
          <cell r="B574" t="str">
            <v>G21</v>
          </cell>
          <cell r="C574" t="str">
            <v>Secondary parkinsonism</v>
          </cell>
          <cell r="D574" t="str">
            <v>M</v>
          </cell>
          <cell r="E574">
            <v>14</v>
          </cell>
          <cell r="F574">
            <v>2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2</v>
          </cell>
          <cell r="W574">
            <v>2</v>
          </cell>
          <cell r="X574">
            <v>4</v>
          </cell>
          <cell r="Y574">
            <v>6</v>
          </cell>
          <cell r="Z574">
            <v>4</v>
          </cell>
          <cell r="AA574">
            <v>2</v>
          </cell>
          <cell r="AB574"/>
          <cell r="AC574">
            <v>2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2</v>
          </cell>
          <cell r="AI574">
            <v>6</v>
          </cell>
          <cell r="AJ574">
            <v>6</v>
          </cell>
        </row>
        <row r="575">
          <cell r="A575" t="str">
            <v>F</v>
          </cell>
          <cell r="B575"/>
          <cell r="C575"/>
          <cell r="D575" t="str">
            <v>F</v>
          </cell>
          <cell r="E575">
            <v>5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1</v>
          </cell>
          <cell r="X575">
            <v>3</v>
          </cell>
          <cell r="Y575">
            <v>1</v>
          </cell>
          <cell r="Z575">
            <v>1</v>
          </cell>
          <cell r="AA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4</v>
          </cell>
          <cell r="AJ575">
            <v>1</v>
          </cell>
        </row>
        <row r="576">
          <cell r="A576" t="str">
            <v>G23M</v>
          </cell>
          <cell r="B576" t="str">
            <v>G23</v>
          </cell>
          <cell r="C576" t="str">
            <v>Other degenerative diseases of basal ganglia</v>
          </cell>
          <cell r="D576" t="str">
            <v>M</v>
          </cell>
          <cell r="E576">
            <v>2</v>
          </cell>
          <cell r="F576">
            <v>2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1</v>
          </cell>
          <cell r="T576">
            <v>0</v>
          </cell>
          <cell r="U576">
            <v>1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C576">
            <v>2</v>
          </cell>
          <cell r="AD576">
            <v>0</v>
          </cell>
          <cell r="AE576">
            <v>0</v>
          </cell>
          <cell r="AF576">
            <v>0</v>
          </cell>
          <cell r="AG576">
            <v>1</v>
          </cell>
          <cell r="AH576">
            <v>1</v>
          </cell>
          <cell r="AI576">
            <v>0</v>
          </cell>
          <cell r="AJ576">
            <v>0</v>
          </cell>
        </row>
        <row r="577">
          <cell r="A577" t="str">
            <v>F</v>
          </cell>
          <cell r="B577"/>
          <cell r="C577"/>
          <cell r="D577" t="str">
            <v>F</v>
          </cell>
          <cell r="E577">
            <v>1</v>
          </cell>
          <cell r="F577">
            <v>1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1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C577">
            <v>1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1</v>
          </cell>
          <cell r="AI577">
            <v>0</v>
          </cell>
          <cell r="AJ577">
            <v>0</v>
          </cell>
        </row>
        <row r="578">
          <cell r="A578" t="str">
            <v>G24M</v>
          </cell>
          <cell r="B578" t="str">
            <v>G24</v>
          </cell>
          <cell r="C578" t="str">
            <v>Dystonia</v>
          </cell>
          <cell r="D578" t="str">
            <v>M</v>
          </cell>
          <cell r="E578" t="str">
            <v>-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/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A579" t="str">
            <v>F</v>
          </cell>
          <cell r="B579"/>
          <cell r="C579"/>
          <cell r="D579" t="str">
            <v>F</v>
          </cell>
          <cell r="E579">
            <v>1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1</v>
          </cell>
          <cell r="Z579">
            <v>1</v>
          </cell>
          <cell r="AA579">
            <v>0</v>
          </cell>
          <cell r="AB579"/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1</v>
          </cell>
        </row>
        <row r="580">
          <cell r="A580" t="str">
            <v>G30-32M</v>
          </cell>
          <cell r="B580" t="str">
            <v>G30-32</v>
          </cell>
          <cell r="C580" t="str">
            <v>Other degenerative diseases of the nervous system</v>
          </cell>
          <cell r="D580" t="str">
            <v>M</v>
          </cell>
          <cell r="E580">
            <v>702</v>
          </cell>
          <cell r="F580">
            <v>102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4</v>
          </cell>
          <cell r="T580">
            <v>6</v>
          </cell>
          <cell r="U580">
            <v>34</v>
          </cell>
          <cell r="V580">
            <v>58</v>
          </cell>
          <cell r="W580">
            <v>100</v>
          </cell>
          <cell r="X580">
            <v>163</v>
          </cell>
          <cell r="Y580">
            <v>337</v>
          </cell>
          <cell r="Z580">
            <v>179</v>
          </cell>
          <cell r="AA580">
            <v>158</v>
          </cell>
          <cell r="AC580">
            <v>102</v>
          </cell>
          <cell r="AD580">
            <v>0</v>
          </cell>
          <cell r="AE580">
            <v>0</v>
          </cell>
          <cell r="AF580">
            <v>0</v>
          </cell>
          <cell r="AG580">
            <v>10</v>
          </cell>
          <cell r="AH580">
            <v>92</v>
          </cell>
          <cell r="AI580">
            <v>263</v>
          </cell>
          <cell r="AJ580">
            <v>337</v>
          </cell>
        </row>
        <row r="581">
          <cell r="A581" t="str">
            <v>F</v>
          </cell>
          <cell r="B581"/>
          <cell r="C581"/>
          <cell r="D581" t="str">
            <v>F</v>
          </cell>
          <cell r="E581">
            <v>1450</v>
          </cell>
          <cell r="F581">
            <v>130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1</v>
          </cell>
          <cell r="S581">
            <v>8</v>
          </cell>
          <cell r="T581">
            <v>15</v>
          </cell>
          <cell r="U581">
            <v>36</v>
          </cell>
          <cell r="V581">
            <v>70</v>
          </cell>
          <cell r="W581">
            <v>143</v>
          </cell>
          <cell r="X581">
            <v>269</v>
          </cell>
          <cell r="Y581">
            <v>908</v>
          </cell>
          <cell r="Z581">
            <v>421</v>
          </cell>
          <cell r="AA581">
            <v>487</v>
          </cell>
          <cell r="AC581">
            <v>130</v>
          </cell>
          <cell r="AD581">
            <v>0</v>
          </cell>
          <cell r="AE581">
            <v>0</v>
          </cell>
          <cell r="AF581">
            <v>1</v>
          </cell>
          <cell r="AG581">
            <v>23</v>
          </cell>
          <cell r="AH581">
            <v>106</v>
          </cell>
          <cell r="AI581">
            <v>412</v>
          </cell>
          <cell r="AJ581">
            <v>908</v>
          </cell>
        </row>
        <row r="582">
          <cell r="A582" t="str">
            <v>G30M</v>
          </cell>
          <cell r="B582" t="str">
            <v>G30</v>
          </cell>
          <cell r="C582" t="str">
            <v>Alzheimer's disease</v>
          </cell>
          <cell r="D582" t="str">
            <v>M</v>
          </cell>
          <cell r="E582">
            <v>604</v>
          </cell>
          <cell r="F582">
            <v>74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2</v>
          </cell>
          <cell r="T582">
            <v>3</v>
          </cell>
          <cell r="U582">
            <v>22</v>
          </cell>
          <cell r="V582">
            <v>47</v>
          </cell>
          <cell r="W582">
            <v>79</v>
          </cell>
          <cell r="X582">
            <v>144</v>
          </cell>
          <cell r="Y582">
            <v>307</v>
          </cell>
          <cell r="Z582">
            <v>157</v>
          </cell>
          <cell r="AA582">
            <v>150</v>
          </cell>
          <cell r="AC582">
            <v>74</v>
          </cell>
          <cell r="AD582">
            <v>0</v>
          </cell>
          <cell r="AE582">
            <v>0</v>
          </cell>
          <cell r="AF582">
            <v>0</v>
          </cell>
          <cell r="AG582">
            <v>5</v>
          </cell>
          <cell r="AH582">
            <v>69</v>
          </cell>
          <cell r="AI582">
            <v>223</v>
          </cell>
          <cell r="AJ582">
            <v>307</v>
          </cell>
        </row>
        <row r="583">
          <cell r="A583" t="str">
            <v>G30F</v>
          </cell>
          <cell r="B583"/>
          <cell r="C583"/>
          <cell r="D583" t="str">
            <v>F</v>
          </cell>
          <cell r="E583">
            <v>1359</v>
          </cell>
          <cell r="F583">
            <v>101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1</v>
          </cell>
          <cell r="S583">
            <v>6</v>
          </cell>
          <cell r="T583">
            <v>12</v>
          </cell>
          <cell r="U583">
            <v>24</v>
          </cell>
          <cell r="V583">
            <v>58</v>
          </cell>
          <cell r="W583">
            <v>131</v>
          </cell>
          <cell r="X583">
            <v>253</v>
          </cell>
          <cell r="Y583">
            <v>874</v>
          </cell>
          <cell r="Z583">
            <v>405</v>
          </cell>
          <cell r="AA583">
            <v>469</v>
          </cell>
          <cell r="AC583">
            <v>101</v>
          </cell>
          <cell r="AD583">
            <v>0</v>
          </cell>
          <cell r="AE583">
            <v>0</v>
          </cell>
          <cell r="AF583">
            <v>1</v>
          </cell>
          <cell r="AG583">
            <v>18</v>
          </cell>
          <cell r="AH583">
            <v>82</v>
          </cell>
          <cell r="AI583">
            <v>384</v>
          </cell>
          <cell r="AJ583">
            <v>874</v>
          </cell>
        </row>
        <row r="584">
          <cell r="A584" t="str">
            <v>G31M</v>
          </cell>
          <cell r="B584" t="str">
            <v>G31</v>
          </cell>
          <cell r="C584" t="str">
            <v>Other degenerative diseases of nervous system, not elsewhere classified</v>
          </cell>
          <cell r="D584" t="str">
            <v>M</v>
          </cell>
          <cell r="E584">
            <v>98</v>
          </cell>
          <cell r="F584">
            <v>28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2</v>
          </cell>
          <cell r="T584">
            <v>3</v>
          </cell>
          <cell r="U584">
            <v>12</v>
          </cell>
          <cell r="V584">
            <v>11</v>
          </cell>
          <cell r="W584">
            <v>21</v>
          </cell>
          <cell r="X584">
            <v>19</v>
          </cell>
          <cell r="Y584">
            <v>30</v>
          </cell>
          <cell r="Z584">
            <v>22</v>
          </cell>
          <cell r="AA584">
            <v>8</v>
          </cell>
          <cell r="AB584"/>
          <cell r="AC584">
            <v>28</v>
          </cell>
          <cell r="AD584">
            <v>0</v>
          </cell>
          <cell r="AE584">
            <v>0</v>
          </cell>
          <cell r="AF584">
            <v>0</v>
          </cell>
          <cell r="AG584">
            <v>5</v>
          </cell>
          <cell r="AH584">
            <v>23</v>
          </cell>
          <cell r="AI584">
            <v>40</v>
          </cell>
          <cell r="AJ584">
            <v>30</v>
          </cell>
        </row>
        <row r="585">
          <cell r="A585" t="str">
            <v>F</v>
          </cell>
          <cell r="B585"/>
          <cell r="C585"/>
          <cell r="D585" t="str">
            <v>F</v>
          </cell>
          <cell r="E585">
            <v>91</v>
          </cell>
          <cell r="F585">
            <v>29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2</v>
          </cell>
          <cell r="T585">
            <v>3</v>
          </cell>
          <cell r="U585">
            <v>12</v>
          </cell>
          <cell r="V585">
            <v>12</v>
          </cell>
          <cell r="W585">
            <v>12</v>
          </cell>
          <cell r="X585">
            <v>16</v>
          </cell>
          <cell r="Y585">
            <v>34</v>
          </cell>
          <cell r="Z585">
            <v>16</v>
          </cell>
          <cell r="AA585">
            <v>18</v>
          </cell>
          <cell r="AB585"/>
          <cell r="AC585">
            <v>29</v>
          </cell>
          <cell r="AD585">
            <v>0</v>
          </cell>
          <cell r="AE585">
            <v>0</v>
          </cell>
          <cell r="AF585">
            <v>0</v>
          </cell>
          <cell r="AG585">
            <v>5</v>
          </cell>
          <cell r="AH585">
            <v>24</v>
          </cell>
          <cell r="AI585">
            <v>28</v>
          </cell>
          <cell r="AJ585">
            <v>34</v>
          </cell>
        </row>
        <row r="586">
          <cell r="A586" t="str">
            <v>G35-37M</v>
          </cell>
          <cell r="B586" t="str">
            <v>G35-37</v>
          </cell>
          <cell r="C586" t="str">
            <v>Demyelinating diseases of the central nervous system</v>
          </cell>
          <cell r="D586" t="str">
            <v>M</v>
          </cell>
          <cell r="E586">
            <v>60</v>
          </cell>
          <cell r="F586">
            <v>49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2</v>
          </cell>
          <cell r="Q586">
            <v>8</v>
          </cell>
          <cell r="R586">
            <v>6</v>
          </cell>
          <cell r="S586">
            <v>10</v>
          </cell>
          <cell r="T586">
            <v>5</v>
          </cell>
          <cell r="U586">
            <v>4</v>
          </cell>
          <cell r="V586">
            <v>14</v>
          </cell>
          <cell r="W586">
            <v>8</v>
          </cell>
          <cell r="X586">
            <v>3</v>
          </cell>
          <cell r="Y586">
            <v>0</v>
          </cell>
          <cell r="Z586">
            <v>0</v>
          </cell>
          <cell r="AA586">
            <v>0</v>
          </cell>
          <cell r="AC586">
            <v>49</v>
          </cell>
          <cell r="AD586">
            <v>0</v>
          </cell>
          <cell r="AE586">
            <v>2</v>
          </cell>
          <cell r="AF586">
            <v>14</v>
          </cell>
          <cell r="AG586">
            <v>15</v>
          </cell>
          <cell r="AH586">
            <v>18</v>
          </cell>
          <cell r="AI586">
            <v>11</v>
          </cell>
          <cell r="AJ586">
            <v>0</v>
          </cell>
        </row>
        <row r="587">
          <cell r="A587" t="str">
            <v>F</v>
          </cell>
          <cell r="B587"/>
          <cell r="C587"/>
          <cell r="D587" t="str">
            <v>F</v>
          </cell>
          <cell r="E587">
            <v>112</v>
          </cell>
          <cell r="F587">
            <v>85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1</v>
          </cell>
          <cell r="O587">
            <v>0</v>
          </cell>
          <cell r="P587">
            <v>3</v>
          </cell>
          <cell r="Q587">
            <v>8</v>
          </cell>
          <cell r="R587">
            <v>13</v>
          </cell>
          <cell r="S587">
            <v>11</v>
          </cell>
          <cell r="T587">
            <v>24</v>
          </cell>
          <cell r="U587">
            <v>8</v>
          </cell>
          <cell r="V587">
            <v>17</v>
          </cell>
          <cell r="W587">
            <v>15</v>
          </cell>
          <cell r="X587">
            <v>8</v>
          </cell>
          <cell r="Y587">
            <v>4</v>
          </cell>
          <cell r="Z587">
            <v>4</v>
          </cell>
          <cell r="AA587">
            <v>0</v>
          </cell>
          <cell r="AC587">
            <v>85</v>
          </cell>
          <cell r="AD587">
            <v>1</v>
          </cell>
          <cell r="AE587">
            <v>3</v>
          </cell>
          <cell r="AF587">
            <v>21</v>
          </cell>
          <cell r="AG587">
            <v>35</v>
          </cell>
          <cell r="AH587">
            <v>25</v>
          </cell>
          <cell r="AI587">
            <v>23</v>
          </cell>
          <cell r="AJ587">
            <v>4</v>
          </cell>
        </row>
        <row r="588">
          <cell r="A588" t="str">
            <v>G35M</v>
          </cell>
          <cell r="B588" t="str">
            <v>G35</v>
          </cell>
          <cell r="C588" t="str">
            <v>Multiple sclerosis</v>
          </cell>
          <cell r="D588" t="str">
            <v>M</v>
          </cell>
          <cell r="E588">
            <v>59</v>
          </cell>
          <cell r="F588">
            <v>48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2</v>
          </cell>
          <cell r="Q588">
            <v>7</v>
          </cell>
          <cell r="R588">
            <v>6</v>
          </cell>
          <cell r="S588">
            <v>10</v>
          </cell>
          <cell r="T588">
            <v>5</v>
          </cell>
          <cell r="U588">
            <v>4</v>
          </cell>
          <cell r="V588">
            <v>14</v>
          </cell>
          <cell r="W588">
            <v>8</v>
          </cell>
          <cell r="X588">
            <v>3</v>
          </cell>
          <cell r="Y588">
            <v>0</v>
          </cell>
          <cell r="Z588">
            <v>0</v>
          </cell>
          <cell r="AA588">
            <v>0</v>
          </cell>
          <cell r="AB588"/>
          <cell r="AC588">
            <v>48</v>
          </cell>
          <cell r="AD588">
            <v>0</v>
          </cell>
          <cell r="AE588">
            <v>2</v>
          </cell>
          <cell r="AF588">
            <v>13</v>
          </cell>
          <cell r="AG588">
            <v>15</v>
          </cell>
          <cell r="AH588">
            <v>18</v>
          </cell>
          <cell r="AI588">
            <v>11</v>
          </cell>
          <cell r="AJ588">
            <v>0</v>
          </cell>
        </row>
        <row r="589">
          <cell r="A589" t="str">
            <v>F</v>
          </cell>
          <cell r="B589"/>
          <cell r="C589"/>
          <cell r="D589" t="str">
            <v>F</v>
          </cell>
          <cell r="E589">
            <v>112</v>
          </cell>
          <cell r="F589">
            <v>85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1</v>
          </cell>
          <cell r="O589">
            <v>0</v>
          </cell>
          <cell r="P589">
            <v>3</v>
          </cell>
          <cell r="Q589">
            <v>8</v>
          </cell>
          <cell r="R589">
            <v>13</v>
          </cell>
          <cell r="S589">
            <v>11</v>
          </cell>
          <cell r="T589">
            <v>24</v>
          </cell>
          <cell r="U589">
            <v>8</v>
          </cell>
          <cell r="V589">
            <v>17</v>
          </cell>
          <cell r="W589">
            <v>15</v>
          </cell>
          <cell r="X589">
            <v>8</v>
          </cell>
          <cell r="Y589">
            <v>4</v>
          </cell>
          <cell r="Z589">
            <v>4</v>
          </cell>
          <cell r="AA589">
            <v>0</v>
          </cell>
          <cell r="AC589">
            <v>85</v>
          </cell>
          <cell r="AD589">
            <v>1</v>
          </cell>
          <cell r="AE589">
            <v>3</v>
          </cell>
          <cell r="AF589">
            <v>21</v>
          </cell>
          <cell r="AG589">
            <v>35</v>
          </cell>
          <cell r="AH589">
            <v>25</v>
          </cell>
          <cell r="AI589">
            <v>23</v>
          </cell>
          <cell r="AJ589">
            <v>4</v>
          </cell>
        </row>
        <row r="590">
          <cell r="A590" t="str">
            <v>G37M</v>
          </cell>
          <cell r="B590" t="str">
            <v>G37</v>
          </cell>
          <cell r="C590" t="str">
            <v>Other demyelinating diseases of central nervous system</v>
          </cell>
          <cell r="D590" t="str">
            <v>M</v>
          </cell>
          <cell r="E590">
            <v>1</v>
          </cell>
          <cell r="F590">
            <v>1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1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/>
          <cell r="AC590">
            <v>1</v>
          </cell>
          <cell r="AD590">
            <v>0</v>
          </cell>
          <cell r="AE590">
            <v>0</v>
          </cell>
          <cell r="AF590">
            <v>1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A591" t="str">
            <v>F</v>
          </cell>
          <cell r="B591"/>
          <cell r="C591"/>
          <cell r="D591" t="str">
            <v>F</v>
          </cell>
          <cell r="E591" t="str">
            <v>-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/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A592" t="str">
            <v>G40-47M</v>
          </cell>
          <cell r="B592" t="str">
            <v>G40-47</v>
          </cell>
          <cell r="C592" t="str">
            <v>Episodic and paroxysmal disorders</v>
          </cell>
          <cell r="D592" t="str">
            <v>M</v>
          </cell>
          <cell r="E592">
            <v>74</v>
          </cell>
          <cell r="F592">
            <v>58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7</v>
          </cell>
          <cell r="L592">
            <v>2</v>
          </cell>
          <cell r="M592">
            <v>1</v>
          </cell>
          <cell r="N592">
            <v>3</v>
          </cell>
          <cell r="O592">
            <v>3</v>
          </cell>
          <cell r="P592">
            <v>8</v>
          </cell>
          <cell r="Q592">
            <v>3</v>
          </cell>
          <cell r="R592">
            <v>6</v>
          </cell>
          <cell r="S592">
            <v>5</v>
          </cell>
          <cell r="T592">
            <v>8</v>
          </cell>
          <cell r="U592">
            <v>7</v>
          </cell>
          <cell r="V592">
            <v>5</v>
          </cell>
          <cell r="W592">
            <v>7</v>
          </cell>
          <cell r="X592">
            <v>3</v>
          </cell>
          <cell r="Y592">
            <v>6</v>
          </cell>
          <cell r="Z592">
            <v>4</v>
          </cell>
          <cell r="AA592">
            <v>2</v>
          </cell>
          <cell r="AC592">
            <v>58</v>
          </cell>
          <cell r="AD592">
            <v>13</v>
          </cell>
          <cell r="AE592">
            <v>11</v>
          </cell>
          <cell r="AF592">
            <v>9</v>
          </cell>
          <cell r="AG592">
            <v>13</v>
          </cell>
          <cell r="AH592">
            <v>12</v>
          </cell>
          <cell r="AI592">
            <v>10</v>
          </cell>
          <cell r="AJ592">
            <v>6</v>
          </cell>
        </row>
        <row r="593">
          <cell r="A593" t="str">
            <v>F</v>
          </cell>
          <cell r="B593"/>
          <cell r="C593"/>
          <cell r="D593" t="str">
            <v>F</v>
          </cell>
          <cell r="E593">
            <v>76</v>
          </cell>
          <cell r="F593">
            <v>48</v>
          </cell>
          <cell r="G593">
            <v>0</v>
          </cell>
          <cell r="H593">
            <v>2</v>
          </cell>
          <cell r="I593">
            <v>1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4</v>
          </cell>
          <cell r="P593">
            <v>2</v>
          </cell>
          <cell r="Q593">
            <v>6</v>
          </cell>
          <cell r="R593">
            <v>3</v>
          </cell>
          <cell r="S593">
            <v>7</v>
          </cell>
          <cell r="T593">
            <v>9</v>
          </cell>
          <cell r="U593">
            <v>7</v>
          </cell>
          <cell r="V593">
            <v>7</v>
          </cell>
          <cell r="W593">
            <v>4</v>
          </cell>
          <cell r="X593">
            <v>5</v>
          </cell>
          <cell r="Y593">
            <v>19</v>
          </cell>
          <cell r="Z593">
            <v>12</v>
          </cell>
          <cell r="AA593">
            <v>7</v>
          </cell>
          <cell r="AC593">
            <v>48</v>
          </cell>
          <cell r="AD593">
            <v>3</v>
          </cell>
          <cell r="AE593">
            <v>6</v>
          </cell>
          <cell r="AF593">
            <v>9</v>
          </cell>
          <cell r="AG593">
            <v>16</v>
          </cell>
          <cell r="AH593">
            <v>14</v>
          </cell>
          <cell r="AI593">
            <v>9</v>
          </cell>
          <cell r="AJ593">
            <v>19</v>
          </cell>
        </row>
        <row r="594">
          <cell r="A594" t="str">
            <v>G40M</v>
          </cell>
          <cell r="B594" t="str">
            <v>G40</v>
          </cell>
          <cell r="C594" t="str">
            <v>Epilepsy</v>
          </cell>
          <cell r="D594" t="str">
            <v>M</v>
          </cell>
          <cell r="E594">
            <v>59</v>
          </cell>
          <cell r="F594">
            <v>49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7</v>
          </cell>
          <cell r="L594">
            <v>2</v>
          </cell>
          <cell r="M594">
            <v>1</v>
          </cell>
          <cell r="N594">
            <v>2</v>
          </cell>
          <cell r="O594">
            <v>3</v>
          </cell>
          <cell r="P594">
            <v>8</v>
          </cell>
          <cell r="Q594">
            <v>3</v>
          </cell>
          <cell r="R594">
            <v>4</v>
          </cell>
          <cell r="S594">
            <v>4</v>
          </cell>
          <cell r="T594">
            <v>7</v>
          </cell>
          <cell r="U594">
            <v>4</v>
          </cell>
          <cell r="V594">
            <v>4</v>
          </cell>
          <cell r="W594">
            <v>5</v>
          </cell>
          <cell r="X594">
            <v>2</v>
          </cell>
          <cell r="Y594">
            <v>3</v>
          </cell>
          <cell r="Z594">
            <v>3</v>
          </cell>
          <cell r="AA594">
            <v>0</v>
          </cell>
          <cell r="AB594"/>
          <cell r="AC594">
            <v>49</v>
          </cell>
          <cell r="AD594">
            <v>12</v>
          </cell>
          <cell r="AE594">
            <v>11</v>
          </cell>
          <cell r="AF594">
            <v>7</v>
          </cell>
          <cell r="AG594">
            <v>11</v>
          </cell>
          <cell r="AH594">
            <v>8</v>
          </cell>
          <cell r="AI594">
            <v>7</v>
          </cell>
          <cell r="AJ594">
            <v>3</v>
          </cell>
        </row>
        <row r="595">
          <cell r="A595" t="str">
            <v>F</v>
          </cell>
          <cell r="B595"/>
          <cell r="C595"/>
          <cell r="D595" t="str">
            <v>F</v>
          </cell>
          <cell r="E595">
            <v>61</v>
          </cell>
          <cell r="F595">
            <v>44</v>
          </cell>
          <cell r="G595">
            <v>0</v>
          </cell>
          <cell r="H595">
            <v>2</v>
          </cell>
          <cell r="I595">
            <v>1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4</v>
          </cell>
          <cell r="P595">
            <v>2</v>
          </cell>
          <cell r="Q595">
            <v>5</v>
          </cell>
          <cell r="R595">
            <v>3</v>
          </cell>
          <cell r="S595">
            <v>7</v>
          </cell>
          <cell r="T595">
            <v>9</v>
          </cell>
          <cell r="U595">
            <v>6</v>
          </cell>
          <cell r="V595">
            <v>5</v>
          </cell>
          <cell r="W595">
            <v>3</v>
          </cell>
          <cell r="X595">
            <v>3</v>
          </cell>
          <cell r="Y595">
            <v>11</v>
          </cell>
          <cell r="Z595">
            <v>9</v>
          </cell>
          <cell r="AA595">
            <v>2</v>
          </cell>
          <cell r="AB595"/>
          <cell r="AC595">
            <v>44</v>
          </cell>
          <cell r="AD595">
            <v>3</v>
          </cell>
          <cell r="AE595">
            <v>6</v>
          </cell>
          <cell r="AF595">
            <v>8</v>
          </cell>
          <cell r="AG595">
            <v>16</v>
          </cell>
          <cell r="AH595">
            <v>11</v>
          </cell>
          <cell r="AI595">
            <v>6</v>
          </cell>
          <cell r="AJ595">
            <v>11</v>
          </cell>
        </row>
        <row r="596">
          <cell r="A596" t="str">
            <v>G41M</v>
          </cell>
          <cell r="B596" t="str">
            <v>G41</v>
          </cell>
          <cell r="C596" t="str">
            <v>Status epilepticus</v>
          </cell>
          <cell r="D596" t="str">
            <v>M</v>
          </cell>
          <cell r="E596">
            <v>2</v>
          </cell>
          <cell r="F596">
            <v>1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1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1</v>
          </cell>
          <cell r="Y596">
            <v>0</v>
          </cell>
          <cell r="Z596">
            <v>0</v>
          </cell>
          <cell r="AA596">
            <v>0</v>
          </cell>
          <cell r="AB596"/>
          <cell r="AC596">
            <v>1</v>
          </cell>
          <cell r="AD596">
            <v>0</v>
          </cell>
          <cell r="AE596">
            <v>0</v>
          </cell>
          <cell r="AF596">
            <v>1</v>
          </cell>
          <cell r="AG596">
            <v>0</v>
          </cell>
          <cell r="AH596">
            <v>0</v>
          </cell>
          <cell r="AI596">
            <v>1</v>
          </cell>
          <cell r="AJ596">
            <v>0</v>
          </cell>
        </row>
        <row r="597">
          <cell r="A597" t="str">
            <v>F</v>
          </cell>
          <cell r="B597"/>
          <cell r="C597"/>
          <cell r="D597" t="str">
            <v>F</v>
          </cell>
          <cell r="E597">
            <v>4</v>
          </cell>
          <cell r="F597">
            <v>2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1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1</v>
          </cell>
          <cell r="W597">
            <v>0</v>
          </cell>
          <cell r="X597">
            <v>1</v>
          </cell>
          <cell r="Y597">
            <v>1</v>
          </cell>
          <cell r="Z597">
            <v>1</v>
          </cell>
          <cell r="AA597">
            <v>0</v>
          </cell>
          <cell r="AB597"/>
          <cell r="AC597">
            <v>2</v>
          </cell>
          <cell r="AD597">
            <v>0</v>
          </cell>
          <cell r="AE597">
            <v>0</v>
          </cell>
          <cell r="AF597">
            <v>1</v>
          </cell>
          <cell r="AG597">
            <v>0</v>
          </cell>
          <cell r="AH597">
            <v>1</v>
          </cell>
          <cell r="AI597">
            <v>1</v>
          </cell>
          <cell r="AJ597">
            <v>1</v>
          </cell>
        </row>
        <row r="598">
          <cell r="A598" t="str">
            <v>G45M</v>
          </cell>
          <cell r="B598" t="str">
            <v>G45</v>
          </cell>
          <cell r="C598" t="str">
            <v>Transient cerebral ischaemic attacks and related syndromes</v>
          </cell>
          <cell r="D598" t="str">
            <v>M</v>
          </cell>
          <cell r="E598">
            <v>4</v>
          </cell>
          <cell r="F598">
            <v>1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1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3</v>
          </cell>
          <cell r="Z598">
            <v>1</v>
          </cell>
          <cell r="AA598">
            <v>2</v>
          </cell>
          <cell r="AB598"/>
          <cell r="AC598">
            <v>1</v>
          </cell>
          <cell r="AD598">
            <v>0</v>
          </cell>
          <cell r="AE598">
            <v>0</v>
          </cell>
          <cell r="AF598">
            <v>0</v>
          </cell>
          <cell r="AG598">
            <v>1</v>
          </cell>
          <cell r="AH598">
            <v>0</v>
          </cell>
          <cell r="AI598">
            <v>0</v>
          </cell>
          <cell r="AJ598">
            <v>3</v>
          </cell>
        </row>
        <row r="599">
          <cell r="A599" t="str">
            <v>F</v>
          </cell>
          <cell r="B599"/>
          <cell r="C599"/>
          <cell r="D599" t="str">
            <v>F</v>
          </cell>
          <cell r="E599">
            <v>8</v>
          </cell>
          <cell r="F599">
            <v>1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1</v>
          </cell>
          <cell r="W599">
            <v>0</v>
          </cell>
          <cell r="X599">
            <v>1</v>
          </cell>
          <cell r="Y599">
            <v>6</v>
          </cell>
          <cell r="Z599">
            <v>2</v>
          </cell>
          <cell r="AA599">
            <v>4</v>
          </cell>
          <cell r="AB599"/>
          <cell r="AC599">
            <v>1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1</v>
          </cell>
          <cell r="AI599">
            <v>1</v>
          </cell>
          <cell r="AJ599">
            <v>6</v>
          </cell>
        </row>
        <row r="600">
          <cell r="A600" t="str">
            <v>G47M</v>
          </cell>
          <cell r="B600" t="str">
            <v>G47</v>
          </cell>
          <cell r="C600" t="str">
            <v>Sleep disorders</v>
          </cell>
          <cell r="D600" t="str">
            <v>M</v>
          </cell>
          <cell r="E600">
            <v>9</v>
          </cell>
          <cell r="F600">
            <v>7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1</v>
          </cell>
          <cell r="O600">
            <v>0</v>
          </cell>
          <cell r="P600">
            <v>0</v>
          </cell>
          <cell r="Q600">
            <v>0</v>
          </cell>
          <cell r="R600">
            <v>1</v>
          </cell>
          <cell r="S600">
            <v>0</v>
          </cell>
          <cell r="T600">
            <v>1</v>
          </cell>
          <cell r="U600">
            <v>3</v>
          </cell>
          <cell r="V600">
            <v>1</v>
          </cell>
          <cell r="W600">
            <v>2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C600">
            <v>7</v>
          </cell>
          <cell r="AD600">
            <v>1</v>
          </cell>
          <cell r="AE600">
            <v>0</v>
          </cell>
          <cell r="AF600">
            <v>1</v>
          </cell>
          <cell r="AG600">
            <v>1</v>
          </cell>
          <cell r="AH600">
            <v>4</v>
          </cell>
          <cell r="AI600">
            <v>2</v>
          </cell>
          <cell r="AJ600">
            <v>0</v>
          </cell>
        </row>
        <row r="601">
          <cell r="A601" t="str">
            <v>F</v>
          </cell>
          <cell r="B601"/>
          <cell r="C601"/>
          <cell r="D601" t="str">
            <v>F</v>
          </cell>
          <cell r="E601">
            <v>3</v>
          </cell>
          <cell r="F601">
            <v>1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1</v>
          </cell>
          <cell r="V601">
            <v>0</v>
          </cell>
          <cell r="W601">
            <v>1</v>
          </cell>
          <cell r="X601">
            <v>0</v>
          </cell>
          <cell r="Y601">
            <v>1</v>
          </cell>
          <cell r="Z601">
            <v>0</v>
          </cell>
          <cell r="AA601">
            <v>1</v>
          </cell>
          <cell r="AC601">
            <v>1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1</v>
          </cell>
          <cell r="AI601">
            <v>1</v>
          </cell>
          <cell r="AJ601">
            <v>1</v>
          </cell>
        </row>
        <row r="602">
          <cell r="A602" t="str">
            <v>G50-59M</v>
          </cell>
          <cell r="B602" t="str">
            <v>G50-59</v>
          </cell>
          <cell r="C602" t="str">
            <v>Nerve, nerve root and plexus disorders</v>
          </cell>
          <cell r="D602" t="str">
            <v>M</v>
          </cell>
          <cell r="E602">
            <v>1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1</v>
          </cell>
          <cell r="Z602">
            <v>0</v>
          </cell>
          <cell r="AA602">
            <v>1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1</v>
          </cell>
        </row>
        <row r="603">
          <cell r="A603" t="str">
            <v>F</v>
          </cell>
          <cell r="B603"/>
          <cell r="C603"/>
          <cell r="D603" t="str">
            <v>F</v>
          </cell>
          <cell r="E603" t="str">
            <v>-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A604" t="str">
            <v>G51M</v>
          </cell>
          <cell r="B604" t="str">
            <v>G51</v>
          </cell>
          <cell r="C604" t="str">
            <v>Facial nerve disorders</v>
          </cell>
          <cell r="D604" t="str">
            <v>M</v>
          </cell>
          <cell r="E604">
            <v>1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1</v>
          </cell>
          <cell r="Z604">
            <v>0</v>
          </cell>
          <cell r="AA604">
            <v>1</v>
          </cell>
          <cell r="AB604"/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1</v>
          </cell>
        </row>
        <row r="605">
          <cell r="A605" t="str">
            <v>F</v>
          </cell>
          <cell r="B605"/>
          <cell r="C605"/>
          <cell r="D605" t="str">
            <v>F</v>
          </cell>
          <cell r="E605" t="str">
            <v>-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/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A606" t="str">
            <v>G60-64M</v>
          </cell>
          <cell r="B606" t="str">
            <v>G60-64</v>
          </cell>
          <cell r="C606" t="str">
            <v>Polyneuropathies and other disorders of the peripheral nervous system</v>
          </cell>
          <cell r="D606" t="str">
            <v>M</v>
          </cell>
          <cell r="E606">
            <v>14</v>
          </cell>
          <cell r="F606">
            <v>4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1</v>
          </cell>
          <cell r="T606">
            <v>0</v>
          </cell>
          <cell r="U606">
            <v>1</v>
          </cell>
          <cell r="V606">
            <v>2</v>
          </cell>
          <cell r="W606">
            <v>5</v>
          </cell>
          <cell r="X606">
            <v>1</v>
          </cell>
          <cell r="Y606">
            <v>4</v>
          </cell>
          <cell r="Z606">
            <v>4</v>
          </cell>
          <cell r="AA606">
            <v>0</v>
          </cell>
          <cell r="AC606">
            <v>4</v>
          </cell>
          <cell r="AD606">
            <v>0</v>
          </cell>
          <cell r="AE606">
            <v>0</v>
          </cell>
          <cell r="AF606">
            <v>0</v>
          </cell>
          <cell r="AG606">
            <v>1</v>
          </cell>
          <cell r="AH606">
            <v>3</v>
          </cell>
          <cell r="AI606">
            <v>6</v>
          </cell>
          <cell r="AJ606">
            <v>4</v>
          </cell>
        </row>
        <row r="607">
          <cell r="A607" t="str">
            <v>F</v>
          </cell>
          <cell r="B607"/>
          <cell r="C607"/>
          <cell r="D607" t="str">
            <v>F</v>
          </cell>
          <cell r="E607">
            <v>8</v>
          </cell>
          <cell r="F607">
            <v>5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1</v>
          </cell>
          <cell r="R607">
            <v>1</v>
          </cell>
          <cell r="S607">
            <v>0</v>
          </cell>
          <cell r="T607">
            <v>0</v>
          </cell>
          <cell r="U607">
            <v>2</v>
          </cell>
          <cell r="V607">
            <v>1</v>
          </cell>
          <cell r="W607">
            <v>2</v>
          </cell>
          <cell r="X607">
            <v>0</v>
          </cell>
          <cell r="Y607">
            <v>1</v>
          </cell>
          <cell r="Z607">
            <v>1</v>
          </cell>
          <cell r="AA607">
            <v>0</v>
          </cell>
          <cell r="AC607">
            <v>5</v>
          </cell>
          <cell r="AD607">
            <v>0</v>
          </cell>
          <cell r="AE607">
            <v>0</v>
          </cell>
          <cell r="AF607">
            <v>2</v>
          </cell>
          <cell r="AG607">
            <v>0</v>
          </cell>
          <cell r="AH607">
            <v>3</v>
          </cell>
          <cell r="AI607">
            <v>2</v>
          </cell>
          <cell r="AJ607">
            <v>1</v>
          </cell>
        </row>
        <row r="608">
          <cell r="A608" t="str">
            <v>G60M</v>
          </cell>
          <cell r="B608" t="str">
            <v>G60</v>
          </cell>
          <cell r="C608" t="str">
            <v>Hereditary and idiopathic neuropathy</v>
          </cell>
          <cell r="D608" t="str">
            <v>M</v>
          </cell>
          <cell r="E608">
            <v>2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1</v>
          </cell>
          <cell r="X608">
            <v>1</v>
          </cell>
          <cell r="Y608">
            <v>0</v>
          </cell>
          <cell r="Z608">
            <v>0</v>
          </cell>
          <cell r="AA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2</v>
          </cell>
          <cell r="AJ608">
            <v>0</v>
          </cell>
        </row>
        <row r="609">
          <cell r="A609" t="str">
            <v>F</v>
          </cell>
          <cell r="B609"/>
          <cell r="C609"/>
          <cell r="D609" t="str">
            <v>F</v>
          </cell>
          <cell r="E609" t="str">
            <v>-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A610" t="str">
            <v>G61M</v>
          </cell>
          <cell r="B610" t="str">
            <v>G61</v>
          </cell>
          <cell r="C610" t="str">
            <v>Inflammatory polyneuropathy</v>
          </cell>
          <cell r="D610" t="str">
            <v>M</v>
          </cell>
          <cell r="E610">
            <v>5</v>
          </cell>
          <cell r="F610">
            <v>1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1</v>
          </cell>
          <cell r="T610">
            <v>0</v>
          </cell>
          <cell r="U610">
            <v>0</v>
          </cell>
          <cell r="V610">
            <v>0</v>
          </cell>
          <cell r="W610">
            <v>2</v>
          </cell>
          <cell r="X610">
            <v>0</v>
          </cell>
          <cell r="Y610">
            <v>2</v>
          </cell>
          <cell r="Z610">
            <v>2</v>
          </cell>
          <cell r="AA610">
            <v>0</v>
          </cell>
          <cell r="AB610"/>
          <cell r="AC610">
            <v>1</v>
          </cell>
          <cell r="AD610">
            <v>0</v>
          </cell>
          <cell r="AE610">
            <v>0</v>
          </cell>
          <cell r="AF610">
            <v>0</v>
          </cell>
          <cell r="AG610">
            <v>1</v>
          </cell>
          <cell r="AH610">
            <v>0</v>
          </cell>
          <cell r="AI610">
            <v>2</v>
          </cell>
          <cell r="AJ610">
            <v>2</v>
          </cell>
        </row>
        <row r="611">
          <cell r="A611" t="str">
            <v>F</v>
          </cell>
          <cell r="B611"/>
          <cell r="C611"/>
          <cell r="D611" t="str">
            <v>F</v>
          </cell>
          <cell r="E611">
            <v>5</v>
          </cell>
          <cell r="F611">
            <v>3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1</v>
          </cell>
          <cell r="R611">
            <v>1</v>
          </cell>
          <cell r="S611">
            <v>0</v>
          </cell>
          <cell r="T611">
            <v>0</v>
          </cell>
          <cell r="U611">
            <v>0</v>
          </cell>
          <cell r="V611">
            <v>1</v>
          </cell>
          <cell r="W611">
            <v>2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/>
          <cell r="AC611">
            <v>3</v>
          </cell>
          <cell r="AD611">
            <v>0</v>
          </cell>
          <cell r="AE611">
            <v>0</v>
          </cell>
          <cell r="AF611">
            <v>2</v>
          </cell>
          <cell r="AG611">
            <v>0</v>
          </cell>
          <cell r="AH611">
            <v>1</v>
          </cell>
          <cell r="AI611">
            <v>2</v>
          </cell>
          <cell r="AJ611">
            <v>0</v>
          </cell>
        </row>
        <row r="612">
          <cell r="A612" t="str">
            <v>G62M</v>
          </cell>
          <cell r="B612" t="str">
            <v>G62</v>
          </cell>
          <cell r="C612" t="str">
            <v>Other polyneuropathies</v>
          </cell>
          <cell r="D612" t="str">
            <v>M</v>
          </cell>
          <cell r="E612">
            <v>7</v>
          </cell>
          <cell r="F612">
            <v>3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1</v>
          </cell>
          <cell r="V612">
            <v>2</v>
          </cell>
          <cell r="W612">
            <v>2</v>
          </cell>
          <cell r="X612">
            <v>0</v>
          </cell>
          <cell r="Y612">
            <v>2</v>
          </cell>
          <cell r="Z612">
            <v>2</v>
          </cell>
          <cell r="AA612">
            <v>0</v>
          </cell>
          <cell r="AC612">
            <v>3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3</v>
          </cell>
          <cell r="AI612">
            <v>2</v>
          </cell>
          <cell r="AJ612">
            <v>2</v>
          </cell>
        </row>
        <row r="613">
          <cell r="A613" t="str">
            <v>F</v>
          </cell>
          <cell r="B613"/>
          <cell r="C613"/>
          <cell r="D613" t="str">
            <v>F</v>
          </cell>
          <cell r="E613">
            <v>3</v>
          </cell>
          <cell r="F613">
            <v>2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2</v>
          </cell>
          <cell r="V613">
            <v>0</v>
          </cell>
          <cell r="W613">
            <v>0</v>
          </cell>
          <cell r="X613">
            <v>0</v>
          </cell>
          <cell r="Y613">
            <v>1</v>
          </cell>
          <cell r="Z613">
            <v>1</v>
          </cell>
          <cell r="AA613">
            <v>0</v>
          </cell>
          <cell r="AC613">
            <v>2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2</v>
          </cell>
          <cell r="AI613">
            <v>0</v>
          </cell>
          <cell r="AJ613">
            <v>1</v>
          </cell>
        </row>
        <row r="614">
          <cell r="A614" t="str">
            <v>G70-73M</v>
          </cell>
          <cell r="B614" t="str">
            <v>G70-73</v>
          </cell>
          <cell r="C614" t="str">
            <v>Diseases of myoneural junction and muscle</v>
          </cell>
          <cell r="D614" t="str">
            <v>M</v>
          </cell>
          <cell r="E614">
            <v>32</v>
          </cell>
          <cell r="F614">
            <v>25</v>
          </cell>
          <cell r="G614">
            <v>1</v>
          </cell>
          <cell r="H614">
            <v>1</v>
          </cell>
          <cell r="I614">
            <v>2</v>
          </cell>
          <cell r="J614">
            <v>0</v>
          </cell>
          <cell r="K614">
            <v>2</v>
          </cell>
          <cell r="L614">
            <v>4</v>
          </cell>
          <cell r="M614">
            <v>1</v>
          </cell>
          <cell r="N614">
            <v>0</v>
          </cell>
          <cell r="O614">
            <v>2</v>
          </cell>
          <cell r="P614">
            <v>0</v>
          </cell>
          <cell r="Q614">
            <v>3</v>
          </cell>
          <cell r="R614">
            <v>1</v>
          </cell>
          <cell r="S614">
            <v>1</v>
          </cell>
          <cell r="T614">
            <v>4</v>
          </cell>
          <cell r="U614">
            <v>0</v>
          </cell>
          <cell r="V614">
            <v>3</v>
          </cell>
          <cell r="W614">
            <v>2</v>
          </cell>
          <cell r="X614">
            <v>1</v>
          </cell>
          <cell r="Y614">
            <v>4</v>
          </cell>
          <cell r="Z614">
            <v>2</v>
          </cell>
          <cell r="AA614">
            <v>2</v>
          </cell>
          <cell r="AC614">
            <v>25</v>
          </cell>
          <cell r="AD614">
            <v>11</v>
          </cell>
          <cell r="AE614">
            <v>2</v>
          </cell>
          <cell r="AF614">
            <v>4</v>
          </cell>
          <cell r="AG614">
            <v>5</v>
          </cell>
          <cell r="AH614">
            <v>3</v>
          </cell>
          <cell r="AI614">
            <v>3</v>
          </cell>
          <cell r="AJ614">
            <v>4</v>
          </cell>
        </row>
        <row r="615">
          <cell r="A615" t="str">
            <v>F</v>
          </cell>
          <cell r="B615"/>
          <cell r="C615"/>
          <cell r="D615" t="str">
            <v>F</v>
          </cell>
          <cell r="E615">
            <v>27</v>
          </cell>
          <cell r="F615">
            <v>18</v>
          </cell>
          <cell r="G615">
            <v>0</v>
          </cell>
          <cell r="H615">
            <v>0</v>
          </cell>
          <cell r="I615">
            <v>0</v>
          </cell>
          <cell r="J615">
            <v>1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2</v>
          </cell>
          <cell r="Q615">
            <v>4</v>
          </cell>
          <cell r="R615">
            <v>1</v>
          </cell>
          <cell r="S615">
            <v>4</v>
          </cell>
          <cell r="T615">
            <v>3</v>
          </cell>
          <cell r="U615">
            <v>2</v>
          </cell>
          <cell r="V615">
            <v>1</v>
          </cell>
          <cell r="W615">
            <v>2</v>
          </cell>
          <cell r="X615">
            <v>3</v>
          </cell>
          <cell r="Y615">
            <v>4</v>
          </cell>
          <cell r="Z615">
            <v>3</v>
          </cell>
          <cell r="AA615">
            <v>1</v>
          </cell>
          <cell r="AC615">
            <v>18</v>
          </cell>
          <cell r="AD615">
            <v>1</v>
          </cell>
          <cell r="AE615">
            <v>2</v>
          </cell>
          <cell r="AF615">
            <v>5</v>
          </cell>
          <cell r="AG615">
            <v>7</v>
          </cell>
          <cell r="AH615">
            <v>3</v>
          </cell>
          <cell r="AI615">
            <v>5</v>
          </cell>
          <cell r="AJ615">
            <v>4</v>
          </cell>
        </row>
        <row r="616">
          <cell r="A616" t="str">
            <v>G70M</v>
          </cell>
          <cell r="B616" t="str">
            <v>G70</v>
          </cell>
          <cell r="C616" t="str">
            <v>Myasthenia gravis and other myoneural disorders</v>
          </cell>
          <cell r="D616" t="str">
            <v>M</v>
          </cell>
          <cell r="E616">
            <v>6</v>
          </cell>
          <cell r="F616">
            <v>3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1</v>
          </cell>
          <cell r="U616">
            <v>0</v>
          </cell>
          <cell r="V616">
            <v>2</v>
          </cell>
          <cell r="W616">
            <v>0</v>
          </cell>
          <cell r="X616">
            <v>0</v>
          </cell>
          <cell r="Y616">
            <v>3</v>
          </cell>
          <cell r="Z616">
            <v>1</v>
          </cell>
          <cell r="AA616">
            <v>2</v>
          </cell>
          <cell r="AB616"/>
          <cell r="AC616">
            <v>3</v>
          </cell>
          <cell r="AD616">
            <v>0</v>
          </cell>
          <cell r="AE616">
            <v>0</v>
          </cell>
          <cell r="AF616">
            <v>0</v>
          </cell>
          <cell r="AG616">
            <v>1</v>
          </cell>
          <cell r="AH616">
            <v>2</v>
          </cell>
          <cell r="AI616">
            <v>0</v>
          </cell>
          <cell r="AJ616">
            <v>3</v>
          </cell>
        </row>
        <row r="617">
          <cell r="A617" t="str">
            <v>F</v>
          </cell>
          <cell r="B617"/>
          <cell r="C617"/>
          <cell r="D617" t="str">
            <v>F</v>
          </cell>
          <cell r="E617">
            <v>6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2</v>
          </cell>
          <cell r="X617">
            <v>0</v>
          </cell>
          <cell r="Y617">
            <v>4</v>
          </cell>
          <cell r="Z617">
            <v>3</v>
          </cell>
          <cell r="AA617">
            <v>1</v>
          </cell>
          <cell r="AB617"/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I617">
            <v>2</v>
          </cell>
          <cell r="AJ617">
            <v>4</v>
          </cell>
        </row>
        <row r="618">
          <cell r="A618" t="str">
            <v>G71M</v>
          </cell>
          <cell r="B618" t="str">
            <v>G71</v>
          </cell>
          <cell r="C618" t="str">
            <v>Primary disorders of muscles</v>
          </cell>
          <cell r="D618" t="str">
            <v>M</v>
          </cell>
          <cell r="E618">
            <v>24</v>
          </cell>
          <cell r="F618">
            <v>21</v>
          </cell>
          <cell r="G618">
            <v>1</v>
          </cell>
          <cell r="H618">
            <v>1</v>
          </cell>
          <cell r="I618">
            <v>2</v>
          </cell>
          <cell r="J618">
            <v>0</v>
          </cell>
          <cell r="K618">
            <v>1</v>
          </cell>
          <cell r="L618">
            <v>4</v>
          </cell>
          <cell r="M618">
            <v>1</v>
          </cell>
          <cell r="N618">
            <v>0</v>
          </cell>
          <cell r="O618">
            <v>2</v>
          </cell>
          <cell r="P618">
            <v>0</v>
          </cell>
          <cell r="Q618">
            <v>3</v>
          </cell>
          <cell r="R618">
            <v>1</v>
          </cell>
          <cell r="S618">
            <v>1</v>
          </cell>
          <cell r="T618">
            <v>3</v>
          </cell>
          <cell r="U618">
            <v>0</v>
          </cell>
          <cell r="V618">
            <v>1</v>
          </cell>
          <cell r="W618">
            <v>1</v>
          </cell>
          <cell r="X618">
            <v>1</v>
          </cell>
          <cell r="Y618">
            <v>1</v>
          </cell>
          <cell r="Z618">
            <v>1</v>
          </cell>
          <cell r="AA618">
            <v>0</v>
          </cell>
          <cell r="AC618">
            <v>21</v>
          </cell>
          <cell r="AD618">
            <v>10</v>
          </cell>
          <cell r="AE618">
            <v>2</v>
          </cell>
          <cell r="AF618">
            <v>4</v>
          </cell>
          <cell r="AG618">
            <v>4</v>
          </cell>
          <cell r="AH618">
            <v>1</v>
          </cell>
          <cell r="AI618">
            <v>2</v>
          </cell>
          <cell r="AJ618">
            <v>1</v>
          </cell>
        </row>
        <row r="619">
          <cell r="A619" t="str">
            <v>F</v>
          </cell>
          <cell r="B619"/>
          <cell r="C619"/>
          <cell r="D619" t="str">
            <v>F</v>
          </cell>
          <cell r="E619">
            <v>19</v>
          </cell>
          <cell r="F619">
            <v>17</v>
          </cell>
          <cell r="G619">
            <v>0</v>
          </cell>
          <cell r="H619">
            <v>0</v>
          </cell>
          <cell r="I619">
            <v>0</v>
          </cell>
          <cell r="J619">
            <v>1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2</v>
          </cell>
          <cell r="Q619">
            <v>4</v>
          </cell>
          <cell r="R619">
            <v>1</v>
          </cell>
          <cell r="S619">
            <v>3</v>
          </cell>
          <cell r="T619">
            <v>3</v>
          </cell>
          <cell r="U619">
            <v>2</v>
          </cell>
          <cell r="V619">
            <v>1</v>
          </cell>
          <cell r="W619">
            <v>0</v>
          </cell>
          <cell r="X619">
            <v>2</v>
          </cell>
          <cell r="Y619">
            <v>0</v>
          </cell>
          <cell r="Z619">
            <v>0</v>
          </cell>
          <cell r="AA619">
            <v>0</v>
          </cell>
          <cell r="AC619">
            <v>17</v>
          </cell>
          <cell r="AD619">
            <v>1</v>
          </cell>
          <cell r="AE619">
            <v>2</v>
          </cell>
          <cell r="AF619">
            <v>5</v>
          </cell>
          <cell r="AG619">
            <v>6</v>
          </cell>
          <cell r="AH619">
            <v>3</v>
          </cell>
          <cell r="AI619">
            <v>2</v>
          </cell>
          <cell r="AJ619">
            <v>0</v>
          </cell>
        </row>
        <row r="620">
          <cell r="A620" t="str">
            <v>G72M</v>
          </cell>
          <cell r="B620" t="str">
            <v>G72</v>
          </cell>
          <cell r="C620" t="str">
            <v>Other myopathies</v>
          </cell>
          <cell r="D620" t="str">
            <v>M</v>
          </cell>
          <cell r="E620">
            <v>2</v>
          </cell>
          <cell r="F620">
            <v>1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1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1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C620">
            <v>1</v>
          </cell>
          <cell r="AD620">
            <v>1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1</v>
          </cell>
          <cell r="AJ620">
            <v>0</v>
          </cell>
        </row>
        <row r="621">
          <cell r="A621" t="str">
            <v>F</v>
          </cell>
          <cell r="B621"/>
          <cell r="C621"/>
          <cell r="D621" t="str">
            <v>F</v>
          </cell>
          <cell r="E621">
            <v>2</v>
          </cell>
          <cell r="F621">
            <v>1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1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1</v>
          </cell>
          <cell r="Y621">
            <v>0</v>
          </cell>
          <cell r="Z621">
            <v>0</v>
          </cell>
          <cell r="AA621">
            <v>0</v>
          </cell>
          <cell r="AC621">
            <v>1</v>
          </cell>
          <cell r="AD621">
            <v>0</v>
          </cell>
          <cell r="AE621">
            <v>0</v>
          </cell>
          <cell r="AF621">
            <v>0</v>
          </cell>
          <cell r="AG621">
            <v>1</v>
          </cell>
          <cell r="AH621">
            <v>0</v>
          </cell>
          <cell r="AI621">
            <v>1</v>
          </cell>
          <cell r="AJ621">
            <v>0</v>
          </cell>
        </row>
        <row r="622">
          <cell r="A622" t="str">
            <v>G80-83M</v>
          </cell>
          <cell r="B622" t="str">
            <v>G80-83</v>
          </cell>
          <cell r="C622" t="str">
            <v>Cerebral palsy and other paralytic syndromes</v>
          </cell>
          <cell r="D622" t="str">
            <v>M</v>
          </cell>
          <cell r="E622">
            <v>28</v>
          </cell>
          <cell r="F622">
            <v>24</v>
          </cell>
          <cell r="G622">
            <v>0</v>
          </cell>
          <cell r="H622">
            <v>0</v>
          </cell>
          <cell r="I622">
            <v>0</v>
          </cell>
          <cell r="J622">
            <v>2</v>
          </cell>
          <cell r="K622">
            <v>5</v>
          </cell>
          <cell r="L622">
            <v>0</v>
          </cell>
          <cell r="M622">
            <v>0</v>
          </cell>
          <cell r="N622">
            <v>1</v>
          </cell>
          <cell r="O622">
            <v>1</v>
          </cell>
          <cell r="P622">
            <v>2</v>
          </cell>
          <cell r="Q622">
            <v>2</v>
          </cell>
          <cell r="R622">
            <v>2</v>
          </cell>
          <cell r="S622">
            <v>3</v>
          </cell>
          <cell r="T622">
            <v>2</v>
          </cell>
          <cell r="U622">
            <v>1</v>
          </cell>
          <cell r="V622">
            <v>3</v>
          </cell>
          <cell r="W622">
            <v>2</v>
          </cell>
          <cell r="X622">
            <v>1</v>
          </cell>
          <cell r="Y622">
            <v>1</v>
          </cell>
          <cell r="Z622">
            <v>1</v>
          </cell>
          <cell r="AA622">
            <v>0</v>
          </cell>
          <cell r="AC622">
            <v>24</v>
          </cell>
          <cell r="AD622">
            <v>8</v>
          </cell>
          <cell r="AE622">
            <v>3</v>
          </cell>
          <cell r="AF622">
            <v>4</v>
          </cell>
          <cell r="AG622">
            <v>5</v>
          </cell>
          <cell r="AH622">
            <v>4</v>
          </cell>
          <cell r="AI622">
            <v>3</v>
          </cell>
          <cell r="AJ622">
            <v>1</v>
          </cell>
        </row>
        <row r="623">
          <cell r="A623" t="str">
            <v>F</v>
          </cell>
          <cell r="B623"/>
          <cell r="C623"/>
          <cell r="D623" t="str">
            <v>F</v>
          </cell>
          <cell r="E623">
            <v>22</v>
          </cell>
          <cell r="F623">
            <v>11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2</v>
          </cell>
          <cell r="L623">
            <v>0</v>
          </cell>
          <cell r="M623">
            <v>1</v>
          </cell>
          <cell r="N623">
            <v>0</v>
          </cell>
          <cell r="O623">
            <v>1</v>
          </cell>
          <cell r="P623">
            <v>1</v>
          </cell>
          <cell r="Q623">
            <v>0</v>
          </cell>
          <cell r="R623">
            <v>0</v>
          </cell>
          <cell r="S623">
            <v>4</v>
          </cell>
          <cell r="T623">
            <v>1</v>
          </cell>
          <cell r="U623">
            <v>0</v>
          </cell>
          <cell r="V623">
            <v>1</v>
          </cell>
          <cell r="W623">
            <v>4</v>
          </cell>
          <cell r="X623">
            <v>1</v>
          </cell>
          <cell r="Y623">
            <v>6</v>
          </cell>
          <cell r="Z623">
            <v>5</v>
          </cell>
          <cell r="AA623">
            <v>1</v>
          </cell>
          <cell r="AC623">
            <v>11</v>
          </cell>
          <cell r="AD623">
            <v>3</v>
          </cell>
          <cell r="AE623">
            <v>2</v>
          </cell>
          <cell r="AF623">
            <v>0</v>
          </cell>
          <cell r="AG623">
            <v>5</v>
          </cell>
          <cell r="AH623">
            <v>1</v>
          </cell>
          <cell r="AI623">
            <v>5</v>
          </cell>
          <cell r="AJ623">
            <v>6</v>
          </cell>
        </row>
        <row r="624">
          <cell r="A624" t="str">
            <v>G80M</v>
          </cell>
          <cell r="B624" t="str">
            <v>G80</v>
          </cell>
          <cell r="C624" t="str">
            <v>Cerebral palsy</v>
          </cell>
          <cell r="D624" t="str">
            <v>M</v>
          </cell>
          <cell r="E624">
            <v>23</v>
          </cell>
          <cell r="F624">
            <v>21</v>
          </cell>
          <cell r="G624">
            <v>0</v>
          </cell>
          <cell r="H624">
            <v>0</v>
          </cell>
          <cell r="I624">
            <v>0</v>
          </cell>
          <cell r="J624">
            <v>2</v>
          </cell>
          <cell r="K624">
            <v>5</v>
          </cell>
          <cell r="L624">
            <v>0</v>
          </cell>
          <cell r="M624">
            <v>0</v>
          </cell>
          <cell r="N624">
            <v>1</v>
          </cell>
          <cell r="O624">
            <v>1</v>
          </cell>
          <cell r="P624">
            <v>2</v>
          </cell>
          <cell r="Q624">
            <v>2</v>
          </cell>
          <cell r="R624">
            <v>1</v>
          </cell>
          <cell r="S624">
            <v>3</v>
          </cell>
          <cell r="T624">
            <v>1</v>
          </cell>
          <cell r="U624">
            <v>1</v>
          </cell>
          <cell r="V624">
            <v>2</v>
          </cell>
          <cell r="W624">
            <v>1</v>
          </cell>
          <cell r="X624">
            <v>0</v>
          </cell>
          <cell r="Y624">
            <v>1</v>
          </cell>
          <cell r="Z624">
            <v>1</v>
          </cell>
          <cell r="AA624">
            <v>0</v>
          </cell>
          <cell r="AB624"/>
          <cell r="AC624">
            <v>21</v>
          </cell>
          <cell r="AD624">
            <v>8</v>
          </cell>
          <cell r="AE624">
            <v>3</v>
          </cell>
          <cell r="AF624">
            <v>3</v>
          </cell>
          <cell r="AG624">
            <v>4</v>
          </cell>
          <cell r="AH624">
            <v>3</v>
          </cell>
          <cell r="AI624">
            <v>1</v>
          </cell>
          <cell r="AJ624">
            <v>1</v>
          </cell>
        </row>
        <row r="625">
          <cell r="A625" t="str">
            <v>F</v>
          </cell>
          <cell r="B625"/>
          <cell r="C625"/>
          <cell r="D625" t="str">
            <v>F</v>
          </cell>
          <cell r="E625">
            <v>12</v>
          </cell>
          <cell r="F625">
            <v>8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1</v>
          </cell>
          <cell r="L625">
            <v>0</v>
          </cell>
          <cell r="M625">
            <v>1</v>
          </cell>
          <cell r="N625">
            <v>0</v>
          </cell>
          <cell r="O625">
            <v>1</v>
          </cell>
          <cell r="P625">
            <v>0</v>
          </cell>
          <cell r="Q625">
            <v>0</v>
          </cell>
          <cell r="R625">
            <v>0</v>
          </cell>
          <cell r="S625">
            <v>3</v>
          </cell>
          <cell r="T625">
            <v>1</v>
          </cell>
          <cell r="U625">
            <v>0</v>
          </cell>
          <cell r="V625">
            <v>1</v>
          </cell>
          <cell r="W625">
            <v>3</v>
          </cell>
          <cell r="X625">
            <v>1</v>
          </cell>
          <cell r="Y625">
            <v>0</v>
          </cell>
          <cell r="Z625">
            <v>0</v>
          </cell>
          <cell r="AA625">
            <v>0</v>
          </cell>
          <cell r="AB625"/>
          <cell r="AC625">
            <v>8</v>
          </cell>
          <cell r="AD625">
            <v>2</v>
          </cell>
          <cell r="AE625">
            <v>1</v>
          </cell>
          <cell r="AF625">
            <v>0</v>
          </cell>
          <cell r="AG625">
            <v>4</v>
          </cell>
          <cell r="AH625">
            <v>1</v>
          </cell>
          <cell r="AI625">
            <v>4</v>
          </cell>
          <cell r="AJ625">
            <v>0</v>
          </cell>
        </row>
        <row r="626">
          <cell r="A626" t="str">
            <v>G81M</v>
          </cell>
          <cell r="B626" t="str">
            <v>G81</v>
          </cell>
          <cell r="C626" t="str">
            <v>Hemiplegia</v>
          </cell>
          <cell r="D626" t="str">
            <v>M</v>
          </cell>
          <cell r="E626" t="str">
            <v>-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/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A627" t="str">
            <v>F</v>
          </cell>
          <cell r="B627"/>
          <cell r="C627"/>
          <cell r="D627" t="str">
            <v>F</v>
          </cell>
          <cell r="E627">
            <v>1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0</v>
          </cell>
          <cell r="W627">
            <v>0</v>
          </cell>
          <cell r="X627">
            <v>0</v>
          </cell>
          <cell r="Y627">
            <v>1</v>
          </cell>
          <cell r="Z627">
            <v>1</v>
          </cell>
          <cell r="AA627">
            <v>0</v>
          </cell>
          <cell r="AB627"/>
          <cell r="AC627">
            <v>0</v>
          </cell>
          <cell r="AD627">
            <v>0</v>
          </cell>
          <cell r="AE627">
            <v>0</v>
          </cell>
          <cell r="AF627">
            <v>0</v>
          </cell>
          <cell r="AG627">
            <v>0</v>
          </cell>
          <cell r="AH627">
            <v>0</v>
          </cell>
          <cell r="AI627">
            <v>0</v>
          </cell>
          <cell r="AJ627">
            <v>1</v>
          </cell>
        </row>
        <row r="628">
          <cell r="A628" t="str">
            <v>G82M</v>
          </cell>
          <cell r="B628" t="str">
            <v>G82</v>
          </cell>
          <cell r="C628" t="str">
            <v>Paraplegia and tetraplegia</v>
          </cell>
          <cell r="D628" t="str">
            <v>M</v>
          </cell>
          <cell r="E628">
            <v>5</v>
          </cell>
          <cell r="F628">
            <v>3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1</v>
          </cell>
          <cell r="S628">
            <v>0</v>
          </cell>
          <cell r="T628">
            <v>1</v>
          </cell>
          <cell r="U628">
            <v>0</v>
          </cell>
          <cell r="V628">
            <v>1</v>
          </cell>
          <cell r="W628">
            <v>1</v>
          </cell>
          <cell r="X628">
            <v>1</v>
          </cell>
          <cell r="Y628">
            <v>0</v>
          </cell>
          <cell r="Z628">
            <v>0</v>
          </cell>
          <cell r="AA628">
            <v>0</v>
          </cell>
          <cell r="AC628">
            <v>3</v>
          </cell>
          <cell r="AD628">
            <v>0</v>
          </cell>
          <cell r="AE628">
            <v>0</v>
          </cell>
          <cell r="AF628">
            <v>1</v>
          </cell>
          <cell r="AG628">
            <v>1</v>
          </cell>
          <cell r="AH628">
            <v>1</v>
          </cell>
          <cell r="AI628">
            <v>2</v>
          </cell>
          <cell r="AJ628">
            <v>0</v>
          </cell>
        </row>
        <row r="629">
          <cell r="A629" t="str">
            <v>F</v>
          </cell>
          <cell r="B629"/>
          <cell r="C629"/>
          <cell r="D629" t="str">
            <v>F</v>
          </cell>
          <cell r="E629">
            <v>6</v>
          </cell>
          <cell r="F629">
            <v>1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1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1</v>
          </cell>
          <cell r="X629">
            <v>0</v>
          </cell>
          <cell r="Y629">
            <v>4</v>
          </cell>
          <cell r="Z629">
            <v>4</v>
          </cell>
          <cell r="AA629">
            <v>0</v>
          </cell>
          <cell r="AC629">
            <v>1</v>
          </cell>
          <cell r="AD629">
            <v>1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1</v>
          </cell>
          <cell r="AJ629">
            <v>4</v>
          </cell>
        </row>
        <row r="630">
          <cell r="A630" t="str">
            <v>G83M</v>
          </cell>
          <cell r="B630" t="str">
            <v>G83</v>
          </cell>
          <cell r="C630" t="str">
            <v>Other paralytic syndromes</v>
          </cell>
          <cell r="D630" t="str">
            <v>M</v>
          </cell>
          <cell r="E630" t="str">
            <v>-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A631" t="str">
            <v>F</v>
          </cell>
          <cell r="B631"/>
          <cell r="C631"/>
          <cell r="D631" t="str">
            <v>F</v>
          </cell>
          <cell r="E631">
            <v>3</v>
          </cell>
          <cell r="F631">
            <v>2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1</v>
          </cell>
          <cell r="Q631">
            <v>0</v>
          </cell>
          <cell r="R631">
            <v>0</v>
          </cell>
          <cell r="S631">
            <v>1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1</v>
          </cell>
          <cell r="Z631">
            <v>0</v>
          </cell>
          <cell r="AA631">
            <v>1</v>
          </cell>
          <cell r="AC631">
            <v>2</v>
          </cell>
          <cell r="AD631">
            <v>0</v>
          </cell>
          <cell r="AE631">
            <v>1</v>
          </cell>
          <cell r="AF631">
            <v>0</v>
          </cell>
          <cell r="AG631">
            <v>1</v>
          </cell>
          <cell r="AH631">
            <v>0</v>
          </cell>
          <cell r="AI631">
            <v>0</v>
          </cell>
          <cell r="AJ631">
            <v>1</v>
          </cell>
        </row>
        <row r="632">
          <cell r="A632" t="str">
            <v>G90-99M</v>
          </cell>
          <cell r="B632" t="str">
            <v>G90-99</v>
          </cell>
          <cell r="C632" t="str">
            <v>Other disorders of the nervous system</v>
          </cell>
          <cell r="D632" t="str">
            <v>M</v>
          </cell>
          <cell r="E632">
            <v>39</v>
          </cell>
          <cell r="F632">
            <v>21</v>
          </cell>
          <cell r="G632">
            <v>0</v>
          </cell>
          <cell r="H632">
            <v>1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1</v>
          </cell>
          <cell r="P632">
            <v>1</v>
          </cell>
          <cell r="Q632">
            <v>1</v>
          </cell>
          <cell r="R632">
            <v>0</v>
          </cell>
          <cell r="S632">
            <v>4</v>
          </cell>
          <cell r="T632">
            <v>0</v>
          </cell>
          <cell r="U632">
            <v>7</v>
          </cell>
          <cell r="V632">
            <v>6</v>
          </cell>
          <cell r="W632">
            <v>9</v>
          </cell>
          <cell r="X632">
            <v>3</v>
          </cell>
          <cell r="Y632">
            <v>6</v>
          </cell>
          <cell r="Z632">
            <v>5</v>
          </cell>
          <cell r="AA632">
            <v>1</v>
          </cell>
          <cell r="AC632">
            <v>21</v>
          </cell>
          <cell r="AD632">
            <v>1</v>
          </cell>
          <cell r="AE632">
            <v>2</v>
          </cell>
          <cell r="AF632">
            <v>1</v>
          </cell>
          <cell r="AG632">
            <v>4</v>
          </cell>
          <cell r="AH632">
            <v>13</v>
          </cell>
          <cell r="AI632">
            <v>12</v>
          </cell>
          <cell r="AJ632">
            <v>6</v>
          </cell>
        </row>
        <row r="633">
          <cell r="A633" t="str">
            <v>F</v>
          </cell>
          <cell r="B633"/>
          <cell r="C633"/>
          <cell r="D633" t="str">
            <v>F</v>
          </cell>
          <cell r="E633">
            <v>33</v>
          </cell>
          <cell r="F633">
            <v>20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1</v>
          </cell>
          <cell r="M633">
            <v>0</v>
          </cell>
          <cell r="N633">
            <v>0</v>
          </cell>
          <cell r="O633">
            <v>1</v>
          </cell>
          <cell r="P633">
            <v>1</v>
          </cell>
          <cell r="Q633">
            <v>1</v>
          </cell>
          <cell r="R633">
            <v>1</v>
          </cell>
          <cell r="S633">
            <v>2</v>
          </cell>
          <cell r="T633">
            <v>6</v>
          </cell>
          <cell r="U633">
            <v>3</v>
          </cell>
          <cell r="V633">
            <v>4</v>
          </cell>
          <cell r="W633">
            <v>4</v>
          </cell>
          <cell r="X633">
            <v>8</v>
          </cell>
          <cell r="Y633">
            <v>1</v>
          </cell>
          <cell r="Z633">
            <v>0</v>
          </cell>
          <cell r="AA633">
            <v>1</v>
          </cell>
          <cell r="AC633">
            <v>20</v>
          </cell>
          <cell r="AD633">
            <v>1</v>
          </cell>
          <cell r="AE633">
            <v>2</v>
          </cell>
          <cell r="AF633">
            <v>2</v>
          </cell>
          <cell r="AG633">
            <v>8</v>
          </cell>
          <cell r="AH633">
            <v>7</v>
          </cell>
          <cell r="AI633">
            <v>12</v>
          </cell>
          <cell r="AJ633">
            <v>1</v>
          </cell>
        </row>
        <row r="634">
          <cell r="A634" t="str">
            <v>G90M</v>
          </cell>
          <cell r="B634" t="str">
            <v>G90</v>
          </cell>
          <cell r="C634" t="str">
            <v>Disorders of autonomic nervous system</v>
          </cell>
          <cell r="D634" t="str">
            <v>M</v>
          </cell>
          <cell r="E634">
            <v>10</v>
          </cell>
          <cell r="F634">
            <v>6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1</v>
          </cell>
          <cell r="T634">
            <v>0</v>
          </cell>
          <cell r="U634">
            <v>3</v>
          </cell>
          <cell r="V634">
            <v>2</v>
          </cell>
          <cell r="W634">
            <v>1</v>
          </cell>
          <cell r="X634">
            <v>1</v>
          </cell>
          <cell r="Y634">
            <v>2</v>
          </cell>
          <cell r="Z634">
            <v>1</v>
          </cell>
          <cell r="AA634">
            <v>1</v>
          </cell>
          <cell r="AC634">
            <v>6</v>
          </cell>
          <cell r="AD634">
            <v>0</v>
          </cell>
          <cell r="AE634">
            <v>0</v>
          </cell>
          <cell r="AF634">
            <v>0</v>
          </cell>
          <cell r="AG634">
            <v>1</v>
          </cell>
          <cell r="AH634">
            <v>5</v>
          </cell>
          <cell r="AI634">
            <v>2</v>
          </cell>
          <cell r="AJ634">
            <v>2</v>
          </cell>
        </row>
        <row r="635">
          <cell r="A635" t="str">
            <v>F</v>
          </cell>
          <cell r="B635"/>
          <cell r="C635"/>
          <cell r="D635" t="str">
            <v>F</v>
          </cell>
          <cell r="E635">
            <v>11</v>
          </cell>
          <cell r="F635">
            <v>5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2</v>
          </cell>
          <cell r="U635">
            <v>1</v>
          </cell>
          <cell r="V635">
            <v>2</v>
          </cell>
          <cell r="W635">
            <v>2</v>
          </cell>
          <cell r="X635">
            <v>4</v>
          </cell>
          <cell r="Y635">
            <v>0</v>
          </cell>
          <cell r="Z635">
            <v>0</v>
          </cell>
          <cell r="AA635">
            <v>0</v>
          </cell>
          <cell r="AC635">
            <v>5</v>
          </cell>
          <cell r="AD635">
            <v>0</v>
          </cell>
          <cell r="AE635">
            <v>0</v>
          </cell>
          <cell r="AF635">
            <v>0</v>
          </cell>
          <cell r="AG635">
            <v>2</v>
          </cell>
          <cell r="AH635">
            <v>3</v>
          </cell>
          <cell r="AI635">
            <v>6</v>
          </cell>
          <cell r="AJ635">
            <v>0</v>
          </cell>
        </row>
        <row r="636">
          <cell r="A636" t="str">
            <v>G91M</v>
          </cell>
          <cell r="B636" t="str">
            <v>G91</v>
          </cell>
          <cell r="C636" t="str">
            <v>Hydrocephalus</v>
          </cell>
          <cell r="D636" t="str">
            <v>M</v>
          </cell>
          <cell r="E636" t="str">
            <v>-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/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</row>
        <row r="637">
          <cell r="A637" t="str">
            <v>F</v>
          </cell>
          <cell r="B637"/>
          <cell r="C637"/>
          <cell r="D637" t="str">
            <v>F</v>
          </cell>
          <cell r="E637">
            <v>2</v>
          </cell>
          <cell r="F637">
            <v>1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1</v>
          </cell>
          <cell r="V637">
            <v>0</v>
          </cell>
          <cell r="W637">
            <v>0</v>
          </cell>
          <cell r="X637">
            <v>0</v>
          </cell>
          <cell r="Y637">
            <v>1</v>
          </cell>
          <cell r="Z637">
            <v>0</v>
          </cell>
          <cell r="AA637">
            <v>1</v>
          </cell>
          <cell r="AB637"/>
          <cell r="AC637">
            <v>1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1</v>
          </cell>
          <cell r="AI637">
            <v>0</v>
          </cell>
          <cell r="AJ637">
            <v>1</v>
          </cell>
        </row>
        <row r="638">
          <cell r="A638" t="str">
            <v>G93M</v>
          </cell>
          <cell r="B638" t="str">
            <v>G93</v>
          </cell>
          <cell r="C638" t="str">
            <v>Other disorders of brain</v>
          </cell>
          <cell r="D638" t="str">
            <v>M</v>
          </cell>
          <cell r="E638">
            <v>14</v>
          </cell>
          <cell r="F638">
            <v>9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1</v>
          </cell>
          <cell r="P638">
            <v>1</v>
          </cell>
          <cell r="Q638">
            <v>1</v>
          </cell>
          <cell r="R638">
            <v>0</v>
          </cell>
          <cell r="S638">
            <v>1</v>
          </cell>
          <cell r="T638">
            <v>0</v>
          </cell>
          <cell r="U638">
            <v>4</v>
          </cell>
          <cell r="V638">
            <v>1</v>
          </cell>
          <cell r="W638">
            <v>4</v>
          </cell>
          <cell r="X638">
            <v>0</v>
          </cell>
          <cell r="Y638">
            <v>1</v>
          </cell>
          <cell r="Z638">
            <v>1</v>
          </cell>
          <cell r="AA638">
            <v>0</v>
          </cell>
          <cell r="AB638"/>
          <cell r="AC638">
            <v>9</v>
          </cell>
          <cell r="AD638">
            <v>0</v>
          </cell>
          <cell r="AE638">
            <v>2</v>
          </cell>
          <cell r="AF638">
            <v>1</v>
          </cell>
          <cell r="AG638">
            <v>1</v>
          </cell>
          <cell r="AH638">
            <v>5</v>
          </cell>
          <cell r="AI638">
            <v>4</v>
          </cell>
          <cell r="AJ638">
            <v>1</v>
          </cell>
        </row>
        <row r="639">
          <cell r="A639" t="str">
            <v>F</v>
          </cell>
          <cell r="B639"/>
          <cell r="C639"/>
          <cell r="D639" t="str">
            <v>F</v>
          </cell>
          <cell r="E639">
            <v>13</v>
          </cell>
          <cell r="F639">
            <v>11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1</v>
          </cell>
          <cell r="M639">
            <v>0</v>
          </cell>
          <cell r="N639">
            <v>0</v>
          </cell>
          <cell r="O639">
            <v>0</v>
          </cell>
          <cell r="P639">
            <v>1</v>
          </cell>
          <cell r="Q639">
            <v>1</v>
          </cell>
          <cell r="R639">
            <v>1</v>
          </cell>
          <cell r="S639">
            <v>2</v>
          </cell>
          <cell r="T639">
            <v>3</v>
          </cell>
          <cell r="U639">
            <v>1</v>
          </cell>
          <cell r="V639">
            <v>1</v>
          </cell>
          <cell r="W639">
            <v>1</v>
          </cell>
          <cell r="X639">
            <v>1</v>
          </cell>
          <cell r="Y639">
            <v>0</v>
          </cell>
          <cell r="Z639">
            <v>0</v>
          </cell>
          <cell r="AA639">
            <v>0</v>
          </cell>
          <cell r="AB639"/>
          <cell r="AC639">
            <v>11</v>
          </cell>
          <cell r="AD639">
            <v>1</v>
          </cell>
          <cell r="AE639">
            <v>1</v>
          </cell>
          <cell r="AF639">
            <v>2</v>
          </cell>
          <cell r="AG639">
            <v>5</v>
          </cell>
          <cell r="AH639">
            <v>2</v>
          </cell>
          <cell r="AI639">
            <v>2</v>
          </cell>
          <cell r="AJ639">
            <v>0</v>
          </cell>
        </row>
        <row r="640">
          <cell r="A640" t="str">
            <v>G95M</v>
          </cell>
          <cell r="B640" t="str">
            <v>G95</v>
          </cell>
          <cell r="C640" t="str">
            <v>Other diseases of spinal cord</v>
          </cell>
          <cell r="D640" t="str">
            <v>M</v>
          </cell>
          <cell r="E640">
            <v>12</v>
          </cell>
          <cell r="F640">
            <v>4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2</v>
          </cell>
          <cell r="T640">
            <v>0</v>
          </cell>
          <cell r="U640">
            <v>0</v>
          </cell>
          <cell r="V640">
            <v>2</v>
          </cell>
          <cell r="W640">
            <v>3</v>
          </cell>
          <cell r="X640">
            <v>2</v>
          </cell>
          <cell r="Y640">
            <v>3</v>
          </cell>
          <cell r="Z640">
            <v>3</v>
          </cell>
          <cell r="AA640">
            <v>0</v>
          </cell>
          <cell r="AB640"/>
          <cell r="AC640">
            <v>4</v>
          </cell>
          <cell r="AD640">
            <v>0</v>
          </cell>
          <cell r="AE640">
            <v>0</v>
          </cell>
          <cell r="AF640">
            <v>0</v>
          </cell>
          <cell r="AG640">
            <v>2</v>
          </cell>
          <cell r="AH640">
            <v>2</v>
          </cell>
          <cell r="AI640">
            <v>5</v>
          </cell>
          <cell r="AJ640">
            <v>3</v>
          </cell>
        </row>
        <row r="641">
          <cell r="A641" t="str">
            <v>F</v>
          </cell>
          <cell r="B641"/>
          <cell r="C641"/>
          <cell r="D641" t="str">
            <v>F</v>
          </cell>
          <cell r="E641">
            <v>4</v>
          </cell>
          <cell r="F641">
            <v>1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1</v>
          </cell>
          <cell r="U641">
            <v>0</v>
          </cell>
          <cell r="V641">
            <v>0</v>
          </cell>
          <cell r="W641">
            <v>0</v>
          </cell>
          <cell r="X641">
            <v>3</v>
          </cell>
          <cell r="Y641">
            <v>0</v>
          </cell>
          <cell r="Z641">
            <v>0</v>
          </cell>
          <cell r="AA641">
            <v>0</v>
          </cell>
          <cell r="AB641"/>
          <cell r="AC641">
            <v>1</v>
          </cell>
          <cell r="AD641">
            <v>0</v>
          </cell>
          <cell r="AE641">
            <v>0</v>
          </cell>
          <cell r="AF641">
            <v>0</v>
          </cell>
          <cell r="AG641">
            <v>1</v>
          </cell>
          <cell r="AH641">
            <v>0</v>
          </cell>
          <cell r="AI641">
            <v>3</v>
          </cell>
          <cell r="AJ641">
            <v>0</v>
          </cell>
        </row>
        <row r="642">
          <cell r="A642" t="str">
            <v>G98M</v>
          </cell>
          <cell r="B642" t="str">
            <v>G98</v>
          </cell>
          <cell r="C642" t="str">
            <v>Other disorders of nervous system, not elsewhere classified</v>
          </cell>
          <cell r="D642" t="str">
            <v>M</v>
          </cell>
          <cell r="E642">
            <v>3</v>
          </cell>
          <cell r="F642">
            <v>2</v>
          </cell>
          <cell r="G642">
            <v>0</v>
          </cell>
          <cell r="H642">
            <v>1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1</v>
          </cell>
          <cell r="W642">
            <v>1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C642">
            <v>2</v>
          </cell>
          <cell r="AD642">
            <v>1</v>
          </cell>
          <cell r="AE642">
            <v>0</v>
          </cell>
          <cell r="AF642">
            <v>0</v>
          </cell>
          <cell r="AG642">
            <v>0</v>
          </cell>
          <cell r="AH642">
            <v>1</v>
          </cell>
          <cell r="AI642">
            <v>1</v>
          </cell>
          <cell r="AJ642">
            <v>0</v>
          </cell>
        </row>
        <row r="643">
          <cell r="A643" t="str">
            <v>F</v>
          </cell>
          <cell r="B643"/>
          <cell r="C643"/>
          <cell r="D643" t="str">
            <v>F</v>
          </cell>
          <cell r="E643">
            <v>3</v>
          </cell>
          <cell r="F643">
            <v>2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1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1</v>
          </cell>
          <cell r="W643">
            <v>1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C643">
            <v>2</v>
          </cell>
          <cell r="AD643">
            <v>0</v>
          </cell>
          <cell r="AE643">
            <v>1</v>
          </cell>
          <cell r="AF643">
            <v>0</v>
          </cell>
          <cell r="AG643">
            <v>0</v>
          </cell>
          <cell r="AH643">
            <v>1</v>
          </cell>
          <cell r="AI643">
            <v>1</v>
          </cell>
          <cell r="AJ643">
            <v>0</v>
          </cell>
        </row>
        <row r="644">
          <cell r="A644" t="str">
            <v>H00-H59M</v>
          </cell>
          <cell r="B644" t="str">
            <v>H00-H59</v>
          </cell>
          <cell r="C644" t="str">
            <v>VII. DISEASES OF THE EYE AND ADNEXA</v>
          </cell>
          <cell r="D644" t="str">
            <v>M</v>
          </cell>
          <cell r="E644">
            <v>1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1</v>
          </cell>
          <cell r="Y644">
            <v>0</v>
          </cell>
          <cell r="Z644">
            <v>0</v>
          </cell>
          <cell r="AA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1</v>
          </cell>
          <cell r="AJ644">
            <v>0</v>
          </cell>
        </row>
        <row r="645">
          <cell r="A645" t="str">
            <v>F</v>
          </cell>
          <cell r="B645"/>
          <cell r="C645"/>
          <cell r="D645" t="str">
            <v>F</v>
          </cell>
          <cell r="E645">
            <v>1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1</v>
          </cell>
          <cell r="Z645">
            <v>0</v>
          </cell>
          <cell r="AA645">
            <v>1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1</v>
          </cell>
        </row>
        <row r="646">
          <cell r="A646" t="str">
            <v>H00-06M</v>
          </cell>
          <cell r="B646" t="str">
            <v>H00-06</v>
          </cell>
          <cell r="C646" t="str">
            <v>Disorders of eyelid, lacrimal system and orbit</v>
          </cell>
          <cell r="D646" t="str">
            <v>M</v>
          </cell>
          <cell r="E646">
            <v>1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1</v>
          </cell>
          <cell r="Y646">
            <v>0</v>
          </cell>
          <cell r="Z646">
            <v>0</v>
          </cell>
          <cell r="AA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0</v>
          </cell>
          <cell r="AH646">
            <v>0</v>
          </cell>
          <cell r="AI646">
            <v>1</v>
          </cell>
          <cell r="AJ646">
            <v>0</v>
          </cell>
        </row>
        <row r="647">
          <cell r="A647" t="str">
            <v>F</v>
          </cell>
          <cell r="B647"/>
          <cell r="C647"/>
          <cell r="D647" t="str">
            <v>F</v>
          </cell>
          <cell r="E647" t="str">
            <v>-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A648" t="str">
            <v>H05M</v>
          </cell>
          <cell r="B648" t="str">
            <v>H05</v>
          </cell>
          <cell r="C648" t="str">
            <v>Disorders of orbit</v>
          </cell>
          <cell r="D648" t="str">
            <v>M</v>
          </cell>
          <cell r="E648">
            <v>1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1</v>
          </cell>
          <cell r="Y648">
            <v>0</v>
          </cell>
          <cell r="Z648">
            <v>0</v>
          </cell>
          <cell r="AA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1</v>
          </cell>
          <cell r="AJ648">
            <v>0</v>
          </cell>
        </row>
        <row r="649">
          <cell r="A649" t="str">
            <v>F</v>
          </cell>
          <cell r="B649"/>
          <cell r="C649"/>
          <cell r="D649" t="str">
            <v>F</v>
          </cell>
          <cell r="E649" t="str">
            <v>-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A650" t="str">
            <v>H30-36M</v>
          </cell>
          <cell r="B650" t="str">
            <v>H30-36</v>
          </cell>
          <cell r="C650" t="str">
            <v>Disorders of choroid and retina</v>
          </cell>
          <cell r="D650" t="str">
            <v>M</v>
          </cell>
          <cell r="E650" t="str">
            <v>-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0</v>
          </cell>
          <cell r="AJ650">
            <v>0</v>
          </cell>
        </row>
        <row r="651">
          <cell r="A651" t="str">
            <v>F</v>
          </cell>
          <cell r="B651"/>
          <cell r="C651"/>
          <cell r="D651" t="str">
            <v>F</v>
          </cell>
          <cell r="E651">
            <v>1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1</v>
          </cell>
          <cell r="Z651">
            <v>0</v>
          </cell>
          <cell r="AA651">
            <v>1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0</v>
          </cell>
          <cell r="AH651">
            <v>0</v>
          </cell>
          <cell r="AI651">
            <v>0</v>
          </cell>
          <cell r="AJ651">
            <v>1</v>
          </cell>
        </row>
        <row r="652">
          <cell r="A652" t="str">
            <v>H35M</v>
          </cell>
          <cell r="B652" t="str">
            <v>H35</v>
          </cell>
          <cell r="C652" t="str">
            <v>Other retinal disorders</v>
          </cell>
          <cell r="D652" t="str">
            <v>M</v>
          </cell>
          <cell r="E652" t="str">
            <v>-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/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</row>
        <row r="653">
          <cell r="A653" t="str">
            <v>F</v>
          </cell>
          <cell r="B653"/>
          <cell r="C653"/>
          <cell r="D653" t="str">
            <v>F</v>
          </cell>
          <cell r="E653">
            <v>1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1</v>
          </cell>
          <cell r="Z653">
            <v>0</v>
          </cell>
          <cell r="AA653">
            <v>1</v>
          </cell>
          <cell r="AB653"/>
          <cell r="AC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1</v>
          </cell>
        </row>
        <row r="654">
          <cell r="A654" t="str">
            <v>H60-H95M</v>
          </cell>
          <cell r="B654" t="str">
            <v>H60-H95</v>
          </cell>
          <cell r="C654" t="str">
            <v>VIII. DISEASES OF THE EAR AND MASTOID PROCESS</v>
          </cell>
          <cell r="D654" t="str">
            <v>M</v>
          </cell>
          <cell r="E654">
            <v>3</v>
          </cell>
          <cell r="F654">
            <v>1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1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1</v>
          </cell>
          <cell r="X654">
            <v>1</v>
          </cell>
          <cell r="Y654">
            <v>0</v>
          </cell>
          <cell r="Z654">
            <v>0</v>
          </cell>
          <cell r="AA654">
            <v>0</v>
          </cell>
          <cell r="AC654">
            <v>1</v>
          </cell>
          <cell r="AD654">
            <v>0</v>
          </cell>
          <cell r="AE654">
            <v>1</v>
          </cell>
          <cell r="AF654">
            <v>0</v>
          </cell>
          <cell r="AG654">
            <v>0</v>
          </cell>
          <cell r="AH654">
            <v>0</v>
          </cell>
          <cell r="AI654">
            <v>2</v>
          </cell>
          <cell r="AJ654">
            <v>0</v>
          </cell>
        </row>
        <row r="655">
          <cell r="A655" t="str">
            <v>F</v>
          </cell>
          <cell r="B655"/>
          <cell r="C655"/>
          <cell r="D655" t="str">
            <v>F</v>
          </cell>
          <cell r="E655">
            <v>3</v>
          </cell>
          <cell r="F655">
            <v>1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1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1</v>
          </cell>
          <cell r="Y655">
            <v>1</v>
          </cell>
          <cell r="Z655">
            <v>0</v>
          </cell>
          <cell r="AA655">
            <v>1</v>
          </cell>
          <cell r="AC655">
            <v>1</v>
          </cell>
          <cell r="AD655">
            <v>0</v>
          </cell>
          <cell r="AE655">
            <v>0</v>
          </cell>
          <cell r="AF655">
            <v>0</v>
          </cell>
          <cell r="AG655">
            <v>1</v>
          </cell>
          <cell r="AH655">
            <v>0</v>
          </cell>
          <cell r="AI655">
            <v>1</v>
          </cell>
          <cell r="AJ655">
            <v>1</v>
          </cell>
        </row>
        <row r="656">
          <cell r="A656" t="str">
            <v>H60-62M</v>
          </cell>
          <cell r="B656" t="str">
            <v>H60-62</v>
          </cell>
          <cell r="C656" t="str">
            <v>Diseases of external ear</v>
          </cell>
          <cell r="D656" t="str">
            <v>M</v>
          </cell>
          <cell r="E656">
            <v>1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1</v>
          </cell>
          <cell r="Y656">
            <v>0</v>
          </cell>
          <cell r="Z656">
            <v>0</v>
          </cell>
          <cell r="AA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1</v>
          </cell>
          <cell r="AJ656">
            <v>0</v>
          </cell>
        </row>
        <row r="657">
          <cell r="A657" t="str">
            <v>F</v>
          </cell>
          <cell r="B657"/>
          <cell r="C657"/>
          <cell r="D657" t="str">
            <v>F</v>
          </cell>
          <cell r="E657" t="str">
            <v>-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A658" t="str">
            <v>H60M</v>
          </cell>
          <cell r="B658" t="str">
            <v>H60</v>
          </cell>
          <cell r="C658" t="str">
            <v>Otitis externa</v>
          </cell>
          <cell r="D658" t="str">
            <v>M</v>
          </cell>
          <cell r="E658">
            <v>1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1</v>
          </cell>
          <cell r="Y658">
            <v>0</v>
          </cell>
          <cell r="Z658">
            <v>0</v>
          </cell>
          <cell r="AA658">
            <v>0</v>
          </cell>
          <cell r="AC658">
            <v>0</v>
          </cell>
          <cell r="AD658">
            <v>0</v>
          </cell>
          <cell r="AE658">
            <v>0</v>
          </cell>
          <cell r="AF658">
            <v>0</v>
          </cell>
          <cell r="AG658">
            <v>0</v>
          </cell>
          <cell r="AH658">
            <v>0</v>
          </cell>
          <cell r="AI658">
            <v>1</v>
          </cell>
          <cell r="AJ658">
            <v>0</v>
          </cell>
        </row>
        <row r="659">
          <cell r="A659" t="str">
            <v>F</v>
          </cell>
          <cell r="B659"/>
          <cell r="C659"/>
          <cell r="D659" t="str">
            <v>F</v>
          </cell>
          <cell r="E659" t="str">
            <v>-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A660" t="str">
            <v>H65-75M</v>
          </cell>
          <cell r="B660" t="str">
            <v>H65-75</v>
          </cell>
          <cell r="C660" t="str">
            <v>Diseases of middle ear and mastoid</v>
          </cell>
          <cell r="D660" t="str">
            <v>M</v>
          </cell>
          <cell r="E660">
            <v>2</v>
          </cell>
          <cell r="F660">
            <v>1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1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1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C660">
            <v>1</v>
          </cell>
          <cell r="AD660">
            <v>0</v>
          </cell>
          <cell r="AE660">
            <v>1</v>
          </cell>
          <cell r="AF660">
            <v>0</v>
          </cell>
          <cell r="AG660">
            <v>0</v>
          </cell>
          <cell r="AH660">
            <v>0</v>
          </cell>
          <cell r="AI660">
            <v>1</v>
          </cell>
          <cell r="AJ660">
            <v>0</v>
          </cell>
        </row>
        <row r="661">
          <cell r="A661" t="str">
            <v>F</v>
          </cell>
          <cell r="B661"/>
          <cell r="C661"/>
          <cell r="D661" t="str">
            <v>F</v>
          </cell>
          <cell r="E661">
            <v>3</v>
          </cell>
          <cell r="F661">
            <v>1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1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1</v>
          </cell>
          <cell r="Y661">
            <v>1</v>
          </cell>
          <cell r="Z661">
            <v>0</v>
          </cell>
          <cell r="AA661">
            <v>1</v>
          </cell>
          <cell r="AC661">
            <v>1</v>
          </cell>
          <cell r="AD661">
            <v>0</v>
          </cell>
          <cell r="AE661">
            <v>0</v>
          </cell>
          <cell r="AF661">
            <v>0</v>
          </cell>
          <cell r="AG661">
            <v>1</v>
          </cell>
          <cell r="AH661">
            <v>0</v>
          </cell>
          <cell r="AI661">
            <v>1</v>
          </cell>
          <cell r="AJ661">
            <v>1</v>
          </cell>
        </row>
        <row r="662">
          <cell r="A662" t="str">
            <v>H70M</v>
          </cell>
          <cell r="B662" t="str">
            <v>H70</v>
          </cell>
          <cell r="C662" t="str">
            <v>Mastoiditis and related conditions</v>
          </cell>
          <cell r="D662" t="str">
            <v>M</v>
          </cell>
          <cell r="E662">
            <v>2</v>
          </cell>
          <cell r="F662">
            <v>1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1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1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/>
          <cell r="AC662">
            <v>1</v>
          </cell>
          <cell r="AD662">
            <v>0</v>
          </cell>
          <cell r="AE662">
            <v>1</v>
          </cell>
          <cell r="AF662">
            <v>0</v>
          </cell>
          <cell r="AG662">
            <v>0</v>
          </cell>
          <cell r="AH662">
            <v>0</v>
          </cell>
          <cell r="AI662">
            <v>1</v>
          </cell>
          <cell r="AJ662">
            <v>0</v>
          </cell>
        </row>
        <row r="663">
          <cell r="A663" t="str">
            <v>F</v>
          </cell>
          <cell r="B663"/>
          <cell r="C663"/>
          <cell r="D663" t="str">
            <v>F</v>
          </cell>
          <cell r="E663">
            <v>2</v>
          </cell>
          <cell r="F663">
            <v>1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1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1</v>
          </cell>
          <cell r="Y663">
            <v>0</v>
          </cell>
          <cell r="Z663">
            <v>0</v>
          </cell>
          <cell r="AA663">
            <v>0</v>
          </cell>
          <cell r="AB663"/>
          <cell r="AC663">
            <v>1</v>
          </cell>
          <cell r="AD663">
            <v>0</v>
          </cell>
          <cell r="AE663">
            <v>0</v>
          </cell>
          <cell r="AF663">
            <v>0</v>
          </cell>
          <cell r="AG663">
            <v>1</v>
          </cell>
          <cell r="AH663">
            <v>0</v>
          </cell>
          <cell r="AI663">
            <v>1</v>
          </cell>
          <cell r="AJ663">
            <v>0</v>
          </cell>
        </row>
        <row r="664">
          <cell r="A664" t="str">
            <v>H71M</v>
          </cell>
          <cell r="B664" t="str">
            <v>H71</v>
          </cell>
          <cell r="C664" t="str">
            <v>Cholesteatoma of middle ear</v>
          </cell>
          <cell r="D664" t="str">
            <v>M</v>
          </cell>
          <cell r="E664" t="str">
            <v>-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/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</row>
        <row r="665">
          <cell r="A665" t="str">
            <v>F</v>
          </cell>
          <cell r="B665"/>
          <cell r="C665"/>
          <cell r="D665" t="str">
            <v>F</v>
          </cell>
          <cell r="E665">
            <v>1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1</v>
          </cell>
          <cell r="Z665">
            <v>0</v>
          </cell>
          <cell r="AA665">
            <v>1</v>
          </cell>
          <cell r="AB665"/>
          <cell r="AC665">
            <v>0</v>
          </cell>
          <cell r="AD665">
            <v>0</v>
          </cell>
          <cell r="AE665">
            <v>0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1</v>
          </cell>
        </row>
        <row r="666">
          <cell r="A666" t="str">
            <v>I00-I99M</v>
          </cell>
          <cell r="B666" t="str">
            <v>I00-I99</v>
          </cell>
          <cell r="C666" t="str">
            <v>IX. DISEASES OF THE CIRCULATORY SYSTEM</v>
          </cell>
          <cell r="D666" t="str">
            <v>M</v>
          </cell>
          <cell r="E666">
            <v>7645</v>
          </cell>
          <cell r="F666">
            <v>3080</v>
          </cell>
          <cell r="G666">
            <v>1</v>
          </cell>
          <cell r="H666">
            <v>0</v>
          </cell>
          <cell r="I666">
            <v>1</v>
          </cell>
          <cell r="J666">
            <v>1</v>
          </cell>
          <cell r="K666">
            <v>1</v>
          </cell>
          <cell r="L666">
            <v>3</v>
          </cell>
          <cell r="M666">
            <v>14</v>
          </cell>
          <cell r="N666">
            <v>15</v>
          </cell>
          <cell r="O666">
            <v>32</v>
          </cell>
          <cell r="P666">
            <v>79</v>
          </cell>
          <cell r="Q666">
            <v>153</v>
          </cell>
          <cell r="R666">
            <v>270</v>
          </cell>
          <cell r="S666">
            <v>401</v>
          </cell>
          <cell r="T666">
            <v>469</v>
          </cell>
          <cell r="U666">
            <v>742</v>
          </cell>
          <cell r="V666">
            <v>898</v>
          </cell>
          <cell r="W666">
            <v>1121</v>
          </cell>
          <cell r="X666">
            <v>1346</v>
          </cell>
          <cell r="Y666">
            <v>2098</v>
          </cell>
          <cell r="Z666">
            <v>1167</v>
          </cell>
          <cell r="AA666">
            <v>931</v>
          </cell>
          <cell r="AC666">
            <v>3080</v>
          </cell>
          <cell r="AD666">
            <v>36</v>
          </cell>
          <cell r="AE666">
            <v>111</v>
          </cell>
          <cell r="AF666">
            <v>423</v>
          </cell>
          <cell r="AG666">
            <v>870</v>
          </cell>
          <cell r="AH666">
            <v>1640</v>
          </cell>
          <cell r="AI666">
            <v>2467</v>
          </cell>
          <cell r="AJ666">
            <v>2098</v>
          </cell>
        </row>
        <row r="667">
          <cell r="A667" t="str">
            <v>I00-I99F</v>
          </cell>
          <cell r="B667"/>
          <cell r="C667"/>
          <cell r="D667" t="str">
            <v>F</v>
          </cell>
          <cell r="E667">
            <v>7486</v>
          </cell>
          <cell r="F667">
            <v>1564</v>
          </cell>
          <cell r="G667">
            <v>1</v>
          </cell>
          <cell r="H667">
            <v>0</v>
          </cell>
          <cell r="I667">
            <v>1</v>
          </cell>
          <cell r="J667">
            <v>0</v>
          </cell>
          <cell r="K667">
            <v>1</v>
          </cell>
          <cell r="L667">
            <v>3</v>
          </cell>
          <cell r="M667">
            <v>4</v>
          </cell>
          <cell r="N667">
            <v>15</v>
          </cell>
          <cell r="O667">
            <v>23</v>
          </cell>
          <cell r="P667">
            <v>40</v>
          </cell>
          <cell r="Q667">
            <v>59</v>
          </cell>
          <cell r="R667">
            <v>94</v>
          </cell>
          <cell r="S667">
            <v>148</v>
          </cell>
          <cell r="T667">
            <v>226</v>
          </cell>
          <cell r="U667">
            <v>382</v>
          </cell>
          <cell r="V667">
            <v>567</v>
          </cell>
          <cell r="W667">
            <v>901</v>
          </cell>
          <cell r="X667">
            <v>1376</v>
          </cell>
          <cell r="Y667">
            <v>3645</v>
          </cell>
          <cell r="Z667">
            <v>1691</v>
          </cell>
          <cell r="AA667">
            <v>1954</v>
          </cell>
          <cell r="AC667">
            <v>1564</v>
          </cell>
          <cell r="AD667">
            <v>25</v>
          </cell>
          <cell r="AE667">
            <v>63</v>
          </cell>
          <cell r="AF667">
            <v>153</v>
          </cell>
          <cell r="AG667">
            <v>374</v>
          </cell>
          <cell r="AH667">
            <v>949</v>
          </cell>
          <cell r="AI667">
            <v>2277</v>
          </cell>
          <cell r="AJ667">
            <v>3645</v>
          </cell>
        </row>
        <row r="668">
          <cell r="A668" t="str">
            <v>I00-02M</v>
          </cell>
          <cell r="B668" t="str">
            <v>I00-02</v>
          </cell>
          <cell r="C668" t="str">
            <v>Acute rheumatic fever</v>
          </cell>
          <cell r="D668" t="str">
            <v>M</v>
          </cell>
          <cell r="E668">
            <v>1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1</v>
          </cell>
          <cell r="Y668">
            <v>0</v>
          </cell>
          <cell r="Z668">
            <v>0</v>
          </cell>
          <cell r="AA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1</v>
          </cell>
          <cell r="AJ668">
            <v>0</v>
          </cell>
        </row>
        <row r="669">
          <cell r="A669" t="str">
            <v>F</v>
          </cell>
          <cell r="B669"/>
          <cell r="C669"/>
          <cell r="D669" t="str">
            <v>F</v>
          </cell>
          <cell r="E669" t="str">
            <v>-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</row>
        <row r="670">
          <cell r="A670" t="str">
            <v>I01M</v>
          </cell>
          <cell r="B670" t="str">
            <v>I01</v>
          </cell>
          <cell r="C670" t="str">
            <v>Rheumatic fever with heart involvement</v>
          </cell>
          <cell r="D670" t="str">
            <v>M</v>
          </cell>
          <cell r="E670">
            <v>1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1</v>
          </cell>
          <cell r="Y670">
            <v>0</v>
          </cell>
          <cell r="Z670">
            <v>0</v>
          </cell>
          <cell r="AA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1</v>
          </cell>
          <cell r="AJ670">
            <v>0</v>
          </cell>
        </row>
        <row r="671">
          <cell r="A671" t="str">
            <v>F</v>
          </cell>
          <cell r="B671"/>
          <cell r="C671"/>
          <cell r="D671" t="str">
            <v>F</v>
          </cell>
          <cell r="E671" t="str">
            <v>-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C671">
            <v>0</v>
          </cell>
          <cell r="AD671">
            <v>0</v>
          </cell>
          <cell r="AE671">
            <v>0</v>
          </cell>
          <cell r="AF671">
            <v>0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</row>
        <row r="672">
          <cell r="A672" t="str">
            <v>I05-I09M</v>
          </cell>
          <cell r="B672" t="str">
            <v>I05-I09</v>
          </cell>
          <cell r="C672" t="str">
            <v>Chronic rheumatic heart diseases</v>
          </cell>
          <cell r="D672" t="str">
            <v>M</v>
          </cell>
          <cell r="E672">
            <v>34</v>
          </cell>
          <cell r="F672">
            <v>6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2</v>
          </cell>
          <cell r="T672">
            <v>0</v>
          </cell>
          <cell r="U672">
            <v>2</v>
          </cell>
          <cell r="V672">
            <v>2</v>
          </cell>
          <cell r="W672">
            <v>10</v>
          </cell>
          <cell r="X672">
            <v>8</v>
          </cell>
          <cell r="Y672">
            <v>10</v>
          </cell>
          <cell r="Z672">
            <v>7</v>
          </cell>
          <cell r="AA672">
            <v>3</v>
          </cell>
          <cell r="AC672">
            <v>6</v>
          </cell>
          <cell r="AD672">
            <v>0</v>
          </cell>
          <cell r="AE672">
            <v>0</v>
          </cell>
          <cell r="AF672">
            <v>0</v>
          </cell>
          <cell r="AG672">
            <v>2</v>
          </cell>
          <cell r="AH672">
            <v>4</v>
          </cell>
          <cell r="AI672">
            <v>18</v>
          </cell>
          <cell r="AJ672">
            <v>10</v>
          </cell>
        </row>
        <row r="673">
          <cell r="A673" t="str">
            <v>I05-I09F</v>
          </cell>
          <cell r="B673"/>
          <cell r="C673"/>
          <cell r="D673" t="str">
            <v>F</v>
          </cell>
          <cell r="E673">
            <v>89</v>
          </cell>
          <cell r="F673">
            <v>17</v>
          </cell>
          <cell r="G673">
            <v>0</v>
          </cell>
          <cell r="H673">
            <v>0</v>
          </cell>
          <cell r="I673">
            <v>1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2</v>
          </cell>
          <cell r="Q673">
            <v>0</v>
          </cell>
          <cell r="R673">
            <v>2</v>
          </cell>
          <cell r="S673">
            <v>1</v>
          </cell>
          <cell r="T673">
            <v>3</v>
          </cell>
          <cell r="U673">
            <v>4</v>
          </cell>
          <cell r="V673">
            <v>4</v>
          </cell>
          <cell r="W673">
            <v>14</v>
          </cell>
          <cell r="X673">
            <v>20</v>
          </cell>
          <cell r="Y673">
            <v>38</v>
          </cell>
          <cell r="Z673">
            <v>22</v>
          </cell>
          <cell r="AA673">
            <v>16</v>
          </cell>
          <cell r="AC673">
            <v>17</v>
          </cell>
          <cell r="AD673">
            <v>1</v>
          </cell>
          <cell r="AE673">
            <v>2</v>
          </cell>
          <cell r="AF673">
            <v>2</v>
          </cell>
          <cell r="AG673">
            <v>4</v>
          </cell>
          <cell r="AH673">
            <v>8</v>
          </cell>
          <cell r="AI673">
            <v>34</v>
          </cell>
          <cell r="AJ673">
            <v>38</v>
          </cell>
        </row>
        <row r="674">
          <cell r="A674" t="str">
            <v>I05M</v>
          </cell>
          <cell r="B674" t="str">
            <v>I05</v>
          </cell>
          <cell r="C674" t="str">
            <v>Rheumatic mitral valve diseases</v>
          </cell>
          <cell r="D674" t="str">
            <v>M</v>
          </cell>
          <cell r="E674">
            <v>11</v>
          </cell>
          <cell r="F674">
            <v>3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2</v>
          </cell>
          <cell r="V674">
            <v>1</v>
          </cell>
          <cell r="W674">
            <v>2</v>
          </cell>
          <cell r="X674">
            <v>3</v>
          </cell>
          <cell r="Y674">
            <v>3</v>
          </cell>
          <cell r="Z674">
            <v>2</v>
          </cell>
          <cell r="AA674">
            <v>1</v>
          </cell>
          <cell r="AC674">
            <v>3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3</v>
          </cell>
          <cell r="AI674">
            <v>5</v>
          </cell>
          <cell r="AJ674">
            <v>3</v>
          </cell>
        </row>
        <row r="675">
          <cell r="A675" t="str">
            <v>F</v>
          </cell>
          <cell r="B675"/>
          <cell r="C675"/>
          <cell r="D675" t="str">
            <v>F</v>
          </cell>
          <cell r="E675">
            <v>45</v>
          </cell>
          <cell r="F675">
            <v>10</v>
          </cell>
          <cell r="G675">
            <v>0</v>
          </cell>
          <cell r="H675">
            <v>0</v>
          </cell>
          <cell r="I675">
            <v>1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2</v>
          </cell>
          <cell r="Q675">
            <v>0</v>
          </cell>
          <cell r="R675">
            <v>2</v>
          </cell>
          <cell r="S675">
            <v>0</v>
          </cell>
          <cell r="T675">
            <v>2</v>
          </cell>
          <cell r="U675">
            <v>2</v>
          </cell>
          <cell r="V675">
            <v>1</v>
          </cell>
          <cell r="W675">
            <v>6</v>
          </cell>
          <cell r="X675">
            <v>10</v>
          </cell>
          <cell r="Y675">
            <v>19</v>
          </cell>
          <cell r="Z675">
            <v>14</v>
          </cell>
          <cell r="AA675">
            <v>5</v>
          </cell>
          <cell r="AC675">
            <v>10</v>
          </cell>
          <cell r="AD675">
            <v>1</v>
          </cell>
          <cell r="AE675">
            <v>2</v>
          </cell>
          <cell r="AF675">
            <v>2</v>
          </cell>
          <cell r="AG675">
            <v>2</v>
          </cell>
          <cell r="AH675">
            <v>3</v>
          </cell>
          <cell r="AI675">
            <v>16</v>
          </cell>
          <cell r="AJ675">
            <v>19</v>
          </cell>
        </row>
        <row r="676">
          <cell r="A676" t="str">
            <v>I06M</v>
          </cell>
          <cell r="B676" t="str">
            <v>I06</v>
          </cell>
          <cell r="C676" t="str">
            <v>Rheumatic aortic valve diseases</v>
          </cell>
          <cell r="D676" t="str">
            <v>M</v>
          </cell>
          <cell r="E676">
            <v>1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1</v>
          </cell>
          <cell r="Z676">
            <v>1</v>
          </cell>
          <cell r="AA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1</v>
          </cell>
        </row>
        <row r="677">
          <cell r="A677" t="str">
            <v>F</v>
          </cell>
          <cell r="B677"/>
          <cell r="C677"/>
          <cell r="D677" t="str">
            <v>F</v>
          </cell>
          <cell r="E677" t="str">
            <v>-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A678" t="str">
            <v>I07M</v>
          </cell>
          <cell r="B678" t="str">
            <v>I07</v>
          </cell>
          <cell r="C678" t="str">
            <v>Rheumatic tricuspid valve diseases</v>
          </cell>
          <cell r="D678" t="str">
            <v>M</v>
          </cell>
          <cell r="E678">
            <v>1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1</v>
          </cell>
          <cell r="Y678">
            <v>0</v>
          </cell>
          <cell r="Z678">
            <v>0</v>
          </cell>
          <cell r="AA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1</v>
          </cell>
          <cell r="AJ678">
            <v>0</v>
          </cell>
        </row>
        <row r="679">
          <cell r="A679" t="str">
            <v>F</v>
          </cell>
          <cell r="B679"/>
          <cell r="C679"/>
          <cell r="D679" t="str">
            <v>F</v>
          </cell>
          <cell r="E679">
            <v>7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2</v>
          </cell>
          <cell r="X679">
            <v>0</v>
          </cell>
          <cell r="Y679">
            <v>5</v>
          </cell>
          <cell r="Z679">
            <v>2</v>
          </cell>
          <cell r="AA679">
            <v>3</v>
          </cell>
          <cell r="AC679">
            <v>0</v>
          </cell>
          <cell r="AD679">
            <v>0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2</v>
          </cell>
          <cell r="AJ679">
            <v>5</v>
          </cell>
        </row>
        <row r="680">
          <cell r="A680" t="str">
            <v>I08M</v>
          </cell>
          <cell r="B680" t="str">
            <v>I08</v>
          </cell>
          <cell r="C680" t="str">
            <v>Multiple valve diseases</v>
          </cell>
          <cell r="D680" t="str">
            <v>M</v>
          </cell>
          <cell r="E680">
            <v>18</v>
          </cell>
          <cell r="F680">
            <v>3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2</v>
          </cell>
          <cell r="T680">
            <v>0</v>
          </cell>
          <cell r="U680">
            <v>0</v>
          </cell>
          <cell r="V680">
            <v>1</v>
          </cell>
          <cell r="W680">
            <v>5</v>
          </cell>
          <cell r="X680">
            <v>4</v>
          </cell>
          <cell r="Y680">
            <v>6</v>
          </cell>
          <cell r="Z680">
            <v>4</v>
          </cell>
          <cell r="AA680">
            <v>2</v>
          </cell>
          <cell r="AB680"/>
          <cell r="AC680">
            <v>3</v>
          </cell>
          <cell r="AD680">
            <v>0</v>
          </cell>
          <cell r="AE680">
            <v>0</v>
          </cell>
          <cell r="AF680">
            <v>0</v>
          </cell>
          <cell r="AG680">
            <v>2</v>
          </cell>
          <cell r="AH680">
            <v>1</v>
          </cell>
          <cell r="AI680">
            <v>9</v>
          </cell>
          <cell r="AJ680">
            <v>6</v>
          </cell>
        </row>
        <row r="681">
          <cell r="A681" t="str">
            <v>F</v>
          </cell>
          <cell r="B681"/>
          <cell r="C681"/>
          <cell r="D681" t="str">
            <v>F</v>
          </cell>
          <cell r="E681">
            <v>26</v>
          </cell>
          <cell r="F681">
            <v>6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1</v>
          </cell>
          <cell r="T681">
            <v>1</v>
          </cell>
          <cell r="U681">
            <v>1</v>
          </cell>
          <cell r="V681">
            <v>3</v>
          </cell>
          <cell r="W681">
            <v>5</v>
          </cell>
          <cell r="X681">
            <v>4</v>
          </cell>
          <cell r="Y681">
            <v>11</v>
          </cell>
          <cell r="Z681">
            <v>4</v>
          </cell>
          <cell r="AA681">
            <v>7</v>
          </cell>
          <cell r="AB681"/>
          <cell r="AC681">
            <v>6</v>
          </cell>
          <cell r="AD681">
            <v>0</v>
          </cell>
          <cell r="AE681">
            <v>0</v>
          </cell>
          <cell r="AF681">
            <v>0</v>
          </cell>
          <cell r="AG681">
            <v>2</v>
          </cell>
          <cell r="AH681">
            <v>4</v>
          </cell>
          <cell r="AI681">
            <v>9</v>
          </cell>
          <cell r="AJ681">
            <v>11</v>
          </cell>
        </row>
        <row r="682">
          <cell r="A682" t="str">
            <v>I09M</v>
          </cell>
          <cell r="B682" t="str">
            <v>I09</v>
          </cell>
          <cell r="C682" t="str">
            <v>Other rheumatic heart diseases</v>
          </cell>
          <cell r="D682" t="str">
            <v>M</v>
          </cell>
          <cell r="E682">
            <v>3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3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C682">
            <v>0</v>
          </cell>
          <cell r="AD682">
            <v>0</v>
          </cell>
          <cell r="AE682">
            <v>0</v>
          </cell>
          <cell r="AF682">
            <v>0</v>
          </cell>
          <cell r="AG682">
            <v>0</v>
          </cell>
          <cell r="AH682">
            <v>0</v>
          </cell>
          <cell r="AI682">
            <v>3</v>
          </cell>
          <cell r="AJ682">
            <v>0</v>
          </cell>
        </row>
        <row r="683">
          <cell r="A683" t="str">
            <v>F</v>
          </cell>
          <cell r="B683"/>
          <cell r="C683"/>
          <cell r="D683" t="str">
            <v>F</v>
          </cell>
          <cell r="E683">
            <v>11</v>
          </cell>
          <cell r="F683">
            <v>1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1</v>
          </cell>
          <cell r="V683">
            <v>0</v>
          </cell>
          <cell r="W683">
            <v>1</v>
          </cell>
          <cell r="X683">
            <v>6</v>
          </cell>
          <cell r="Y683">
            <v>3</v>
          </cell>
          <cell r="Z683">
            <v>2</v>
          </cell>
          <cell r="AA683">
            <v>1</v>
          </cell>
          <cell r="AC683">
            <v>1</v>
          </cell>
          <cell r="AD683">
            <v>0</v>
          </cell>
          <cell r="AE683">
            <v>0</v>
          </cell>
          <cell r="AF683">
            <v>0</v>
          </cell>
          <cell r="AG683">
            <v>0</v>
          </cell>
          <cell r="AH683">
            <v>1</v>
          </cell>
          <cell r="AI683">
            <v>7</v>
          </cell>
          <cell r="AJ683">
            <v>3</v>
          </cell>
        </row>
        <row r="684">
          <cell r="A684" t="str">
            <v>I10-I15M</v>
          </cell>
          <cell r="B684" t="str">
            <v>I10-I15</v>
          </cell>
          <cell r="C684" t="str">
            <v>Hypertensive diseases</v>
          </cell>
          <cell r="D684" t="str">
            <v>M</v>
          </cell>
          <cell r="E684">
            <v>264</v>
          </cell>
          <cell r="F684">
            <v>123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1</v>
          </cell>
          <cell r="P684">
            <v>3</v>
          </cell>
          <cell r="Q684">
            <v>2</v>
          </cell>
          <cell r="R684">
            <v>8</v>
          </cell>
          <cell r="S684">
            <v>11</v>
          </cell>
          <cell r="T684">
            <v>22</v>
          </cell>
          <cell r="U684">
            <v>37</v>
          </cell>
          <cell r="V684">
            <v>39</v>
          </cell>
          <cell r="W684">
            <v>38</v>
          </cell>
          <cell r="X684">
            <v>39</v>
          </cell>
          <cell r="Y684">
            <v>64</v>
          </cell>
          <cell r="Z684">
            <v>38</v>
          </cell>
          <cell r="AA684">
            <v>26</v>
          </cell>
          <cell r="AC684">
            <v>123</v>
          </cell>
          <cell r="AD684">
            <v>0</v>
          </cell>
          <cell r="AE684">
            <v>4</v>
          </cell>
          <cell r="AF684">
            <v>10</v>
          </cell>
          <cell r="AG684">
            <v>33</v>
          </cell>
          <cell r="AH684">
            <v>76</v>
          </cell>
          <cell r="AI684">
            <v>77</v>
          </cell>
          <cell r="AJ684">
            <v>64</v>
          </cell>
        </row>
        <row r="685">
          <cell r="A685" t="str">
            <v>I10-I15F</v>
          </cell>
          <cell r="B685"/>
          <cell r="C685"/>
          <cell r="D685" t="str">
            <v>F</v>
          </cell>
          <cell r="E685">
            <v>323</v>
          </cell>
          <cell r="F685">
            <v>61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2</v>
          </cell>
          <cell r="Q685">
            <v>1</v>
          </cell>
          <cell r="R685">
            <v>4</v>
          </cell>
          <cell r="S685">
            <v>6</v>
          </cell>
          <cell r="T685">
            <v>10</v>
          </cell>
          <cell r="U685">
            <v>13</v>
          </cell>
          <cell r="V685">
            <v>25</v>
          </cell>
          <cell r="W685">
            <v>37</v>
          </cell>
          <cell r="X685">
            <v>59</v>
          </cell>
          <cell r="Y685">
            <v>166</v>
          </cell>
          <cell r="Z685">
            <v>64</v>
          </cell>
          <cell r="AA685">
            <v>102</v>
          </cell>
          <cell r="AC685">
            <v>61</v>
          </cell>
          <cell r="AD685">
            <v>0</v>
          </cell>
          <cell r="AE685">
            <v>2</v>
          </cell>
          <cell r="AF685">
            <v>5</v>
          </cell>
          <cell r="AG685">
            <v>16</v>
          </cell>
          <cell r="AH685">
            <v>38</v>
          </cell>
          <cell r="AI685">
            <v>96</v>
          </cell>
          <cell r="AJ685">
            <v>166</v>
          </cell>
        </row>
        <row r="686">
          <cell r="A686" t="str">
            <v>I10M</v>
          </cell>
          <cell r="B686" t="str">
            <v>I10</v>
          </cell>
          <cell r="C686" t="str">
            <v>Essential (primary) hypertension</v>
          </cell>
          <cell r="D686" t="str">
            <v>M</v>
          </cell>
          <cell r="E686">
            <v>67</v>
          </cell>
          <cell r="F686">
            <v>21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1</v>
          </cell>
          <cell r="P686">
            <v>0</v>
          </cell>
          <cell r="Q686">
            <v>0</v>
          </cell>
          <cell r="R686">
            <v>1</v>
          </cell>
          <cell r="S686">
            <v>2</v>
          </cell>
          <cell r="T686">
            <v>3</v>
          </cell>
          <cell r="U686">
            <v>6</v>
          </cell>
          <cell r="V686">
            <v>8</v>
          </cell>
          <cell r="W686">
            <v>14</v>
          </cell>
          <cell r="X686">
            <v>14</v>
          </cell>
          <cell r="Y686">
            <v>18</v>
          </cell>
          <cell r="Z686">
            <v>10</v>
          </cell>
          <cell r="AA686">
            <v>8</v>
          </cell>
          <cell r="AC686">
            <v>21</v>
          </cell>
          <cell r="AD686">
            <v>0</v>
          </cell>
          <cell r="AE686">
            <v>1</v>
          </cell>
          <cell r="AF686">
            <v>1</v>
          </cell>
          <cell r="AG686">
            <v>5</v>
          </cell>
          <cell r="AH686">
            <v>14</v>
          </cell>
          <cell r="AI686">
            <v>28</v>
          </cell>
          <cell r="AJ686">
            <v>18</v>
          </cell>
        </row>
        <row r="687">
          <cell r="A687" t="str">
            <v>F</v>
          </cell>
          <cell r="B687"/>
          <cell r="C687"/>
          <cell r="D687" t="str">
            <v>F</v>
          </cell>
          <cell r="E687">
            <v>126</v>
          </cell>
          <cell r="F687">
            <v>15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1</v>
          </cell>
          <cell r="U687">
            <v>4</v>
          </cell>
          <cell r="V687">
            <v>10</v>
          </cell>
          <cell r="W687">
            <v>12</v>
          </cell>
          <cell r="X687">
            <v>15</v>
          </cell>
          <cell r="Y687">
            <v>84</v>
          </cell>
          <cell r="Z687">
            <v>30</v>
          </cell>
          <cell r="AA687">
            <v>54</v>
          </cell>
          <cell r="AC687">
            <v>15</v>
          </cell>
          <cell r="AD687">
            <v>0</v>
          </cell>
          <cell r="AE687">
            <v>0</v>
          </cell>
          <cell r="AF687">
            <v>0</v>
          </cell>
          <cell r="AG687">
            <v>1</v>
          </cell>
          <cell r="AH687">
            <v>14</v>
          </cell>
          <cell r="AI687">
            <v>27</v>
          </cell>
          <cell r="AJ687">
            <v>84</v>
          </cell>
        </row>
        <row r="688">
          <cell r="A688" t="str">
            <v>I11M</v>
          </cell>
          <cell r="B688" t="str">
            <v>I11</v>
          </cell>
          <cell r="C688" t="str">
            <v>Hypertensive heart disease</v>
          </cell>
          <cell r="D688" t="str">
            <v>M</v>
          </cell>
          <cell r="E688">
            <v>160</v>
          </cell>
          <cell r="F688">
            <v>90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3</v>
          </cell>
          <cell r="Q688">
            <v>2</v>
          </cell>
          <cell r="R688">
            <v>6</v>
          </cell>
          <cell r="S688">
            <v>9</v>
          </cell>
          <cell r="T688">
            <v>18</v>
          </cell>
          <cell r="U688">
            <v>27</v>
          </cell>
          <cell r="V688">
            <v>25</v>
          </cell>
          <cell r="W688">
            <v>19</v>
          </cell>
          <cell r="X688">
            <v>19</v>
          </cell>
          <cell r="Y688">
            <v>32</v>
          </cell>
          <cell r="Z688">
            <v>19</v>
          </cell>
          <cell r="AA688">
            <v>13</v>
          </cell>
          <cell r="AC688">
            <v>90</v>
          </cell>
          <cell r="AD688">
            <v>0</v>
          </cell>
          <cell r="AE688">
            <v>3</v>
          </cell>
          <cell r="AF688">
            <v>8</v>
          </cell>
          <cell r="AG688">
            <v>27</v>
          </cell>
          <cell r="AH688">
            <v>52</v>
          </cell>
          <cell r="AI688">
            <v>38</v>
          </cell>
          <cell r="AJ688">
            <v>32</v>
          </cell>
        </row>
        <row r="689">
          <cell r="A689" t="str">
            <v>F</v>
          </cell>
          <cell r="B689"/>
          <cell r="C689"/>
          <cell r="D689" t="str">
            <v>F</v>
          </cell>
          <cell r="E689">
            <v>157</v>
          </cell>
          <cell r="F689">
            <v>38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1</v>
          </cell>
          <cell r="Q689">
            <v>1</v>
          </cell>
          <cell r="R689">
            <v>4</v>
          </cell>
          <cell r="S689">
            <v>5</v>
          </cell>
          <cell r="T689">
            <v>9</v>
          </cell>
          <cell r="U689">
            <v>8</v>
          </cell>
          <cell r="V689">
            <v>10</v>
          </cell>
          <cell r="W689">
            <v>19</v>
          </cell>
          <cell r="X689">
            <v>32</v>
          </cell>
          <cell r="Y689">
            <v>68</v>
          </cell>
          <cell r="Z689">
            <v>25</v>
          </cell>
          <cell r="AA689">
            <v>43</v>
          </cell>
          <cell r="AC689">
            <v>38</v>
          </cell>
          <cell r="AD689">
            <v>0</v>
          </cell>
          <cell r="AE689">
            <v>1</v>
          </cell>
          <cell r="AF689">
            <v>5</v>
          </cell>
          <cell r="AG689">
            <v>14</v>
          </cell>
          <cell r="AH689">
            <v>18</v>
          </cell>
          <cell r="AI689">
            <v>51</v>
          </cell>
          <cell r="AJ689">
            <v>68</v>
          </cell>
        </row>
        <row r="690">
          <cell r="A690" t="str">
            <v>I12M</v>
          </cell>
          <cell r="B690" t="str">
            <v>I12</v>
          </cell>
          <cell r="C690" t="str">
            <v>Hypertensive renal disease</v>
          </cell>
          <cell r="D690" t="str">
            <v>M</v>
          </cell>
          <cell r="E690">
            <v>30</v>
          </cell>
          <cell r="F690">
            <v>10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1</v>
          </cell>
          <cell r="S690">
            <v>0</v>
          </cell>
          <cell r="T690">
            <v>1</v>
          </cell>
          <cell r="U690">
            <v>2</v>
          </cell>
          <cell r="V690">
            <v>6</v>
          </cell>
          <cell r="W690">
            <v>4</v>
          </cell>
          <cell r="X690">
            <v>6</v>
          </cell>
          <cell r="Y690">
            <v>10</v>
          </cell>
          <cell r="Z690">
            <v>6</v>
          </cell>
          <cell r="AA690">
            <v>4</v>
          </cell>
          <cell r="AB690"/>
          <cell r="AC690">
            <v>10</v>
          </cell>
          <cell r="AD690">
            <v>0</v>
          </cell>
          <cell r="AE690">
            <v>0</v>
          </cell>
          <cell r="AF690">
            <v>1</v>
          </cell>
          <cell r="AG690">
            <v>1</v>
          </cell>
          <cell r="AH690">
            <v>8</v>
          </cell>
          <cell r="AI690">
            <v>10</v>
          </cell>
          <cell r="AJ690">
            <v>10</v>
          </cell>
        </row>
        <row r="691">
          <cell r="A691" t="str">
            <v>F</v>
          </cell>
          <cell r="B691"/>
          <cell r="C691"/>
          <cell r="D691" t="str">
            <v>F</v>
          </cell>
          <cell r="E691">
            <v>31</v>
          </cell>
          <cell r="F691">
            <v>5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1</v>
          </cell>
          <cell r="Q691">
            <v>0</v>
          </cell>
          <cell r="R691">
            <v>0</v>
          </cell>
          <cell r="S691">
            <v>1</v>
          </cell>
          <cell r="T691">
            <v>0</v>
          </cell>
          <cell r="U691">
            <v>1</v>
          </cell>
          <cell r="V691">
            <v>2</v>
          </cell>
          <cell r="W691">
            <v>6</v>
          </cell>
          <cell r="X691">
            <v>9</v>
          </cell>
          <cell r="Y691">
            <v>11</v>
          </cell>
          <cell r="Z691">
            <v>8</v>
          </cell>
          <cell r="AA691">
            <v>3</v>
          </cell>
          <cell r="AB691"/>
          <cell r="AC691">
            <v>5</v>
          </cell>
          <cell r="AD691">
            <v>0</v>
          </cell>
          <cell r="AE691">
            <v>1</v>
          </cell>
          <cell r="AF691">
            <v>0</v>
          </cell>
          <cell r="AG691">
            <v>1</v>
          </cell>
          <cell r="AH691">
            <v>3</v>
          </cell>
          <cell r="AI691">
            <v>15</v>
          </cell>
          <cell r="AJ691">
            <v>11</v>
          </cell>
        </row>
        <row r="692">
          <cell r="A692" t="str">
            <v>I13M</v>
          </cell>
          <cell r="B692" t="str">
            <v>I13</v>
          </cell>
          <cell r="C692" t="str">
            <v>Hypertensive heart and renal disease</v>
          </cell>
          <cell r="D692" t="str">
            <v>M</v>
          </cell>
          <cell r="E692">
            <v>7</v>
          </cell>
          <cell r="F692">
            <v>2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2</v>
          </cell>
          <cell r="V692">
            <v>0</v>
          </cell>
          <cell r="W692">
            <v>1</v>
          </cell>
          <cell r="X692">
            <v>0</v>
          </cell>
          <cell r="Y692">
            <v>4</v>
          </cell>
          <cell r="Z692">
            <v>3</v>
          </cell>
          <cell r="AA692">
            <v>1</v>
          </cell>
          <cell r="AB692"/>
          <cell r="AC692">
            <v>2</v>
          </cell>
          <cell r="AD692">
            <v>0</v>
          </cell>
          <cell r="AE692">
            <v>0</v>
          </cell>
          <cell r="AF692">
            <v>0</v>
          </cell>
          <cell r="AG692">
            <v>0</v>
          </cell>
          <cell r="AH692">
            <v>2</v>
          </cell>
          <cell r="AI692">
            <v>1</v>
          </cell>
          <cell r="AJ692">
            <v>4</v>
          </cell>
        </row>
        <row r="693">
          <cell r="A693" t="str">
            <v>F</v>
          </cell>
          <cell r="B693"/>
          <cell r="C693"/>
          <cell r="D693" t="str">
            <v>F</v>
          </cell>
          <cell r="E693">
            <v>9</v>
          </cell>
          <cell r="F693">
            <v>3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3</v>
          </cell>
          <cell r="W693">
            <v>0</v>
          </cell>
          <cell r="X693">
            <v>3</v>
          </cell>
          <cell r="Y693">
            <v>3</v>
          </cell>
          <cell r="Z693">
            <v>1</v>
          </cell>
          <cell r="AA693">
            <v>2</v>
          </cell>
          <cell r="AB693"/>
          <cell r="AC693">
            <v>3</v>
          </cell>
          <cell r="AD693">
            <v>0</v>
          </cell>
          <cell r="AE693">
            <v>0</v>
          </cell>
          <cell r="AF693">
            <v>0</v>
          </cell>
          <cell r="AG693">
            <v>0</v>
          </cell>
          <cell r="AH693">
            <v>3</v>
          </cell>
          <cell r="AI693">
            <v>3</v>
          </cell>
          <cell r="AJ693">
            <v>3</v>
          </cell>
        </row>
        <row r="694">
          <cell r="A694" t="str">
            <v>I20-I25M</v>
          </cell>
          <cell r="B694" t="str">
            <v>I20-I25</v>
          </cell>
          <cell r="C694" t="str">
            <v>Ischaemic heart diseases</v>
          </cell>
          <cell r="D694" t="str">
            <v>M</v>
          </cell>
          <cell r="E694">
            <v>3917</v>
          </cell>
          <cell r="F694">
            <v>1838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5</v>
          </cell>
          <cell r="N694">
            <v>6</v>
          </cell>
          <cell r="O694">
            <v>14</v>
          </cell>
          <cell r="P694">
            <v>41</v>
          </cell>
          <cell r="Q694">
            <v>95</v>
          </cell>
          <cell r="R694">
            <v>177</v>
          </cell>
          <cell r="S694">
            <v>263</v>
          </cell>
          <cell r="T694">
            <v>289</v>
          </cell>
          <cell r="U694">
            <v>446</v>
          </cell>
          <cell r="V694">
            <v>502</v>
          </cell>
          <cell r="W694">
            <v>584</v>
          </cell>
          <cell r="X694">
            <v>644</v>
          </cell>
          <cell r="Y694">
            <v>851</v>
          </cell>
          <cell r="Z694">
            <v>480</v>
          </cell>
          <cell r="AA694">
            <v>371</v>
          </cell>
          <cell r="AC694">
            <v>1838</v>
          </cell>
          <cell r="AD694">
            <v>11</v>
          </cell>
          <cell r="AE694">
            <v>55</v>
          </cell>
          <cell r="AF694">
            <v>272</v>
          </cell>
          <cell r="AG694">
            <v>552</v>
          </cell>
          <cell r="AH694">
            <v>948</v>
          </cell>
          <cell r="AI694">
            <v>1228</v>
          </cell>
          <cell r="AJ694">
            <v>851</v>
          </cell>
        </row>
        <row r="695">
          <cell r="A695" t="str">
            <v>I20-I25F</v>
          </cell>
          <cell r="B695"/>
          <cell r="C695"/>
          <cell r="D695" t="str">
            <v>F</v>
          </cell>
          <cell r="E695">
            <v>2780</v>
          </cell>
          <cell r="F695">
            <v>714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1</v>
          </cell>
          <cell r="N695">
            <v>2</v>
          </cell>
          <cell r="O695">
            <v>9</v>
          </cell>
          <cell r="P695">
            <v>7</v>
          </cell>
          <cell r="Q695">
            <v>17</v>
          </cell>
          <cell r="R695">
            <v>37</v>
          </cell>
          <cell r="S695">
            <v>66</v>
          </cell>
          <cell r="T695">
            <v>109</v>
          </cell>
          <cell r="U695">
            <v>197</v>
          </cell>
          <cell r="V695">
            <v>269</v>
          </cell>
          <cell r="W695">
            <v>359</v>
          </cell>
          <cell r="X695">
            <v>475</v>
          </cell>
          <cell r="Y695">
            <v>1232</v>
          </cell>
          <cell r="Z695">
            <v>623</v>
          </cell>
          <cell r="AA695">
            <v>609</v>
          </cell>
          <cell r="AC695">
            <v>714</v>
          </cell>
          <cell r="AD695">
            <v>3</v>
          </cell>
          <cell r="AE695">
            <v>16</v>
          </cell>
          <cell r="AF695">
            <v>54</v>
          </cell>
          <cell r="AG695">
            <v>175</v>
          </cell>
          <cell r="AH695">
            <v>466</v>
          </cell>
          <cell r="AI695">
            <v>834</v>
          </cell>
          <cell r="AJ695">
            <v>1232</v>
          </cell>
        </row>
        <row r="696">
          <cell r="A696" t="str">
            <v>I20M</v>
          </cell>
          <cell r="B696" t="str">
            <v>I20</v>
          </cell>
          <cell r="C696" t="str">
            <v>Angina pectoris</v>
          </cell>
          <cell r="D696" t="str">
            <v>M</v>
          </cell>
          <cell r="E696">
            <v>4</v>
          </cell>
          <cell r="F696">
            <v>1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1</v>
          </cell>
          <cell r="W696">
            <v>1</v>
          </cell>
          <cell r="X696">
            <v>2</v>
          </cell>
          <cell r="Y696">
            <v>0</v>
          </cell>
          <cell r="Z696">
            <v>0</v>
          </cell>
          <cell r="AA696">
            <v>0</v>
          </cell>
          <cell r="AB696"/>
          <cell r="AC696">
            <v>1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1</v>
          </cell>
          <cell r="AI696">
            <v>3</v>
          </cell>
          <cell r="AJ696">
            <v>0</v>
          </cell>
        </row>
        <row r="697">
          <cell r="A697" t="str">
            <v>F</v>
          </cell>
          <cell r="B697"/>
          <cell r="C697"/>
          <cell r="D697" t="str">
            <v>F</v>
          </cell>
          <cell r="E697">
            <v>8</v>
          </cell>
          <cell r="F697">
            <v>2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1</v>
          </cell>
          <cell r="R697">
            <v>0</v>
          </cell>
          <cell r="S697">
            <v>0</v>
          </cell>
          <cell r="T697">
            <v>0</v>
          </cell>
          <cell r="U697">
            <v>1</v>
          </cell>
          <cell r="V697">
            <v>0</v>
          </cell>
          <cell r="W697">
            <v>0</v>
          </cell>
          <cell r="X697">
            <v>0</v>
          </cell>
          <cell r="Y697">
            <v>6</v>
          </cell>
          <cell r="Z697">
            <v>3</v>
          </cell>
          <cell r="AA697">
            <v>3</v>
          </cell>
          <cell r="AB697"/>
          <cell r="AC697">
            <v>2</v>
          </cell>
          <cell r="AD697">
            <v>0</v>
          </cell>
          <cell r="AE697">
            <v>0</v>
          </cell>
          <cell r="AF697">
            <v>1</v>
          </cell>
          <cell r="AG697">
            <v>0</v>
          </cell>
          <cell r="AH697">
            <v>1</v>
          </cell>
          <cell r="AI697">
            <v>0</v>
          </cell>
          <cell r="AJ697">
            <v>6</v>
          </cell>
        </row>
        <row r="698">
          <cell r="A698" t="str">
            <v>I21M</v>
          </cell>
          <cell r="B698" t="str">
            <v>I21</v>
          </cell>
          <cell r="C698" t="str">
            <v>Acute myocardial infarction</v>
          </cell>
          <cell r="D698" t="str">
            <v>M</v>
          </cell>
          <cell r="E698">
            <v>2088</v>
          </cell>
          <cell r="F698">
            <v>925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1</v>
          </cell>
          <cell r="N698">
            <v>2</v>
          </cell>
          <cell r="O698">
            <v>6</v>
          </cell>
          <cell r="P698">
            <v>13</v>
          </cell>
          <cell r="Q698">
            <v>44</v>
          </cell>
          <cell r="R698">
            <v>82</v>
          </cell>
          <cell r="S698">
            <v>114</v>
          </cell>
          <cell r="T698">
            <v>150</v>
          </cell>
          <cell r="U698">
            <v>224</v>
          </cell>
          <cell r="V698">
            <v>289</v>
          </cell>
          <cell r="W698">
            <v>328</v>
          </cell>
          <cell r="X698">
            <v>363</v>
          </cell>
          <cell r="Y698">
            <v>472</v>
          </cell>
          <cell r="Z698">
            <v>272</v>
          </cell>
          <cell r="AA698">
            <v>200</v>
          </cell>
          <cell r="AC698">
            <v>925</v>
          </cell>
          <cell r="AD698">
            <v>3</v>
          </cell>
          <cell r="AE698">
            <v>19</v>
          </cell>
          <cell r="AF698">
            <v>126</v>
          </cell>
          <cell r="AG698">
            <v>264</v>
          </cell>
          <cell r="AH698">
            <v>513</v>
          </cell>
          <cell r="AI698">
            <v>691</v>
          </cell>
          <cell r="AJ698">
            <v>472</v>
          </cell>
        </row>
        <row r="699">
          <cell r="A699" t="str">
            <v>F</v>
          </cell>
          <cell r="B699"/>
          <cell r="C699"/>
          <cell r="D699" t="str">
            <v>F</v>
          </cell>
          <cell r="E699">
            <v>1541</v>
          </cell>
          <cell r="F699">
            <v>392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1</v>
          </cell>
          <cell r="N699">
            <v>2</v>
          </cell>
          <cell r="O699">
            <v>6</v>
          </cell>
          <cell r="P699">
            <v>5</v>
          </cell>
          <cell r="Q699">
            <v>8</v>
          </cell>
          <cell r="R699">
            <v>12</v>
          </cell>
          <cell r="S699">
            <v>34</v>
          </cell>
          <cell r="T699">
            <v>51</v>
          </cell>
          <cell r="U699">
            <v>106</v>
          </cell>
          <cell r="V699">
            <v>167</v>
          </cell>
          <cell r="W699">
            <v>211</v>
          </cell>
          <cell r="X699">
            <v>287</v>
          </cell>
          <cell r="Y699">
            <v>651</v>
          </cell>
          <cell r="Z699">
            <v>340</v>
          </cell>
          <cell r="AA699">
            <v>311</v>
          </cell>
          <cell r="AC699">
            <v>392</v>
          </cell>
          <cell r="AD699">
            <v>3</v>
          </cell>
          <cell r="AE699">
            <v>11</v>
          </cell>
          <cell r="AF699">
            <v>20</v>
          </cell>
          <cell r="AG699">
            <v>85</v>
          </cell>
          <cell r="AH699">
            <v>273</v>
          </cell>
          <cell r="AI699">
            <v>498</v>
          </cell>
          <cell r="AJ699">
            <v>651</v>
          </cell>
        </row>
        <row r="700">
          <cell r="A700" t="str">
            <v>I24M</v>
          </cell>
          <cell r="B700" t="str">
            <v>I24</v>
          </cell>
          <cell r="C700" t="str">
            <v>Other acute ischaemic heart diseases</v>
          </cell>
          <cell r="D700" t="str">
            <v>M</v>
          </cell>
          <cell r="E700">
            <v>63</v>
          </cell>
          <cell r="F700">
            <v>29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1</v>
          </cell>
          <cell r="R700">
            <v>5</v>
          </cell>
          <cell r="S700">
            <v>6</v>
          </cell>
          <cell r="T700">
            <v>5</v>
          </cell>
          <cell r="U700">
            <v>5</v>
          </cell>
          <cell r="V700">
            <v>7</v>
          </cell>
          <cell r="W700">
            <v>6</v>
          </cell>
          <cell r="X700">
            <v>9</v>
          </cell>
          <cell r="Y700">
            <v>19</v>
          </cell>
          <cell r="Z700">
            <v>10</v>
          </cell>
          <cell r="AA700">
            <v>9</v>
          </cell>
          <cell r="AB700"/>
          <cell r="AC700">
            <v>29</v>
          </cell>
          <cell r="AD700">
            <v>0</v>
          </cell>
          <cell r="AE700">
            <v>0</v>
          </cell>
          <cell r="AF700">
            <v>6</v>
          </cell>
          <cell r="AG700">
            <v>11</v>
          </cell>
          <cell r="AH700">
            <v>12</v>
          </cell>
          <cell r="AI700">
            <v>15</v>
          </cell>
          <cell r="AJ700">
            <v>19</v>
          </cell>
        </row>
        <row r="701">
          <cell r="A701" t="str">
            <v>F</v>
          </cell>
          <cell r="B701"/>
          <cell r="C701"/>
          <cell r="D701" t="str">
            <v>F</v>
          </cell>
          <cell r="E701">
            <v>50</v>
          </cell>
          <cell r="F701">
            <v>12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3</v>
          </cell>
          <cell r="S701">
            <v>2</v>
          </cell>
          <cell r="T701">
            <v>5</v>
          </cell>
          <cell r="U701">
            <v>0</v>
          </cell>
          <cell r="V701">
            <v>2</v>
          </cell>
          <cell r="W701">
            <v>8</v>
          </cell>
          <cell r="X701">
            <v>7</v>
          </cell>
          <cell r="Y701">
            <v>23</v>
          </cell>
          <cell r="Z701">
            <v>13</v>
          </cell>
          <cell r="AA701">
            <v>10</v>
          </cell>
          <cell r="AB701"/>
          <cell r="AC701">
            <v>12</v>
          </cell>
          <cell r="AD701">
            <v>0</v>
          </cell>
          <cell r="AE701">
            <v>0</v>
          </cell>
          <cell r="AF701">
            <v>3</v>
          </cell>
          <cell r="AG701">
            <v>7</v>
          </cell>
          <cell r="AH701">
            <v>2</v>
          </cell>
          <cell r="AI701">
            <v>15</v>
          </cell>
          <cell r="AJ701">
            <v>23</v>
          </cell>
        </row>
        <row r="702">
          <cell r="A702" t="str">
            <v>I25M</v>
          </cell>
          <cell r="B702" t="str">
            <v>I25</v>
          </cell>
          <cell r="C702" t="str">
            <v>Chronic ischaemic heart disease</v>
          </cell>
          <cell r="D702" t="str">
            <v>M</v>
          </cell>
          <cell r="E702">
            <v>1762</v>
          </cell>
          <cell r="F702">
            <v>883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4</v>
          </cell>
          <cell r="N702">
            <v>4</v>
          </cell>
          <cell r="O702">
            <v>8</v>
          </cell>
          <cell r="P702">
            <v>28</v>
          </cell>
          <cell r="Q702">
            <v>50</v>
          </cell>
          <cell r="R702">
            <v>90</v>
          </cell>
          <cell r="S702">
            <v>143</v>
          </cell>
          <cell r="T702">
            <v>134</v>
          </cell>
          <cell r="U702">
            <v>217</v>
          </cell>
          <cell r="V702">
            <v>205</v>
          </cell>
          <cell r="W702">
            <v>249</v>
          </cell>
          <cell r="X702">
            <v>270</v>
          </cell>
          <cell r="Y702">
            <v>360</v>
          </cell>
          <cell r="Z702">
            <v>198</v>
          </cell>
          <cell r="AA702">
            <v>162</v>
          </cell>
          <cell r="AB702"/>
          <cell r="AC702">
            <v>883</v>
          </cell>
          <cell r="AD702">
            <v>8</v>
          </cell>
          <cell r="AE702">
            <v>36</v>
          </cell>
          <cell r="AF702">
            <v>140</v>
          </cell>
          <cell r="AG702">
            <v>277</v>
          </cell>
          <cell r="AH702">
            <v>422</v>
          </cell>
          <cell r="AI702">
            <v>519</v>
          </cell>
          <cell r="AJ702">
            <v>360</v>
          </cell>
        </row>
        <row r="703">
          <cell r="A703" t="str">
            <v>F</v>
          </cell>
          <cell r="B703"/>
          <cell r="C703"/>
          <cell r="D703" t="str">
            <v>F</v>
          </cell>
          <cell r="E703">
            <v>1181</v>
          </cell>
          <cell r="F703">
            <v>308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3</v>
          </cell>
          <cell r="P703">
            <v>2</v>
          </cell>
          <cell r="Q703">
            <v>8</v>
          </cell>
          <cell r="R703">
            <v>22</v>
          </cell>
          <cell r="S703">
            <v>30</v>
          </cell>
          <cell r="T703">
            <v>53</v>
          </cell>
          <cell r="U703">
            <v>90</v>
          </cell>
          <cell r="V703">
            <v>100</v>
          </cell>
          <cell r="W703">
            <v>140</v>
          </cell>
          <cell r="X703">
            <v>181</v>
          </cell>
          <cell r="Y703">
            <v>552</v>
          </cell>
          <cell r="Z703">
            <v>267</v>
          </cell>
          <cell r="AA703">
            <v>285</v>
          </cell>
          <cell r="AB703"/>
          <cell r="AC703">
            <v>308</v>
          </cell>
          <cell r="AD703">
            <v>0</v>
          </cell>
          <cell r="AE703">
            <v>5</v>
          </cell>
          <cell r="AF703">
            <v>30</v>
          </cell>
          <cell r="AG703">
            <v>83</v>
          </cell>
          <cell r="AH703">
            <v>190</v>
          </cell>
          <cell r="AI703">
            <v>321</v>
          </cell>
          <cell r="AJ703">
            <v>552</v>
          </cell>
        </row>
        <row r="704">
          <cell r="A704" t="str">
            <v>I26-I28M</v>
          </cell>
          <cell r="B704" t="str">
            <v>I26-I28</v>
          </cell>
          <cell r="C704" t="str">
            <v>Pulmonary heart disease and diseases of pulmonary circulation</v>
          </cell>
          <cell r="D704" t="str">
            <v>M</v>
          </cell>
          <cell r="E704">
            <v>107</v>
          </cell>
          <cell r="F704">
            <v>55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1</v>
          </cell>
          <cell r="N704">
            <v>1</v>
          </cell>
          <cell r="O704">
            <v>2</v>
          </cell>
          <cell r="P704">
            <v>4</v>
          </cell>
          <cell r="Q704">
            <v>2</v>
          </cell>
          <cell r="R704">
            <v>4</v>
          </cell>
          <cell r="S704">
            <v>7</v>
          </cell>
          <cell r="T704">
            <v>9</v>
          </cell>
          <cell r="U704">
            <v>11</v>
          </cell>
          <cell r="V704">
            <v>14</v>
          </cell>
          <cell r="W704">
            <v>15</v>
          </cell>
          <cell r="X704">
            <v>15</v>
          </cell>
          <cell r="Y704">
            <v>22</v>
          </cell>
          <cell r="Z704">
            <v>16</v>
          </cell>
          <cell r="AA704">
            <v>6</v>
          </cell>
          <cell r="AC704">
            <v>55</v>
          </cell>
          <cell r="AD704">
            <v>2</v>
          </cell>
          <cell r="AE704">
            <v>6</v>
          </cell>
          <cell r="AF704">
            <v>6</v>
          </cell>
          <cell r="AG704">
            <v>16</v>
          </cell>
          <cell r="AH704">
            <v>25</v>
          </cell>
          <cell r="AI704">
            <v>30</v>
          </cell>
          <cell r="AJ704">
            <v>22</v>
          </cell>
        </row>
        <row r="705">
          <cell r="A705" t="str">
            <v>I26-I28F</v>
          </cell>
          <cell r="B705"/>
          <cell r="C705"/>
          <cell r="D705" t="str">
            <v>F</v>
          </cell>
          <cell r="E705">
            <v>145</v>
          </cell>
          <cell r="F705">
            <v>51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1</v>
          </cell>
          <cell r="N705">
            <v>1</v>
          </cell>
          <cell r="O705">
            <v>1</v>
          </cell>
          <cell r="P705">
            <v>4</v>
          </cell>
          <cell r="Q705">
            <v>6</v>
          </cell>
          <cell r="R705">
            <v>2</v>
          </cell>
          <cell r="S705">
            <v>3</v>
          </cell>
          <cell r="T705">
            <v>9</v>
          </cell>
          <cell r="U705">
            <v>7</v>
          </cell>
          <cell r="V705">
            <v>17</v>
          </cell>
          <cell r="W705">
            <v>18</v>
          </cell>
          <cell r="X705">
            <v>34</v>
          </cell>
          <cell r="Y705">
            <v>42</v>
          </cell>
          <cell r="Z705">
            <v>20</v>
          </cell>
          <cell r="AA705">
            <v>22</v>
          </cell>
          <cell r="AC705">
            <v>51</v>
          </cell>
          <cell r="AD705">
            <v>2</v>
          </cell>
          <cell r="AE705">
            <v>5</v>
          </cell>
          <cell r="AF705">
            <v>8</v>
          </cell>
          <cell r="AG705">
            <v>12</v>
          </cell>
          <cell r="AH705">
            <v>24</v>
          </cell>
          <cell r="AI705">
            <v>52</v>
          </cell>
          <cell r="AJ705">
            <v>42</v>
          </cell>
        </row>
        <row r="706">
          <cell r="A706" t="str">
            <v>I26M</v>
          </cell>
          <cell r="B706" t="str">
            <v>I26</v>
          </cell>
          <cell r="C706" t="str">
            <v>Pulmonary embolism</v>
          </cell>
          <cell r="D706" t="str">
            <v>M</v>
          </cell>
          <cell r="E706">
            <v>77</v>
          </cell>
          <cell r="F706">
            <v>43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1</v>
          </cell>
          <cell r="N706">
            <v>1</v>
          </cell>
          <cell r="O706">
            <v>2</v>
          </cell>
          <cell r="P706">
            <v>4</v>
          </cell>
          <cell r="Q706">
            <v>1</v>
          </cell>
          <cell r="R706">
            <v>4</v>
          </cell>
          <cell r="S706">
            <v>5</v>
          </cell>
          <cell r="T706">
            <v>7</v>
          </cell>
          <cell r="U706">
            <v>8</v>
          </cell>
          <cell r="V706">
            <v>10</v>
          </cell>
          <cell r="W706">
            <v>9</v>
          </cell>
          <cell r="X706">
            <v>12</v>
          </cell>
          <cell r="Y706">
            <v>13</v>
          </cell>
          <cell r="Z706">
            <v>9</v>
          </cell>
          <cell r="AA706">
            <v>4</v>
          </cell>
          <cell r="AB706"/>
          <cell r="AC706">
            <v>43</v>
          </cell>
          <cell r="AD706">
            <v>2</v>
          </cell>
          <cell r="AE706">
            <v>6</v>
          </cell>
          <cell r="AF706">
            <v>5</v>
          </cell>
          <cell r="AG706">
            <v>12</v>
          </cell>
          <cell r="AH706">
            <v>18</v>
          </cell>
          <cell r="AI706">
            <v>21</v>
          </cell>
          <cell r="AJ706">
            <v>13</v>
          </cell>
        </row>
        <row r="707">
          <cell r="A707" t="str">
            <v>F</v>
          </cell>
          <cell r="B707"/>
          <cell r="C707"/>
          <cell r="D707" t="str">
            <v>F</v>
          </cell>
          <cell r="E707">
            <v>104</v>
          </cell>
          <cell r="F707">
            <v>38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1</v>
          </cell>
          <cell r="N707">
            <v>1</v>
          </cell>
          <cell r="O707">
            <v>1</v>
          </cell>
          <cell r="P707">
            <v>3</v>
          </cell>
          <cell r="Q707">
            <v>5</v>
          </cell>
          <cell r="R707">
            <v>1</v>
          </cell>
          <cell r="S707">
            <v>2</v>
          </cell>
          <cell r="T707">
            <v>8</v>
          </cell>
          <cell r="U707">
            <v>4</v>
          </cell>
          <cell r="V707">
            <v>12</v>
          </cell>
          <cell r="W707">
            <v>12</v>
          </cell>
          <cell r="X707">
            <v>26</v>
          </cell>
          <cell r="Y707">
            <v>28</v>
          </cell>
          <cell r="Z707">
            <v>15</v>
          </cell>
          <cell r="AA707">
            <v>13</v>
          </cell>
          <cell r="AB707"/>
          <cell r="AC707">
            <v>38</v>
          </cell>
          <cell r="AD707">
            <v>2</v>
          </cell>
          <cell r="AE707">
            <v>4</v>
          </cell>
          <cell r="AF707">
            <v>6</v>
          </cell>
          <cell r="AG707">
            <v>10</v>
          </cell>
          <cell r="AH707">
            <v>16</v>
          </cell>
          <cell r="AI707">
            <v>38</v>
          </cell>
          <cell r="AJ707">
            <v>28</v>
          </cell>
        </row>
        <row r="708">
          <cell r="A708" t="str">
            <v>I27M</v>
          </cell>
          <cell r="B708" t="str">
            <v>I27</v>
          </cell>
          <cell r="C708" t="str">
            <v>Other pulmonary heart diseases</v>
          </cell>
          <cell r="D708" t="str">
            <v>M</v>
          </cell>
          <cell r="E708">
            <v>27</v>
          </cell>
          <cell r="F708">
            <v>9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1</v>
          </cell>
          <cell r="T708">
            <v>2</v>
          </cell>
          <cell r="U708">
            <v>3</v>
          </cell>
          <cell r="V708">
            <v>3</v>
          </cell>
          <cell r="W708">
            <v>6</v>
          </cell>
          <cell r="X708">
            <v>3</v>
          </cell>
          <cell r="Y708">
            <v>9</v>
          </cell>
          <cell r="Z708">
            <v>7</v>
          </cell>
          <cell r="AA708">
            <v>2</v>
          </cell>
          <cell r="AC708">
            <v>9</v>
          </cell>
          <cell r="AD708">
            <v>0</v>
          </cell>
          <cell r="AE708">
            <v>0</v>
          </cell>
          <cell r="AF708">
            <v>0</v>
          </cell>
          <cell r="AG708">
            <v>3</v>
          </cell>
          <cell r="AH708">
            <v>6</v>
          </cell>
          <cell r="AI708">
            <v>9</v>
          </cell>
          <cell r="AJ708">
            <v>9</v>
          </cell>
        </row>
        <row r="709">
          <cell r="A709" t="str">
            <v>F</v>
          </cell>
          <cell r="B709"/>
          <cell r="C709"/>
          <cell r="D709" t="str">
            <v>F</v>
          </cell>
          <cell r="E709">
            <v>41</v>
          </cell>
          <cell r="F709">
            <v>13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1</v>
          </cell>
          <cell r="Q709">
            <v>1</v>
          </cell>
          <cell r="R709">
            <v>1</v>
          </cell>
          <cell r="S709">
            <v>1</v>
          </cell>
          <cell r="T709">
            <v>1</v>
          </cell>
          <cell r="U709">
            <v>3</v>
          </cell>
          <cell r="V709">
            <v>5</v>
          </cell>
          <cell r="W709">
            <v>6</v>
          </cell>
          <cell r="X709">
            <v>8</v>
          </cell>
          <cell r="Y709">
            <v>14</v>
          </cell>
          <cell r="Z709">
            <v>5</v>
          </cell>
          <cell r="AA709">
            <v>9</v>
          </cell>
          <cell r="AC709">
            <v>13</v>
          </cell>
          <cell r="AD709">
            <v>0</v>
          </cell>
          <cell r="AE709">
            <v>1</v>
          </cell>
          <cell r="AF709">
            <v>2</v>
          </cell>
          <cell r="AG709">
            <v>2</v>
          </cell>
          <cell r="AH709">
            <v>8</v>
          </cell>
          <cell r="AI709">
            <v>14</v>
          </cell>
          <cell r="AJ709">
            <v>14</v>
          </cell>
        </row>
        <row r="710">
          <cell r="A710" t="str">
            <v>I28M</v>
          </cell>
          <cell r="B710" t="str">
            <v>I28</v>
          </cell>
          <cell r="C710" t="str">
            <v>Other diseases of pulmonary vessels</v>
          </cell>
          <cell r="D710" t="str">
            <v>M</v>
          </cell>
          <cell r="E710">
            <v>3</v>
          </cell>
          <cell r="F710">
            <v>3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1</v>
          </cell>
          <cell r="R710">
            <v>0</v>
          </cell>
          <cell r="S710">
            <v>1</v>
          </cell>
          <cell r="T710">
            <v>0</v>
          </cell>
          <cell r="U710">
            <v>0</v>
          </cell>
          <cell r="V710">
            <v>1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C710">
            <v>3</v>
          </cell>
          <cell r="AD710">
            <v>0</v>
          </cell>
          <cell r="AE710">
            <v>0</v>
          </cell>
          <cell r="AF710">
            <v>1</v>
          </cell>
          <cell r="AG710">
            <v>1</v>
          </cell>
          <cell r="AH710">
            <v>1</v>
          </cell>
          <cell r="AI710">
            <v>0</v>
          </cell>
          <cell r="AJ710">
            <v>0</v>
          </cell>
        </row>
        <row r="711">
          <cell r="A711" t="str">
            <v>F</v>
          </cell>
          <cell r="B711"/>
          <cell r="C711"/>
          <cell r="D711" t="str">
            <v>F</v>
          </cell>
          <cell r="E711" t="str">
            <v>-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A712" t="str">
            <v>I30-I52M</v>
          </cell>
          <cell r="B712" t="str">
            <v>I30-I52</v>
          </cell>
          <cell r="C712" t="str">
            <v>Other forms of heart disease</v>
          </cell>
          <cell r="D712" t="str">
            <v>M</v>
          </cell>
          <cell r="E712">
            <v>1069</v>
          </cell>
          <cell r="F712">
            <v>362</v>
          </cell>
          <cell r="G712">
            <v>1</v>
          </cell>
          <cell r="H712">
            <v>0</v>
          </cell>
          <cell r="I712">
            <v>0</v>
          </cell>
          <cell r="J712">
            <v>1</v>
          </cell>
          <cell r="K712">
            <v>0</v>
          </cell>
          <cell r="L712">
            <v>3</v>
          </cell>
          <cell r="M712">
            <v>5</v>
          </cell>
          <cell r="N712">
            <v>4</v>
          </cell>
          <cell r="O712">
            <v>8</v>
          </cell>
          <cell r="P712">
            <v>11</v>
          </cell>
          <cell r="Q712">
            <v>17</v>
          </cell>
          <cell r="R712">
            <v>33</v>
          </cell>
          <cell r="S712">
            <v>42</v>
          </cell>
          <cell r="T712">
            <v>47</v>
          </cell>
          <cell r="U712">
            <v>87</v>
          </cell>
          <cell r="V712">
            <v>103</v>
          </cell>
          <cell r="W712">
            <v>142</v>
          </cell>
          <cell r="X712">
            <v>188</v>
          </cell>
          <cell r="Y712">
            <v>377</v>
          </cell>
          <cell r="Z712">
            <v>193</v>
          </cell>
          <cell r="AA712">
            <v>184</v>
          </cell>
          <cell r="AC712">
            <v>362</v>
          </cell>
          <cell r="AD712">
            <v>14</v>
          </cell>
          <cell r="AE712">
            <v>19</v>
          </cell>
          <cell r="AF712">
            <v>50</v>
          </cell>
          <cell r="AG712">
            <v>89</v>
          </cell>
          <cell r="AH712">
            <v>190</v>
          </cell>
          <cell r="AI712">
            <v>330</v>
          </cell>
          <cell r="AJ712">
            <v>377</v>
          </cell>
        </row>
        <row r="713">
          <cell r="A713" t="str">
            <v>I30-I52F</v>
          </cell>
          <cell r="B713"/>
          <cell r="C713"/>
          <cell r="D713" t="str">
            <v>F</v>
          </cell>
          <cell r="E713">
            <v>1251</v>
          </cell>
          <cell r="F713">
            <v>190</v>
          </cell>
          <cell r="G713">
            <v>1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1</v>
          </cell>
          <cell r="M713">
            <v>0</v>
          </cell>
          <cell r="N713">
            <v>3</v>
          </cell>
          <cell r="O713">
            <v>5</v>
          </cell>
          <cell r="P713">
            <v>7</v>
          </cell>
          <cell r="Q713">
            <v>12</v>
          </cell>
          <cell r="R713">
            <v>19</v>
          </cell>
          <cell r="S713">
            <v>21</v>
          </cell>
          <cell r="T713">
            <v>22</v>
          </cell>
          <cell r="U713">
            <v>40</v>
          </cell>
          <cell r="V713">
            <v>59</v>
          </cell>
          <cell r="W713">
            <v>132</v>
          </cell>
          <cell r="X713">
            <v>214</v>
          </cell>
          <cell r="Y713">
            <v>715</v>
          </cell>
          <cell r="Z713">
            <v>297</v>
          </cell>
          <cell r="AA713">
            <v>418</v>
          </cell>
          <cell r="AC713">
            <v>190</v>
          </cell>
          <cell r="AD713">
            <v>5</v>
          </cell>
          <cell r="AE713">
            <v>12</v>
          </cell>
          <cell r="AF713">
            <v>31</v>
          </cell>
          <cell r="AG713">
            <v>43</v>
          </cell>
          <cell r="AH713">
            <v>99</v>
          </cell>
          <cell r="AI713">
            <v>346</v>
          </cell>
          <cell r="AJ713">
            <v>715</v>
          </cell>
        </row>
        <row r="714">
          <cell r="A714" t="str">
            <v>I30M</v>
          </cell>
          <cell r="B714" t="str">
            <v>I30</v>
          </cell>
          <cell r="C714" t="str">
            <v>Acute pericarditis</v>
          </cell>
          <cell r="D714" t="str">
            <v>M</v>
          </cell>
          <cell r="E714">
            <v>2</v>
          </cell>
          <cell r="F714">
            <v>1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1</v>
          </cell>
          <cell r="V714">
            <v>0</v>
          </cell>
          <cell r="W714">
            <v>1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/>
          <cell r="AC714">
            <v>1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1</v>
          </cell>
          <cell r="AI714">
            <v>1</v>
          </cell>
          <cell r="AJ714">
            <v>0</v>
          </cell>
        </row>
        <row r="715">
          <cell r="A715" t="str">
            <v>F</v>
          </cell>
          <cell r="B715"/>
          <cell r="C715"/>
          <cell r="D715" t="str">
            <v>F</v>
          </cell>
          <cell r="E715">
            <v>2</v>
          </cell>
          <cell r="F715">
            <v>2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1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1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/>
          <cell r="AC715">
            <v>2</v>
          </cell>
          <cell r="AD715">
            <v>0</v>
          </cell>
          <cell r="AE715">
            <v>1</v>
          </cell>
          <cell r="AF715">
            <v>0</v>
          </cell>
          <cell r="AG715">
            <v>0</v>
          </cell>
          <cell r="AH715">
            <v>1</v>
          </cell>
          <cell r="AI715">
            <v>0</v>
          </cell>
          <cell r="AJ715">
            <v>0</v>
          </cell>
        </row>
        <row r="716">
          <cell r="A716" t="str">
            <v>I31M</v>
          </cell>
          <cell r="B716" t="str">
            <v>I31</v>
          </cell>
          <cell r="C716" t="str">
            <v>Other diseases of pericardium</v>
          </cell>
          <cell r="D716" t="str">
            <v>M</v>
          </cell>
          <cell r="E716">
            <v>7</v>
          </cell>
          <cell r="F716">
            <v>3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1</v>
          </cell>
          <cell r="S716">
            <v>0</v>
          </cell>
          <cell r="T716">
            <v>0</v>
          </cell>
          <cell r="U716">
            <v>1</v>
          </cell>
          <cell r="V716">
            <v>1</v>
          </cell>
          <cell r="W716">
            <v>2</v>
          </cell>
          <cell r="X716">
            <v>0</v>
          </cell>
          <cell r="Y716">
            <v>2</v>
          </cell>
          <cell r="Z716">
            <v>2</v>
          </cell>
          <cell r="AA716">
            <v>0</v>
          </cell>
          <cell r="AC716">
            <v>3</v>
          </cell>
          <cell r="AD716">
            <v>0</v>
          </cell>
          <cell r="AE716">
            <v>0</v>
          </cell>
          <cell r="AF716">
            <v>1</v>
          </cell>
          <cell r="AG716">
            <v>0</v>
          </cell>
          <cell r="AH716">
            <v>2</v>
          </cell>
          <cell r="AI716">
            <v>2</v>
          </cell>
          <cell r="AJ716">
            <v>2</v>
          </cell>
        </row>
        <row r="717">
          <cell r="A717" t="str">
            <v>F</v>
          </cell>
          <cell r="B717"/>
          <cell r="C717"/>
          <cell r="D717" t="str">
            <v>F</v>
          </cell>
          <cell r="E717">
            <v>1</v>
          </cell>
          <cell r="F717">
            <v>1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1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C717">
            <v>1</v>
          </cell>
          <cell r="AD717">
            <v>0</v>
          </cell>
          <cell r="AE717">
            <v>0</v>
          </cell>
          <cell r="AF717">
            <v>0</v>
          </cell>
          <cell r="AG717">
            <v>1</v>
          </cell>
          <cell r="AH717">
            <v>0</v>
          </cell>
          <cell r="AI717">
            <v>0</v>
          </cell>
          <cell r="AJ717">
            <v>0</v>
          </cell>
        </row>
        <row r="718">
          <cell r="A718" t="str">
            <v>I33M</v>
          </cell>
          <cell r="B718" t="str">
            <v>I33</v>
          </cell>
          <cell r="C718" t="str">
            <v>Acute and subacute endocarditis</v>
          </cell>
          <cell r="D718" t="str">
            <v>M</v>
          </cell>
          <cell r="E718">
            <v>20</v>
          </cell>
          <cell r="F718">
            <v>14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1</v>
          </cell>
          <cell r="N718">
            <v>0</v>
          </cell>
          <cell r="O718">
            <v>0</v>
          </cell>
          <cell r="P718">
            <v>0</v>
          </cell>
          <cell r="Q718">
            <v>2</v>
          </cell>
          <cell r="R718">
            <v>2</v>
          </cell>
          <cell r="S718">
            <v>4</v>
          </cell>
          <cell r="T718">
            <v>1</v>
          </cell>
          <cell r="U718">
            <v>4</v>
          </cell>
          <cell r="V718">
            <v>0</v>
          </cell>
          <cell r="W718">
            <v>0</v>
          </cell>
          <cell r="X718">
            <v>1</v>
          </cell>
          <cell r="Y718">
            <v>5</v>
          </cell>
          <cell r="Z718">
            <v>3</v>
          </cell>
          <cell r="AA718">
            <v>2</v>
          </cell>
          <cell r="AB718"/>
          <cell r="AC718">
            <v>14</v>
          </cell>
          <cell r="AD718">
            <v>1</v>
          </cell>
          <cell r="AE718">
            <v>0</v>
          </cell>
          <cell r="AF718">
            <v>4</v>
          </cell>
          <cell r="AG718">
            <v>5</v>
          </cell>
          <cell r="AH718">
            <v>4</v>
          </cell>
          <cell r="AI718">
            <v>1</v>
          </cell>
          <cell r="AJ718">
            <v>5</v>
          </cell>
        </row>
        <row r="719">
          <cell r="A719" t="str">
            <v>F</v>
          </cell>
          <cell r="B719"/>
          <cell r="C719"/>
          <cell r="D719" t="str">
            <v>F</v>
          </cell>
          <cell r="E719">
            <v>16</v>
          </cell>
          <cell r="F719">
            <v>11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1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1</v>
          </cell>
          <cell r="R719">
            <v>1</v>
          </cell>
          <cell r="S719">
            <v>1</v>
          </cell>
          <cell r="T719">
            <v>1</v>
          </cell>
          <cell r="U719">
            <v>3</v>
          </cell>
          <cell r="V719">
            <v>3</v>
          </cell>
          <cell r="W719">
            <v>1</v>
          </cell>
          <cell r="X719">
            <v>2</v>
          </cell>
          <cell r="Y719">
            <v>2</v>
          </cell>
          <cell r="Z719">
            <v>1</v>
          </cell>
          <cell r="AA719">
            <v>1</v>
          </cell>
          <cell r="AB719"/>
          <cell r="AC719">
            <v>11</v>
          </cell>
          <cell r="AD719">
            <v>1</v>
          </cell>
          <cell r="AE719">
            <v>0</v>
          </cell>
          <cell r="AF719">
            <v>2</v>
          </cell>
          <cell r="AG719">
            <v>2</v>
          </cell>
          <cell r="AH719">
            <v>6</v>
          </cell>
          <cell r="AI719">
            <v>3</v>
          </cell>
          <cell r="AJ719">
            <v>2</v>
          </cell>
        </row>
        <row r="720">
          <cell r="A720" t="str">
            <v>I34M</v>
          </cell>
          <cell r="B720" t="str">
            <v>I34</v>
          </cell>
          <cell r="C720" t="str">
            <v>Nonrheumatic mitral valve disorders</v>
          </cell>
          <cell r="D720" t="str">
            <v>M</v>
          </cell>
          <cell r="E720">
            <v>30</v>
          </cell>
          <cell r="F720">
            <v>7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3</v>
          </cell>
          <cell r="U720">
            <v>1</v>
          </cell>
          <cell r="V720">
            <v>3</v>
          </cell>
          <cell r="W720">
            <v>4</v>
          </cell>
          <cell r="X720">
            <v>6</v>
          </cell>
          <cell r="Y720">
            <v>13</v>
          </cell>
          <cell r="Z720">
            <v>8</v>
          </cell>
          <cell r="AA720">
            <v>5</v>
          </cell>
          <cell r="AC720">
            <v>7</v>
          </cell>
          <cell r="AD720">
            <v>0</v>
          </cell>
          <cell r="AE720">
            <v>0</v>
          </cell>
          <cell r="AF720">
            <v>0</v>
          </cell>
          <cell r="AG720">
            <v>3</v>
          </cell>
          <cell r="AH720">
            <v>4</v>
          </cell>
          <cell r="AI720">
            <v>10</v>
          </cell>
          <cell r="AJ720">
            <v>13</v>
          </cell>
        </row>
        <row r="721">
          <cell r="A721" t="str">
            <v>F</v>
          </cell>
          <cell r="B721"/>
          <cell r="C721"/>
          <cell r="D721" t="str">
            <v>F</v>
          </cell>
          <cell r="E721">
            <v>38</v>
          </cell>
          <cell r="F721">
            <v>7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1</v>
          </cell>
          <cell r="Q721">
            <v>0</v>
          </cell>
          <cell r="R721">
            <v>1</v>
          </cell>
          <cell r="S721">
            <v>0</v>
          </cell>
          <cell r="T721">
            <v>0</v>
          </cell>
          <cell r="U721">
            <v>2</v>
          </cell>
          <cell r="V721">
            <v>3</v>
          </cell>
          <cell r="W721">
            <v>5</v>
          </cell>
          <cell r="X721">
            <v>9</v>
          </cell>
          <cell r="Y721">
            <v>17</v>
          </cell>
          <cell r="Z721">
            <v>10</v>
          </cell>
          <cell r="AA721">
            <v>7</v>
          </cell>
          <cell r="AC721">
            <v>7</v>
          </cell>
          <cell r="AD721">
            <v>0</v>
          </cell>
          <cell r="AE721">
            <v>1</v>
          </cell>
          <cell r="AF721">
            <v>1</v>
          </cell>
          <cell r="AG721">
            <v>0</v>
          </cell>
          <cell r="AH721">
            <v>5</v>
          </cell>
          <cell r="AI721">
            <v>14</v>
          </cell>
          <cell r="AJ721">
            <v>17</v>
          </cell>
        </row>
        <row r="722">
          <cell r="A722" t="str">
            <v>I35M</v>
          </cell>
          <cell r="B722" t="str">
            <v>I35</v>
          </cell>
          <cell r="C722" t="str">
            <v>Nonrheumatic aortic valve disorders</v>
          </cell>
          <cell r="D722" t="str">
            <v>M</v>
          </cell>
          <cell r="E722">
            <v>198</v>
          </cell>
          <cell r="F722">
            <v>43</v>
          </cell>
          <cell r="G722">
            <v>0</v>
          </cell>
          <cell r="H722">
            <v>0</v>
          </cell>
          <cell r="I722">
            <v>0</v>
          </cell>
          <cell r="J722">
            <v>1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2</v>
          </cell>
          <cell r="Q722">
            <v>2</v>
          </cell>
          <cell r="R722">
            <v>1</v>
          </cell>
          <cell r="S722">
            <v>3</v>
          </cell>
          <cell r="T722">
            <v>2</v>
          </cell>
          <cell r="U722">
            <v>13</v>
          </cell>
          <cell r="V722">
            <v>19</v>
          </cell>
          <cell r="W722">
            <v>28</v>
          </cell>
          <cell r="X722">
            <v>38</v>
          </cell>
          <cell r="Y722">
            <v>89</v>
          </cell>
          <cell r="Z722">
            <v>44</v>
          </cell>
          <cell r="AA722">
            <v>45</v>
          </cell>
          <cell r="AC722">
            <v>43</v>
          </cell>
          <cell r="AD722">
            <v>1</v>
          </cell>
          <cell r="AE722">
            <v>2</v>
          </cell>
          <cell r="AF722">
            <v>3</v>
          </cell>
          <cell r="AG722">
            <v>5</v>
          </cell>
          <cell r="AH722">
            <v>32</v>
          </cell>
          <cell r="AI722">
            <v>66</v>
          </cell>
          <cell r="AJ722">
            <v>89</v>
          </cell>
        </row>
        <row r="723">
          <cell r="A723" t="str">
            <v>F</v>
          </cell>
          <cell r="B723"/>
          <cell r="C723"/>
          <cell r="D723" t="str">
            <v>F</v>
          </cell>
          <cell r="E723">
            <v>231</v>
          </cell>
          <cell r="F723">
            <v>27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1</v>
          </cell>
          <cell r="S723">
            <v>1</v>
          </cell>
          <cell r="T723">
            <v>3</v>
          </cell>
          <cell r="U723">
            <v>8</v>
          </cell>
          <cell r="V723">
            <v>14</v>
          </cell>
          <cell r="W723">
            <v>26</v>
          </cell>
          <cell r="X723">
            <v>44</v>
          </cell>
          <cell r="Y723">
            <v>134</v>
          </cell>
          <cell r="Z723">
            <v>59</v>
          </cell>
          <cell r="AA723">
            <v>75</v>
          </cell>
          <cell r="AC723">
            <v>27</v>
          </cell>
          <cell r="AD723">
            <v>0</v>
          </cell>
          <cell r="AE723">
            <v>0</v>
          </cell>
          <cell r="AF723">
            <v>1</v>
          </cell>
          <cell r="AG723">
            <v>4</v>
          </cell>
          <cell r="AH723">
            <v>22</v>
          </cell>
          <cell r="AI723">
            <v>70</v>
          </cell>
          <cell r="AJ723">
            <v>134</v>
          </cell>
        </row>
        <row r="724">
          <cell r="A724" t="str">
            <v>I38M</v>
          </cell>
          <cell r="B724" t="str">
            <v>I38</v>
          </cell>
          <cell r="C724" t="str">
            <v>Endocarditis, valve unspecified</v>
          </cell>
          <cell r="D724" t="str">
            <v>M</v>
          </cell>
          <cell r="E724">
            <v>31</v>
          </cell>
          <cell r="F724">
            <v>18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1</v>
          </cell>
          <cell r="R724">
            <v>5</v>
          </cell>
          <cell r="S724">
            <v>3</v>
          </cell>
          <cell r="T724">
            <v>1</v>
          </cell>
          <cell r="U724">
            <v>3</v>
          </cell>
          <cell r="V724">
            <v>5</v>
          </cell>
          <cell r="W724">
            <v>4</v>
          </cell>
          <cell r="X724">
            <v>5</v>
          </cell>
          <cell r="Y724">
            <v>4</v>
          </cell>
          <cell r="Z724">
            <v>1</v>
          </cell>
          <cell r="AA724">
            <v>3</v>
          </cell>
          <cell r="AC724">
            <v>18</v>
          </cell>
          <cell r="AD724">
            <v>0</v>
          </cell>
          <cell r="AE724">
            <v>0</v>
          </cell>
          <cell r="AF724">
            <v>6</v>
          </cell>
          <cell r="AG724">
            <v>4</v>
          </cell>
          <cell r="AH724">
            <v>8</v>
          </cell>
          <cell r="AI724">
            <v>9</v>
          </cell>
          <cell r="AJ724">
            <v>4</v>
          </cell>
        </row>
        <row r="725">
          <cell r="A725" t="str">
            <v>F</v>
          </cell>
          <cell r="B725"/>
          <cell r="C725"/>
          <cell r="D725" t="str">
            <v>F</v>
          </cell>
          <cell r="E725">
            <v>44</v>
          </cell>
          <cell r="F725">
            <v>6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2</v>
          </cell>
          <cell r="S725">
            <v>0</v>
          </cell>
          <cell r="T725">
            <v>1</v>
          </cell>
          <cell r="U725">
            <v>1</v>
          </cell>
          <cell r="V725">
            <v>2</v>
          </cell>
          <cell r="W725">
            <v>6</v>
          </cell>
          <cell r="X725">
            <v>10</v>
          </cell>
          <cell r="Y725">
            <v>22</v>
          </cell>
          <cell r="Z725">
            <v>14</v>
          </cell>
          <cell r="AA725">
            <v>8</v>
          </cell>
          <cell r="AC725">
            <v>6</v>
          </cell>
          <cell r="AD725">
            <v>0</v>
          </cell>
          <cell r="AE725">
            <v>0</v>
          </cell>
          <cell r="AF725">
            <v>2</v>
          </cell>
          <cell r="AG725">
            <v>1</v>
          </cell>
          <cell r="AH725">
            <v>3</v>
          </cell>
          <cell r="AI725">
            <v>16</v>
          </cell>
          <cell r="AJ725">
            <v>22</v>
          </cell>
        </row>
        <row r="726">
          <cell r="A726" t="str">
            <v>I40M</v>
          </cell>
          <cell r="B726" t="str">
            <v>I40</v>
          </cell>
          <cell r="C726" t="str">
            <v>Acute myocarditis</v>
          </cell>
          <cell r="D726" t="str">
            <v>M</v>
          </cell>
          <cell r="E726">
            <v>3</v>
          </cell>
          <cell r="F726">
            <v>3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1</v>
          </cell>
          <cell r="N726">
            <v>0</v>
          </cell>
          <cell r="O726">
            <v>0</v>
          </cell>
          <cell r="P726">
            <v>0</v>
          </cell>
          <cell r="Q726">
            <v>1</v>
          </cell>
          <cell r="R726">
            <v>1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/>
          <cell r="AC726">
            <v>3</v>
          </cell>
          <cell r="AD726">
            <v>1</v>
          </cell>
          <cell r="AE726">
            <v>0</v>
          </cell>
          <cell r="AF726">
            <v>2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A727" t="str">
            <v>F</v>
          </cell>
          <cell r="B727"/>
          <cell r="C727"/>
          <cell r="D727" t="str">
            <v>F</v>
          </cell>
          <cell r="E727">
            <v>1</v>
          </cell>
          <cell r="F727">
            <v>1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1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/>
          <cell r="AC727">
            <v>1</v>
          </cell>
          <cell r="AD727">
            <v>0</v>
          </cell>
          <cell r="AE727">
            <v>1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</row>
        <row r="728">
          <cell r="A728" t="str">
            <v>I42M</v>
          </cell>
          <cell r="B728" t="str">
            <v>I42</v>
          </cell>
          <cell r="C728" t="str">
            <v>Cardiomyopathy</v>
          </cell>
          <cell r="D728" t="str">
            <v>M</v>
          </cell>
          <cell r="E728">
            <v>84</v>
          </cell>
          <cell r="F728">
            <v>62</v>
          </cell>
          <cell r="G728">
            <v>1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1</v>
          </cell>
          <cell r="M728">
            <v>1</v>
          </cell>
          <cell r="N728">
            <v>1</v>
          </cell>
          <cell r="O728">
            <v>2</v>
          </cell>
          <cell r="P728">
            <v>4</v>
          </cell>
          <cell r="Q728">
            <v>2</v>
          </cell>
          <cell r="R728">
            <v>6</v>
          </cell>
          <cell r="S728">
            <v>2</v>
          </cell>
          <cell r="T728">
            <v>12</v>
          </cell>
          <cell r="U728">
            <v>16</v>
          </cell>
          <cell r="V728">
            <v>14</v>
          </cell>
          <cell r="W728">
            <v>10</v>
          </cell>
          <cell r="X728">
            <v>7</v>
          </cell>
          <cell r="Y728">
            <v>5</v>
          </cell>
          <cell r="Z728">
            <v>4</v>
          </cell>
          <cell r="AA728">
            <v>1</v>
          </cell>
          <cell r="AC728">
            <v>62</v>
          </cell>
          <cell r="AD728">
            <v>4</v>
          </cell>
          <cell r="AE728">
            <v>6</v>
          </cell>
          <cell r="AF728">
            <v>8</v>
          </cell>
          <cell r="AG728">
            <v>14</v>
          </cell>
          <cell r="AH728">
            <v>30</v>
          </cell>
          <cell r="AI728">
            <v>17</v>
          </cell>
          <cell r="AJ728">
            <v>5</v>
          </cell>
        </row>
        <row r="729">
          <cell r="A729" t="str">
            <v>F</v>
          </cell>
          <cell r="B729"/>
          <cell r="C729"/>
          <cell r="D729" t="str">
            <v>F</v>
          </cell>
          <cell r="E729">
            <v>38</v>
          </cell>
          <cell r="F729">
            <v>22</v>
          </cell>
          <cell r="G729">
            <v>1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2</v>
          </cell>
          <cell r="O729">
            <v>1</v>
          </cell>
          <cell r="P729">
            <v>0</v>
          </cell>
          <cell r="Q729">
            <v>1</v>
          </cell>
          <cell r="R729">
            <v>0</v>
          </cell>
          <cell r="S729">
            <v>5</v>
          </cell>
          <cell r="T729">
            <v>4</v>
          </cell>
          <cell r="U729">
            <v>4</v>
          </cell>
          <cell r="V729">
            <v>4</v>
          </cell>
          <cell r="W729">
            <v>6</v>
          </cell>
          <cell r="X729">
            <v>6</v>
          </cell>
          <cell r="Y729">
            <v>4</v>
          </cell>
          <cell r="Z729">
            <v>2</v>
          </cell>
          <cell r="AA729">
            <v>2</v>
          </cell>
          <cell r="AC729">
            <v>22</v>
          </cell>
          <cell r="AD729">
            <v>3</v>
          </cell>
          <cell r="AE729">
            <v>1</v>
          </cell>
          <cell r="AF729">
            <v>1</v>
          </cell>
          <cell r="AG729">
            <v>9</v>
          </cell>
          <cell r="AH729">
            <v>8</v>
          </cell>
          <cell r="AI729">
            <v>12</v>
          </cell>
          <cell r="AJ729">
            <v>4</v>
          </cell>
        </row>
        <row r="730">
          <cell r="A730" t="str">
            <v>I44M</v>
          </cell>
          <cell r="B730" t="str">
            <v>I44</v>
          </cell>
          <cell r="C730" t="str">
            <v>Atrioventricular and left bundle-branch block</v>
          </cell>
          <cell r="D730" t="str">
            <v>M</v>
          </cell>
          <cell r="E730">
            <v>8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1</v>
          </cell>
          <cell r="X730">
            <v>1</v>
          </cell>
          <cell r="Y730">
            <v>6</v>
          </cell>
          <cell r="Z730">
            <v>3</v>
          </cell>
          <cell r="AA730">
            <v>3</v>
          </cell>
          <cell r="AB730"/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2</v>
          </cell>
          <cell r="AJ730">
            <v>6</v>
          </cell>
        </row>
        <row r="731">
          <cell r="A731" t="str">
            <v>F</v>
          </cell>
          <cell r="B731"/>
          <cell r="C731"/>
          <cell r="D731" t="str">
            <v>F</v>
          </cell>
          <cell r="E731">
            <v>10</v>
          </cell>
          <cell r="F731">
            <v>1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1</v>
          </cell>
          <cell r="W731">
            <v>1</v>
          </cell>
          <cell r="X731">
            <v>1</v>
          </cell>
          <cell r="Y731">
            <v>7</v>
          </cell>
          <cell r="Z731">
            <v>3</v>
          </cell>
          <cell r="AA731">
            <v>4</v>
          </cell>
          <cell r="AB731"/>
          <cell r="AC731">
            <v>1</v>
          </cell>
          <cell r="AD731">
            <v>0</v>
          </cell>
          <cell r="AE731">
            <v>0</v>
          </cell>
          <cell r="AF731">
            <v>0</v>
          </cell>
          <cell r="AG731">
            <v>0</v>
          </cell>
          <cell r="AH731">
            <v>1</v>
          </cell>
          <cell r="AI731">
            <v>2</v>
          </cell>
          <cell r="AJ731">
            <v>7</v>
          </cell>
        </row>
        <row r="732">
          <cell r="A732" t="str">
            <v>I45M</v>
          </cell>
          <cell r="B732" t="str">
            <v>I45</v>
          </cell>
          <cell r="C732" t="str">
            <v>Other conduction disorders</v>
          </cell>
          <cell r="D732" t="str">
            <v>M</v>
          </cell>
          <cell r="E732">
            <v>4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1</v>
          </cell>
          <cell r="X732">
            <v>0</v>
          </cell>
          <cell r="Y732">
            <v>3</v>
          </cell>
          <cell r="Z732">
            <v>1</v>
          </cell>
          <cell r="AA732">
            <v>2</v>
          </cell>
          <cell r="AB732"/>
          <cell r="AC732">
            <v>0</v>
          </cell>
          <cell r="AD732">
            <v>0</v>
          </cell>
          <cell r="AE732">
            <v>0</v>
          </cell>
          <cell r="AF732">
            <v>0</v>
          </cell>
          <cell r="AG732">
            <v>0</v>
          </cell>
          <cell r="AH732">
            <v>0</v>
          </cell>
          <cell r="AI732">
            <v>1</v>
          </cell>
          <cell r="AJ732">
            <v>3</v>
          </cell>
        </row>
        <row r="733">
          <cell r="A733" t="str">
            <v>F</v>
          </cell>
          <cell r="B733"/>
          <cell r="C733"/>
          <cell r="D733" t="str">
            <v>F</v>
          </cell>
          <cell r="E733">
            <v>5</v>
          </cell>
          <cell r="F733">
            <v>2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1</v>
          </cell>
          <cell r="P733">
            <v>0</v>
          </cell>
          <cell r="Q733">
            <v>1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1</v>
          </cell>
          <cell r="Y733">
            <v>2</v>
          </cell>
          <cell r="Z733">
            <v>0</v>
          </cell>
          <cell r="AA733">
            <v>2</v>
          </cell>
          <cell r="AB733"/>
          <cell r="AC733">
            <v>2</v>
          </cell>
          <cell r="AD733">
            <v>0</v>
          </cell>
          <cell r="AE733">
            <v>1</v>
          </cell>
          <cell r="AF733">
            <v>1</v>
          </cell>
          <cell r="AG733">
            <v>0</v>
          </cell>
          <cell r="AH733">
            <v>0</v>
          </cell>
          <cell r="AI733">
            <v>1</v>
          </cell>
          <cell r="AJ733">
            <v>2</v>
          </cell>
        </row>
        <row r="734">
          <cell r="A734" t="str">
            <v>I46M</v>
          </cell>
          <cell r="B734" t="str">
            <v>I46</v>
          </cell>
          <cell r="C734" t="str">
            <v>Cardiac arrest</v>
          </cell>
          <cell r="D734" t="str">
            <v>M</v>
          </cell>
          <cell r="E734">
            <v>20</v>
          </cell>
          <cell r="F734">
            <v>14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3</v>
          </cell>
          <cell r="P734">
            <v>0</v>
          </cell>
          <cell r="Q734">
            <v>1</v>
          </cell>
          <cell r="R734">
            <v>1</v>
          </cell>
          <cell r="S734">
            <v>1</v>
          </cell>
          <cell r="T734">
            <v>2</v>
          </cell>
          <cell r="U734">
            <v>2</v>
          </cell>
          <cell r="V734">
            <v>4</v>
          </cell>
          <cell r="W734">
            <v>2</v>
          </cell>
          <cell r="X734">
            <v>2</v>
          </cell>
          <cell r="Y734">
            <v>2</v>
          </cell>
          <cell r="Z734">
            <v>1</v>
          </cell>
          <cell r="AA734">
            <v>1</v>
          </cell>
          <cell r="AC734">
            <v>14</v>
          </cell>
          <cell r="AD734">
            <v>0</v>
          </cell>
          <cell r="AE734">
            <v>3</v>
          </cell>
          <cell r="AF734">
            <v>2</v>
          </cell>
          <cell r="AG734">
            <v>3</v>
          </cell>
          <cell r="AH734">
            <v>6</v>
          </cell>
          <cell r="AI734">
            <v>4</v>
          </cell>
          <cell r="AJ734">
            <v>2</v>
          </cell>
        </row>
        <row r="735">
          <cell r="A735" t="str">
            <v>F</v>
          </cell>
          <cell r="B735"/>
          <cell r="C735"/>
          <cell r="D735" t="str">
            <v>F</v>
          </cell>
          <cell r="E735">
            <v>14</v>
          </cell>
          <cell r="F735">
            <v>7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1</v>
          </cell>
          <cell r="Q735">
            <v>1</v>
          </cell>
          <cell r="R735">
            <v>0</v>
          </cell>
          <cell r="S735">
            <v>1</v>
          </cell>
          <cell r="T735">
            <v>3</v>
          </cell>
          <cell r="U735">
            <v>1</v>
          </cell>
          <cell r="V735">
            <v>0</v>
          </cell>
          <cell r="W735">
            <v>0</v>
          </cell>
          <cell r="X735">
            <v>5</v>
          </cell>
          <cell r="Y735">
            <v>2</v>
          </cell>
          <cell r="Z735">
            <v>1</v>
          </cell>
          <cell r="AA735">
            <v>1</v>
          </cell>
          <cell r="AC735">
            <v>7</v>
          </cell>
          <cell r="AD735">
            <v>0</v>
          </cell>
          <cell r="AE735">
            <v>1</v>
          </cell>
          <cell r="AF735">
            <v>1</v>
          </cell>
          <cell r="AG735">
            <v>4</v>
          </cell>
          <cell r="AH735">
            <v>1</v>
          </cell>
          <cell r="AI735">
            <v>5</v>
          </cell>
          <cell r="AJ735">
            <v>2</v>
          </cell>
        </row>
        <row r="736">
          <cell r="A736" t="str">
            <v>I47M</v>
          </cell>
          <cell r="B736" t="str">
            <v>I47</v>
          </cell>
          <cell r="C736" t="str">
            <v>Paroxysmal tachycardia</v>
          </cell>
          <cell r="D736" t="str">
            <v>M</v>
          </cell>
          <cell r="E736">
            <v>2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2</v>
          </cell>
          <cell r="Z736">
            <v>1</v>
          </cell>
          <cell r="AA736">
            <v>1</v>
          </cell>
          <cell r="AB736"/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2</v>
          </cell>
        </row>
        <row r="737">
          <cell r="A737" t="str">
            <v>F</v>
          </cell>
          <cell r="B737"/>
          <cell r="C737"/>
          <cell r="D737" t="str">
            <v>F</v>
          </cell>
          <cell r="E737">
            <v>6</v>
          </cell>
          <cell r="F737">
            <v>2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1</v>
          </cell>
          <cell r="U737">
            <v>0</v>
          </cell>
          <cell r="V737">
            <v>1</v>
          </cell>
          <cell r="W737">
            <v>2</v>
          </cell>
          <cell r="X737">
            <v>0</v>
          </cell>
          <cell r="Y737">
            <v>2</v>
          </cell>
          <cell r="Z737">
            <v>1</v>
          </cell>
          <cell r="AA737">
            <v>1</v>
          </cell>
          <cell r="AB737"/>
          <cell r="AC737">
            <v>2</v>
          </cell>
          <cell r="AD737">
            <v>0</v>
          </cell>
          <cell r="AE737">
            <v>0</v>
          </cell>
          <cell r="AF737">
            <v>0</v>
          </cell>
          <cell r="AG737">
            <v>1</v>
          </cell>
          <cell r="AH737">
            <v>1</v>
          </cell>
          <cell r="AI737">
            <v>2</v>
          </cell>
          <cell r="AJ737">
            <v>2</v>
          </cell>
        </row>
        <row r="738">
          <cell r="A738" t="str">
            <v>I48M</v>
          </cell>
          <cell r="B738" t="str">
            <v>I48</v>
          </cell>
          <cell r="C738" t="str">
            <v>Atrial fibrillation and flutter</v>
          </cell>
          <cell r="D738" t="str">
            <v>M</v>
          </cell>
          <cell r="E738">
            <v>295</v>
          </cell>
          <cell r="F738">
            <v>56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7</v>
          </cell>
          <cell r="T738">
            <v>4</v>
          </cell>
          <cell r="U738">
            <v>13</v>
          </cell>
          <cell r="V738">
            <v>32</v>
          </cell>
          <cell r="W738">
            <v>48</v>
          </cell>
          <cell r="X738">
            <v>64</v>
          </cell>
          <cell r="Y738">
            <v>127</v>
          </cell>
          <cell r="Z738">
            <v>67</v>
          </cell>
          <cell r="AA738">
            <v>60</v>
          </cell>
          <cell r="AC738">
            <v>56</v>
          </cell>
          <cell r="AD738">
            <v>0</v>
          </cell>
          <cell r="AE738">
            <v>0</v>
          </cell>
          <cell r="AF738">
            <v>0</v>
          </cell>
          <cell r="AG738">
            <v>11</v>
          </cell>
          <cell r="AH738">
            <v>45</v>
          </cell>
          <cell r="AI738">
            <v>112</v>
          </cell>
          <cell r="AJ738">
            <v>127</v>
          </cell>
        </row>
        <row r="739">
          <cell r="A739" t="str">
            <v>I48F</v>
          </cell>
          <cell r="B739"/>
          <cell r="C739"/>
          <cell r="D739" t="str">
            <v>F</v>
          </cell>
          <cell r="E739">
            <v>461</v>
          </cell>
          <cell r="F739">
            <v>22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2</v>
          </cell>
          <cell r="S739">
            <v>1</v>
          </cell>
          <cell r="T739">
            <v>2</v>
          </cell>
          <cell r="U739">
            <v>4</v>
          </cell>
          <cell r="V739">
            <v>13</v>
          </cell>
          <cell r="W739">
            <v>47</v>
          </cell>
          <cell r="X739">
            <v>84</v>
          </cell>
          <cell r="Y739">
            <v>308</v>
          </cell>
          <cell r="Z739">
            <v>131</v>
          </cell>
          <cell r="AA739">
            <v>177</v>
          </cell>
          <cell r="AC739">
            <v>22</v>
          </cell>
          <cell r="AD739">
            <v>0</v>
          </cell>
          <cell r="AE739">
            <v>0</v>
          </cell>
          <cell r="AF739">
            <v>2</v>
          </cell>
          <cell r="AG739">
            <v>3</v>
          </cell>
          <cell r="AH739">
            <v>17</v>
          </cell>
          <cell r="AI739">
            <v>131</v>
          </cell>
          <cell r="AJ739">
            <v>308</v>
          </cell>
        </row>
        <row r="740">
          <cell r="A740" t="str">
            <v>I49M</v>
          </cell>
          <cell r="B740" t="str">
            <v>I49</v>
          </cell>
          <cell r="C740" t="str">
            <v>Other cardiac arrhythmias</v>
          </cell>
          <cell r="D740" t="str">
            <v>M</v>
          </cell>
          <cell r="E740">
            <v>21</v>
          </cell>
          <cell r="F740">
            <v>10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1</v>
          </cell>
          <cell r="P740">
            <v>0</v>
          </cell>
          <cell r="Q740">
            <v>0</v>
          </cell>
          <cell r="R740">
            <v>0</v>
          </cell>
          <cell r="S740">
            <v>2</v>
          </cell>
          <cell r="T740">
            <v>1</v>
          </cell>
          <cell r="U740">
            <v>2</v>
          </cell>
          <cell r="V740">
            <v>4</v>
          </cell>
          <cell r="W740">
            <v>5</v>
          </cell>
          <cell r="X740">
            <v>3</v>
          </cell>
          <cell r="Y740">
            <v>3</v>
          </cell>
          <cell r="Z740">
            <v>3</v>
          </cell>
          <cell r="AA740">
            <v>0</v>
          </cell>
          <cell r="AB740"/>
          <cell r="AC740">
            <v>10</v>
          </cell>
          <cell r="AD740">
            <v>0</v>
          </cell>
          <cell r="AE740">
            <v>1</v>
          </cell>
          <cell r="AF740">
            <v>0</v>
          </cell>
          <cell r="AG740">
            <v>3</v>
          </cell>
          <cell r="AH740">
            <v>6</v>
          </cell>
          <cell r="AI740">
            <v>8</v>
          </cell>
          <cell r="AJ740">
            <v>3</v>
          </cell>
        </row>
        <row r="741">
          <cell r="A741" t="str">
            <v>I49F</v>
          </cell>
          <cell r="B741"/>
          <cell r="C741"/>
          <cell r="D741" t="str">
            <v>F</v>
          </cell>
          <cell r="E741">
            <v>13</v>
          </cell>
          <cell r="F741">
            <v>7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1</v>
          </cell>
          <cell r="O741">
            <v>0</v>
          </cell>
          <cell r="P741">
            <v>0</v>
          </cell>
          <cell r="Q741">
            <v>1</v>
          </cell>
          <cell r="R741">
            <v>0</v>
          </cell>
          <cell r="S741">
            <v>3</v>
          </cell>
          <cell r="T741">
            <v>1</v>
          </cell>
          <cell r="U741">
            <v>0</v>
          </cell>
          <cell r="V741">
            <v>1</v>
          </cell>
          <cell r="W741">
            <v>2</v>
          </cell>
          <cell r="X741">
            <v>0</v>
          </cell>
          <cell r="Y741">
            <v>4</v>
          </cell>
          <cell r="Z741">
            <v>3</v>
          </cell>
          <cell r="AA741">
            <v>1</v>
          </cell>
          <cell r="AB741"/>
          <cell r="AC741">
            <v>7</v>
          </cell>
          <cell r="AD741">
            <v>1</v>
          </cell>
          <cell r="AE741">
            <v>0</v>
          </cell>
          <cell r="AF741">
            <v>1</v>
          </cell>
          <cell r="AG741">
            <v>4</v>
          </cell>
          <cell r="AH741">
            <v>1</v>
          </cell>
          <cell r="AI741">
            <v>2</v>
          </cell>
          <cell r="AJ741">
            <v>4</v>
          </cell>
        </row>
        <row r="742">
          <cell r="A742" t="str">
            <v>I50M</v>
          </cell>
          <cell r="B742" t="str">
            <v>I50</v>
          </cell>
          <cell r="C742" t="str">
            <v>Heart failure</v>
          </cell>
          <cell r="D742" t="str">
            <v>M</v>
          </cell>
          <cell r="E742">
            <v>127</v>
          </cell>
          <cell r="F742">
            <v>22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3</v>
          </cell>
          <cell r="S742">
            <v>3</v>
          </cell>
          <cell r="T742">
            <v>3</v>
          </cell>
          <cell r="U742">
            <v>8</v>
          </cell>
          <cell r="V742">
            <v>5</v>
          </cell>
          <cell r="W742">
            <v>12</v>
          </cell>
          <cell r="X742">
            <v>21</v>
          </cell>
          <cell r="Y742">
            <v>72</v>
          </cell>
          <cell r="Z742">
            <v>32</v>
          </cell>
          <cell r="AA742">
            <v>40</v>
          </cell>
          <cell r="AB742"/>
          <cell r="AC742">
            <v>22</v>
          </cell>
          <cell r="AD742">
            <v>0</v>
          </cell>
          <cell r="AE742">
            <v>0</v>
          </cell>
          <cell r="AF742">
            <v>3</v>
          </cell>
          <cell r="AG742">
            <v>6</v>
          </cell>
          <cell r="AH742">
            <v>13</v>
          </cell>
          <cell r="AI742">
            <v>33</v>
          </cell>
          <cell r="AJ742">
            <v>72</v>
          </cell>
        </row>
        <row r="743">
          <cell r="A743" t="str">
            <v>I50F</v>
          </cell>
          <cell r="B743"/>
          <cell r="C743"/>
          <cell r="D743" t="str">
            <v>F</v>
          </cell>
          <cell r="E743">
            <v>197</v>
          </cell>
          <cell r="F743">
            <v>19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1</v>
          </cell>
          <cell r="Q743">
            <v>1</v>
          </cell>
          <cell r="R743">
            <v>3</v>
          </cell>
          <cell r="S743">
            <v>2</v>
          </cell>
          <cell r="T743">
            <v>3</v>
          </cell>
          <cell r="U743">
            <v>2</v>
          </cell>
          <cell r="V743">
            <v>7</v>
          </cell>
          <cell r="W743">
            <v>16</v>
          </cell>
          <cell r="X743">
            <v>28</v>
          </cell>
          <cell r="Y743">
            <v>134</v>
          </cell>
          <cell r="Z743">
            <v>43</v>
          </cell>
          <cell r="AA743">
            <v>91</v>
          </cell>
          <cell r="AB743"/>
          <cell r="AC743">
            <v>19</v>
          </cell>
          <cell r="AD743">
            <v>0</v>
          </cell>
          <cell r="AE743">
            <v>1</v>
          </cell>
          <cell r="AF743">
            <v>4</v>
          </cell>
          <cell r="AG743">
            <v>5</v>
          </cell>
          <cell r="AH743">
            <v>9</v>
          </cell>
          <cell r="AI743">
            <v>44</v>
          </cell>
          <cell r="AJ743">
            <v>134</v>
          </cell>
        </row>
        <row r="744">
          <cell r="A744" t="str">
            <v>I51M</v>
          </cell>
          <cell r="B744" t="str">
            <v>I51</v>
          </cell>
          <cell r="C744" t="str">
            <v>Complications and ill-defined descriptions of heart disease</v>
          </cell>
          <cell r="D744" t="str">
            <v>M</v>
          </cell>
          <cell r="E744">
            <v>217</v>
          </cell>
          <cell r="F744">
            <v>109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2</v>
          </cell>
          <cell r="M744">
            <v>2</v>
          </cell>
          <cell r="N744">
            <v>3</v>
          </cell>
          <cell r="O744">
            <v>2</v>
          </cell>
          <cell r="P744">
            <v>5</v>
          </cell>
          <cell r="Q744">
            <v>8</v>
          </cell>
          <cell r="R744">
            <v>13</v>
          </cell>
          <cell r="S744">
            <v>17</v>
          </cell>
          <cell r="T744">
            <v>18</v>
          </cell>
          <cell r="U744">
            <v>23</v>
          </cell>
          <cell r="V744">
            <v>16</v>
          </cell>
          <cell r="W744">
            <v>24</v>
          </cell>
          <cell r="X744">
            <v>40</v>
          </cell>
          <cell r="Y744">
            <v>44</v>
          </cell>
          <cell r="Z744">
            <v>23</v>
          </cell>
          <cell r="AA744">
            <v>21</v>
          </cell>
          <cell r="AC744">
            <v>109</v>
          </cell>
          <cell r="AD744">
            <v>7</v>
          </cell>
          <cell r="AE744">
            <v>7</v>
          </cell>
          <cell r="AF744">
            <v>21</v>
          </cell>
          <cell r="AG744">
            <v>35</v>
          </cell>
          <cell r="AH744">
            <v>39</v>
          </cell>
          <cell r="AI744">
            <v>64</v>
          </cell>
          <cell r="AJ744">
            <v>44</v>
          </cell>
        </row>
        <row r="745">
          <cell r="A745" t="str">
            <v>F</v>
          </cell>
          <cell r="B745"/>
          <cell r="C745"/>
          <cell r="D745" t="str">
            <v>F</v>
          </cell>
          <cell r="E745">
            <v>174</v>
          </cell>
          <cell r="F745">
            <v>53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3</v>
          </cell>
          <cell r="P745">
            <v>2</v>
          </cell>
          <cell r="Q745">
            <v>6</v>
          </cell>
          <cell r="R745">
            <v>9</v>
          </cell>
          <cell r="S745">
            <v>6</v>
          </cell>
          <cell r="T745">
            <v>3</v>
          </cell>
          <cell r="U745">
            <v>15</v>
          </cell>
          <cell r="V745">
            <v>9</v>
          </cell>
          <cell r="W745">
            <v>20</v>
          </cell>
          <cell r="X745">
            <v>24</v>
          </cell>
          <cell r="Y745">
            <v>77</v>
          </cell>
          <cell r="Z745">
            <v>29</v>
          </cell>
          <cell r="AA745">
            <v>48</v>
          </cell>
          <cell r="AC745">
            <v>53</v>
          </cell>
          <cell r="AD745">
            <v>0</v>
          </cell>
          <cell r="AE745">
            <v>5</v>
          </cell>
          <cell r="AF745">
            <v>15</v>
          </cell>
          <cell r="AG745">
            <v>9</v>
          </cell>
          <cell r="AH745">
            <v>24</v>
          </cell>
          <cell r="AI745">
            <v>44</v>
          </cell>
          <cell r="AJ745">
            <v>77</v>
          </cell>
        </row>
        <row r="746">
          <cell r="A746" t="str">
            <v>I60-I69M</v>
          </cell>
          <cell r="B746" t="str">
            <v>I60-I69</v>
          </cell>
          <cell r="C746" t="str">
            <v>Cerebrovascular diseases</v>
          </cell>
          <cell r="D746" t="str">
            <v>M</v>
          </cell>
          <cell r="E746">
            <v>1712</v>
          </cell>
          <cell r="F746">
            <v>484</v>
          </cell>
          <cell r="G746">
            <v>0</v>
          </cell>
          <cell r="H746">
            <v>0</v>
          </cell>
          <cell r="I746">
            <v>1</v>
          </cell>
          <cell r="J746">
            <v>0</v>
          </cell>
          <cell r="K746">
            <v>0</v>
          </cell>
          <cell r="L746">
            <v>0</v>
          </cell>
          <cell r="M746">
            <v>3</v>
          </cell>
          <cell r="N746">
            <v>2</v>
          </cell>
          <cell r="O746">
            <v>4</v>
          </cell>
          <cell r="P746">
            <v>10</v>
          </cell>
          <cell r="Q746">
            <v>25</v>
          </cell>
          <cell r="R746">
            <v>30</v>
          </cell>
          <cell r="S746">
            <v>56</v>
          </cell>
          <cell r="T746">
            <v>73</v>
          </cell>
          <cell r="U746">
            <v>107</v>
          </cell>
          <cell r="V746">
            <v>173</v>
          </cell>
          <cell r="W746">
            <v>245</v>
          </cell>
          <cell r="X746">
            <v>356</v>
          </cell>
          <cell r="Y746">
            <v>627</v>
          </cell>
          <cell r="Z746">
            <v>344</v>
          </cell>
          <cell r="AA746">
            <v>283</v>
          </cell>
          <cell r="AC746">
            <v>484</v>
          </cell>
          <cell r="AD746">
            <v>6</v>
          </cell>
          <cell r="AE746">
            <v>14</v>
          </cell>
          <cell r="AF746">
            <v>55</v>
          </cell>
          <cell r="AG746">
            <v>129</v>
          </cell>
          <cell r="AH746">
            <v>280</v>
          </cell>
          <cell r="AI746">
            <v>601</v>
          </cell>
          <cell r="AJ746">
            <v>627</v>
          </cell>
        </row>
        <row r="747">
          <cell r="A747" t="str">
            <v>I60-I69F</v>
          </cell>
          <cell r="B747"/>
          <cell r="C747"/>
          <cell r="D747" t="str">
            <v>F</v>
          </cell>
          <cell r="E747">
            <v>2430</v>
          </cell>
          <cell r="F747">
            <v>409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1</v>
          </cell>
          <cell r="L747">
            <v>1</v>
          </cell>
          <cell r="M747">
            <v>1</v>
          </cell>
          <cell r="N747">
            <v>3</v>
          </cell>
          <cell r="O747">
            <v>4</v>
          </cell>
          <cell r="P747">
            <v>15</v>
          </cell>
          <cell r="Q747">
            <v>18</v>
          </cell>
          <cell r="R747">
            <v>23</v>
          </cell>
          <cell r="S747">
            <v>37</v>
          </cell>
          <cell r="T747">
            <v>56</v>
          </cell>
          <cell r="U747">
            <v>96</v>
          </cell>
          <cell r="V747">
            <v>154</v>
          </cell>
          <cell r="W747">
            <v>271</v>
          </cell>
          <cell r="X747">
            <v>468</v>
          </cell>
          <cell r="Y747">
            <v>1282</v>
          </cell>
          <cell r="Z747">
            <v>581</v>
          </cell>
          <cell r="AA747">
            <v>701</v>
          </cell>
          <cell r="AC747">
            <v>409</v>
          </cell>
          <cell r="AD747">
            <v>6</v>
          </cell>
          <cell r="AE747">
            <v>19</v>
          </cell>
          <cell r="AF747">
            <v>41</v>
          </cell>
          <cell r="AG747">
            <v>93</v>
          </cell>
          <cell r="AH747">
            <v>250</v>
          </cell>
          <cell r="AI747">
            <v>739</v>
          </cell>
          <cell r="AJ747">
            <v>1282</v>
          </cell>
        </row>
        <row r="748">
          <cell r="A748" t="str">
            <v>I60M</v>
          </cell>
          <cell r="B748" t="str">
            <v>I60</v>
          </cell>
          <cell r="C748" t="str">
            <v>Subarachnoid haemorrhage</v>
          </cell>
          <cell r="D748" t="str">
            <v>M</v>
          </cell>
          <cell r="E748">
            <v>53</v>
          </cell>
          <cell r="F748">
            <v>36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1</v>
          </cell>
          <cell r="N748">
            <v>1</v>
          </cell>
          <cell r="O748">
            <v>0</v>
          </cell>
          <cell r="P748">
            <v>6</v>
          </cell>
          <cell r="Q748">
            <v>7</v>
          </cell>
          <cell r="R748">
            <v>3</v>
          </cell>
          <cell r="S748">
            <v>4</v>
          </cell>
          <cell r="T748">
            <v>6</v>
          </cell>
          <cell r="U748">
            <v>2</v>
          </cell>
          <cell r="V748">
            <v>6</v>
          </cell>
          <cell r="W748">
            <v>7</v>
          </cell>
          <cell r="X748">
            <v>3</v>
          </cell>
          <cell r="Y748">
            <v>7</v>
          </cell>
          <cell r="Z748">
            <v>4</v>
          </cell>
          <cell r="AA748">
            <v>3</v>
          </cell>
          <cell r="AB748"/>
          <cell r="AC748">
            <v>36</v>
          </cell>
          <cell r="AD748">
            <v>2</v>
          </cell>
          <cell r="AE748">
            <v>6</v>
          </cell>
          <cell r="AF748">
            <v>10</v>
          </cell>
          <cell r="AG748">
            <v>10</v>
          </cell>
          <cell r="AH748">
            <v>8</v>
          </cell>
          <cell r="AI748">
            <v>10</v>
          </cell>
          <cell r="AJ748">
            <v>7</v>
          </cell>
        </row>
        <row r="749">
          <cell r="A749" t="str">
            <v>F</v>
          </cell>
          <cell r="B749"/>
          <cell r="C749"/>
          <cell r="D749" t="str">
            <v>F</v>
          </cell>
          <cell r="E749">
            <v>103</v>
          </cell>
          <cell r="F749">
            <v>68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1</v>
          </cell>
          <cell r="O749">
            <v>0</v>
          </cell>
          <cell r="P749">
            <v>4</v>
          </cell>
          <cell r="Q749">
            <v>10</v>
          </cell>
          <cell r="R749">
            <v>10</v>
          </cell>
          <cell r="S749">
            <v>8</v>
          </cell>
          <cell r="T749">
            <v>9</v>
          </cell>
          <cell r="U749">
            <v>11</v>
          </cell>
          <cell r="V749">
            <v>15</v>
          </cell>
          <cell r="W749">
            <v>11</v>
          </cell>
          <cell r="X749">
            <v>13</v>
          </cell>
          <cell r="Y749">
            <v>11</v>
          </cell>
          <cell r="Z749">
            <v>7</v>
          </cell>
          <cell r="AA749">
            <v>4</v>
          </cell>
          <cell r="AB749"/>
          <cell r="AC749">
            <v>68</v>
          </cell>
          <cell r="AD749">
            <v>1</v>
          </cell>
          <cell r="AE749">
            <v>4</v>
          </cell>
          <cell r="AF749">
            <v>20</v>
          </cell>
          <cell r="AG749">
            <v>17</v>
          </cell>
          <cell r="AH749">
            <v>26</v>
          </cell>
          <cell r="AI749">
            <v>24</v>
          </cell>
          <cell r="AJ749">
            <v>11</v>
          </cell>
        </row>
        <row r="750">
          <cell r="A750" t="str">
            <v>I61M</v>
          </cell>
          <cell r="B750" t="str">
            <v>I61</v>
          </cell>
          <cell r="C750" t="str">
            <v>Intracerebral haemorrhage</v>
          </cell>
          <cell r="D750" t="str">
            <v>M</v>
          </cell>
          <cell r="E750">
            <v>241</v>
          </cell>
          <cell r="F750">
            <v>112</v>
          </cell>
          <cell r="G750">
            <v>0</v>
          </cell>
          <cell r="H750">
            <v>0</v>
          </cell>
          <cell r="I750">
            <v>1</v>
          </cell>
          <cell r="J750">
            <v>0</v>
          </cell>
          <cell r="K750">
            <v>0</v>
          </cell>
          <cell r="L750">
            <v>0</v>
          </cell>
          <cell r="M750">
            <v>2</v>
          </cell>
          <cell r="N750">
            <v>1</v>
          </cell>
          <cell r="O750">
            <v>2</v>
          </cell>
          <cell r="P750">
            <v>3</v>
          </cell>
          <cell r="Q750">
            <v>5</v>
          </cell>
          <cell r="R750">
            <v>10</v>
          </cell>
          <cell r="S750">
            <v>13</v>
          </cell>
          <cell r="T750">
            <v>15</v>
          </cell>
          <cell r="U750">
            <v>23</v>
          </cell>
          <cell r="V750">
            <v>37</v>
          </cell>
          <cell r="W750">
            <v>38</v>
          </cell>
          <cell r="X750">
            <v>44</v>
          </cell>
          <cell r="Y750">
            <v>47</v>
          </cell>
          <cell r="Z750">
            <v>36</v>
          </cell>
          <cell r="AA750">
            <v>11</v>
          </cell>
          <cell r="AC750">
            <v>112</v>
          </cell>
          <cell r="AD750">
            <v>4</v>
          </cell>
          <cell r="AE750">
            <v>5</v>
          </cell>
          <cell r="AF750">
            <v>15</v>
          </cell>
          <cell r="AG750">
            <v>28</v>
          </cell>
          <cell r="AH750">
            <v>60</v>
          </cell>
          <cell r="AI750">
            <v>82</v>
          </cell>
          <cell r="AJ750">
            <v>47</v>
          </cell>
        </row>
        <row r="751">
          <cell r="A751" t="str">
            <v>F</v>
          </cell>
          <cell r="B751"/>
          <cell r="C751"/>
          <cell r="D751" t="str">
            <v>F</v>
          </cell>
          <cell r="E751">
            <v>294</v>
          </cell>
          <cell r="F751">
            <v>93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1</v>
          </cell>
          <cell r="N751">
            <v>1</v>
          </cell>
          <cell r="O751">
            <v>2</v>
          </cell>
          <cell r="P751">
            <v>6</v>
          </cell>
          <cell r="Q751">
            <v>4</v>
          </cell>
          <cell r="R751">
            <v>7</v>
          </cell>
          <cell r="S751">
            <v>10</v>
          </cell>
          <cell r="T751">
            <v>14</v>
          </cell>
          <cell r="U751">
            <v>22</v>
          </cell>
          <cell r="V751">
            <v>26</v>
          </cell>
          <cell r="W751">
            <v>50</v>
          </cell>
          <cell r="X751">
            <v>63</v>
          </cell>
          <cell r="Y751">
            <v>88</v>
          </cell>
          <cell r="Z751">
            <v>59</v>
          </cell>
          <cell r="AA751">
            <v>29</v>
          </cell>
          <cell r="AC751">
            <v>93</v>
          </cell>
          <cell r="AD751">
            <v>2</v>
          </cell>
          <cell r="AE751">
            <v>8</v>
          </cell>
          <cell r="AF751">
            <v>11</v>
          </cell>
          <cell r="AG751">
            <v>24</v>
          </cell>
          <cell r="AH751">
            <v>48</v>
          </cell>
          <cell r="AI751">
            <v>113</v>
          </cell>
          <cell r="AJ751">
            <v>88</v>
          </cell>
        </row>
        <row r="752">
          <cell r="A752" t="str">
            <v>I62M</v>
          </cell>
          <cell r="B752" t="str">
            <v>I62</v>
          </cell>
          <cell r="C752" t="str">
            <v>Other nontraumatic intracranial haemorrhage</v>
          </cell>
          <cell r="D752" t="str">
            <v>M</v>
          </cell>
          <cell r="E752">
            <v>121</v>
          </cell>
          <cell r="F752">
            <v>40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3</v>
          </cell>
          <cell r="R752">
            <v>1</v>
          </cell>
          <cell r="S752">
            <v>6</v>
          </cell>
          <cell r="T752">
            <v>8</v>
          </cell>
          <cell r="U752">
            <v>9</v>
          </cell>
          <cell r="V752">
            <v>13</v>
          </cell>
          <cell r="W752">
            <v>13</v>
          </cell>
          <cell r="X752">
            <v>23</v>
          </cell>
          <cell r="Y752">
            <v>45</v>
          </cell>
          <cell r="Z752">
            <v>28</v>
          </cell>
          <cell r="AA752">
            <v>17</v>
          </cell>
          <cell r="AB752"/>
          <cell r="AC752">
            <v>40</v>
          </cell>
          <cell r="AD752">
            <v>0</v>
          </cell>
          <cell r="AE752">
            <v>0</v>
          </cell>
          <cell r="AF752">
            <v>4</v>
          </cell>
          <cell r="AG752">
            <v>14</v>
          </cell>
          <cell r="AH752">
            <v>22</v>
          </cell>
          <cell r="AI752">
            <v>36</v>
          </cell>
          <cell r="AJ752">
            <v>45</v>
          </cell>
        </row>
        <row r="753">
          <cell r="A753" t="str">
            <v>F</v>
          </cell>
          <cell r="B753"/>
          <cell r="C753"/>
          <cell r="D753" t="str">
            <v>F</v>
          </cell>
          <cell r="E753">
            <v>121</v>
          </cell>
          <cell r="F753">
            <v>33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2</v>
          </cell>
          <cell r="P753">
            <v>3</v>
          </cell>
          <cell r="Q753">
            <v>1</v>
          </cell>
          <cell r="R753">
            <v>2</v>
          </cell>
          <cell r="S753">
            <v>1</v>
          </cell>
          <cell r="T753">
            <v>5</v>
          </cell>
          <cell r="U753">
            <v>8</v>
          </cell>
          <cell r="V753">
            <v>11</v>
          </cell>
          <cell r="W753">
            <v>11</v>
          </cell>
          <cell r="X753">
            <v>29</v>
          </cell>
          <cell r="Y753">
            <v>48</v>
          </cell>
          <cell r="Z753">
            <v>32</v>
          </cell>
          <cell r="AA753">
            <v>16</v>
          </cell>
          <cell r="AB753"/>
          <cell r="AC753">
            <v>33</v>
          </cell>
          <cell r="AD753">
            <v>0</v>
          </cell>
          <cell r="AE753">
            <v>5</v>
          </cell>
          <cell r="AF753">
            <v>3</v>
          </cell>
          <cell r="AG753">
            <v>6</v>
          </cell>
          <cell r="AH753">
            <v>19</v>
          </cell>
          <cell r="AI753">
            <v>40</v>
          </cell>
          <cell r="AJ753">
            <v>48</v>
          </cell>
        </row>
        <row r="754">
          <cell r="A754" t="str">
            <v>I63M</v>
          </cell>
          <cell r="B754" t="str">
            <v>I63</v>
          </cell>
          <cell r="C754" t="str">
            <v>Cerebral infarction</v>
          </cell>
          <cell r="D754" t="str">
            <v>M</v>
          </cell>
          <cell r="E754">
            <v>260</v>
          </cell>
          <cell r="F754">
            <v>97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1</v>
          </cell>
          <cell r="P754">
            <v>1</v>
          </cell>
          <cell r="Q754">
            <v>6</v>
          </cell>
          <cell r="R754">
            <v>8</v>
          </cell>
          <cell r="S754">
            <v>13</v>
          </cell>
          <cell r="T754">
            <v>14</v>
          </cell>
          <cell r="U754">
            <v>21</v>
          </cell>
          <cell r="V754">
            <v>33</v>
          </cell>
          <cell r="W754">
            <v>38</v>
          </cell>
          <cell r="X754">
            <v>45</v>
          </cell>
          <cell r="Y754">
            <v>80</v>
          </cell>
          <cell r="Z754">
            <v>48</v>
          </cell>
          <cell r="AA754">
            <v>32</v>
          </cell>
          <cell r="AC754">
            <v>97</v>
          </cell>
          <cell r="AD754">
            <v>0</v>
          </cell>
          <cell r="AE754">
            <v>2</v>
          </cell>
          <cell r="AF754">
            <v>14</v>
          </cell>
          <cell r="AG754">
            <v>27</v>
          </cell>
          <cell r="AH754">
            <v>54</v>
          </cell>
          <cell r="AI754">
            <v>83</v>
          </cell>
          <cell r="AJ754">
            <v>80</v>
          </cell>
        </row>
        <row r="755">
          <cell r="A755" t="str">
            <v>F</v>
          </cell>
          <cell r="B755"/>
          <cell r="C755"/>
          <cell r="D755" t="str">
            <v>F</v>
          </cell>
          <cell r="E755">
            <v>351</v>
          </cell>
          <cell r="F755">
            <v>60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1</v>
          </cell>
          <cell r="M755">
            <v>0</v>
          </cell>
          <cell r="N755">
            <v>1</v>
          </cell>
          <cell r="O755">
            <v>0</v>
          </cell>
          <cell r="P755">
            <v>1</v>
          </cell>
          <cell r="Q755">
            <v>2</v>
          </cell>
          <cell r="R755">
            <v>0</v>
          </cell>
          <cell r="S755">
            <v>7</v>
          </cell>
          <cell r="T755">
            <v>8</v>
          </cell>
          <cell r="U755">
            <v>18</v>
          </cell>
          <cell r="V755">
            <v>22</v>
          </cell>
          <cell r="W755">
            <v>53</v>
          </cell>
          <cell r="X755">
            <v>62</v>
          </cell>
          <cell r="Y755">
            <v>176</v>
          </cell>
          <cell r="Z755">
            <v>82</v>
          </cell>
          <cell r="AA755">
            <v>94</v>
          </cell>
          <cell r="AC755">
            <v>60</v>
          </cell>
          <cell r="AD755">
            <v>2</v>
          </cell>
          <cell r="AE755">
            <v>1</v>
          </cell>
          <cell r="AF755">
            <v>2</v>
          </cell>
          <cell r="AG755">
            <v>15</v>
          </cell>
          <cell r="AH755">
            <v>40</v>
          </cell>
          <cell r="AI755">
            <v>115</v>
          </cell>
          <cell r="AJ755">
            <v>176</v>
          </cell>
        </row>
        <row r="756">
          <cell r="A756" t="str">
            <v>I64M</v>
          </cell>
          <cell r="B756" t="str">
            <v>I64</v>
          </cell>
          <cell r="C756" t="str">
            <v>Stroke, not specified as haemorrhage or infarction</v>
          </cell>
          <cell r="D756" t="str">
            <v>M</v>
          </cell>
          <cell r="E756">
            <v>373</v>
          </cell>
          <cell r="F756">
            <v>83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2</v>
          </cell>
          <cell r="R756">
            <v>3</v>
          </cell>
          <cell r="S756">
            <v>11</v>
          </cell>
          <cell r="T756">
            <v>11</v>
          </cell>
          <cell r="U756">
            <v>23</v>
          </cell>
          <cell r="V756">
            <v>33</v>
          </cell>
          <cell r="W756">
            <v>43</v>
          </cell>
          <cell r="X756">
            <v>92</v>
          </cell>
          <cell r="Y756">
            <v>155</v>
          </cell>
          <cell r="Z756">
            <v>74</v>
          </cell>
          <cell r="AA756">
            <v>81</v>
          </cell>
          <cell r="AC756">
            <v>83</v>
          </cell>
          <cell r="AD756">
            <v>0</v>
          </cell>
          <cell r="AE756">
            <v>0</v>
          </cell>
          <cell r="AF756">
            <v>5</v>
          </cell>
          <cell r="AG756">
            <v>22</v>
          </cell>
          <cell r="AH756">
            <v>56</v>
          </cell>
          <cell r="AI756">
            <v>135</v>
          </cell>
          <cell r="AJ756">
            <v>155</v>
          </cell>
        </row>
        <row r="757">
          <cell r="A757" t="str">
            <v>F</v>
          </cell>
          <cell r="B757"/>
          <cell r="C757"/>
          <cell r="D757" t="str">
            <v>F</v>
          </cell>
          <cell r="E757">
            <v>662</v>
          </cell>
          <cell r="F757">
            <v>52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3</v>
          </cell>
          <cell r="T757">
            <v>5</v>
          </cell>
          <cell r="U757">
            <v>15</v>
          </cell>
          <cell r="V757">
            <v>29</v>
          </cell>
          <cell r="W757">
            <v>68</v>
          </cell>
          <cell r="X757">
            <v>136</v>
          </cell>
          <cell r="Y757">
            <v>406</v>
          </cell>
          <cell r="Z757">
            <v>188</v>
          </cell>
          <cell r="AA757">
            <v>218</v>
          </cell>
          <cell r="AC757">
            <v>52</v>
          </cell>
          <cell r="AD757">
            <v>0</v>
          </cell>
          <cell r="AE757">
            <v>0</v>
          </cell>
          <cell r="AF757">
            <v>0</v>
          </cell>
          <cell r="AG757">
            <v>8</v>
          </cell>
          <cell r="AH757">
            <v>44</v>
          </cell>
          <cell r="AI757">
            <v>204</v>
          </cell>
          <cell r="AJ757">
            <v>406</v>
          </cell>
        </row>
        <row r="758">
          <cell r="A758" t="str">
            <v>I67M</v>
          </cell>
          <cell r="B758" t="str">
            <v>I67</v>
          </cell>
          <cell r="C758" t="str">
            <v>Other cerebrovascular diseases</v>
          </cell>
          <cell r="D758" t="str">
            <v>M</v>
          </cell>
          <cell r="E758">
            <v>96</v>
          </cell>
          <cell r="F758">
            <v>20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1</v>
          </cell>
          <cell r="R758">
            <v>2</v>
          </cell>
          <cell r="S758">
            <v>2</v>
          </cell>
          <cell r="T758">
            <v>3</v>
          </cell>
          <cell r="U758">
            <v>6</v>
          </cell>
          <cell r="V758">
            <v>6</v>
          </cell>
          <cell r="W758">
            <v>16</v>
          </cell>
          <cell r="X758">
            <v>19</v>
          </cell>
          <cell r="Y758">
            <v>41</v>
          </cell>
          <cell r="Z758">
            <v>20</v>
          </cell>
          <cell r="AA758">
            <v>21</v>
          </cell>
          <cell r="AB758"/>
          <cell r="AC758">
            <v>20</v>
          </cell>
          <cell r="AD758">
            <v>0</v>
          </cell>
          <cell r="AE758">
            <v>0</v>
          </cell>
          <cell r="AF758">
            <v>3</v>
          </cell>
          <cell r="AG758">
            <v>5</v>
          </cell>
          <cell r="AH758">
            <v>12</v>
          </cell>
          <cell r="AI758">
            <v>35</v>
          </cell>
          <cell r="AJ758">
            <v>41</v>
          </cell>
        </row>
        <row r="759">
          <cell r="A759" t="str">
            <v>F</v>
          </cell>
          <cell r="B759"/>
          <cell r="C759"/>
          <cell r="D759" t="str">
            <v>F</v>
          </cell>
          <cell r="E759">
            <v>141</v>
          </cell>
          <cell r="F759">
            <v>16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1</v>
          </cell>
          <cell r="Q759">
            <v>0</v>
          </cell>
          <cell r="R759">
            <v>1</v>
          </cell>
          <cell r="S759">
            <v>1</v>
          </cell>
          <cell r="T759">
            <v>4</v>
          </cell>
          <cell r="U759">
            <v>0</v>
          </cell>
          <cell r="V759">
            <v>9</v>
          </cell>
          <cell r="W759">
            <v>10</v>
          </cell>
          <cell r="X759">
            <v>29</v>
          </cell>
          <cell r="Y759">
            <v>86</v>
          </cell>
          <cell r="Z759">
            <v>35</v>
          </cell>
          <cell r="AA759">
            <v>51</v>
          </cell>
          <cell r="AB759"/>
          <cell r="AC759">
            <v>16</v>
          </cell>
          <cell r="AD759">
            <v>0</v>
          </cell>
          <cell r="AE759">
            <v>1</v>
          </cell>
          <cell r="AF759">
            <v>1</v>
          </cell>
          <cell r="AG759">
            <v>5</v>
          </cell>
          <cell r="AH759">
            <v>9</v>
          </cell>
          <cell r="AI759">
            <v>39</v>
          </cell>
          <cell r="AJ759">
            <v>86</v>
          </cell>
        </row>
        <row r="760">
          <cell r="A760" t="str">
            <v>I69M</v>
          </cell>
          <cell r="B760" t="str">
            <v>I69</v>
          </cell>
          <cell r="C760" t="str">
            <v>Sequelae of cerebrovascular disease</v>
          </cell>
          <cell r="D760" t="str">
            <v>M</v>
          </cell>
          <cell r="E760">
            <v>568</v>
          </cell>
          <cell r="F760">
            <v>96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1</v>
          </cell>
          <cell r="P760">
            <v>0</v>
          </cell>
          <cell r="Q760">
            <v>1</v>
          </cell>
          <cell r="R760">
            <v>3</v>
          </cell>
          <cell r="S760">
            <v>7</v>
          </cell>
          <cell r="T760">
            <v>16</v>
          </cell>
          <cell r="U760">
            <v>23</v>
          </cell>
          <cell r="V760">
            <v>45</v>
          </cell>
          <cell r="W760">
            <v>90</v>
          </cell>
          <cell r="X760">
            <v>130</v>
          </cell>
          <cell r="Y760">
            <v>252</v>
          </cell>
          <cell r="Z760">
            <v>134</v>
          </cell>
          <cell r="AA760">
            <v>118</v>
          </cell>
          <cell r="AC760">
            <v>96</v>
          </cell>
          <cell r="AD760">
            <v>0</v>
          </cell>
          <cell r="AE760">
            <v>1</v>
          </cell>
          <cell r="AF760">
            <v>4</v>
          </cell>
          <cell r="AG760">
            <v>23</v>
          </cell>
          <cell r="AH760">
            <v>68</v>
          </cell>
          <cell r="AI760">
            <v>220</v>
          </cell>
          <cell r="AJ760">
            <v>252</v>
          </cell>
        </row>
        <row r="761">
          <cell r="A761" t="str">
            <v>F</v>
          </cell>
          <cell r="B761"/>
          <cell r="C761"/>
          <cell r="D761" t="str">
            <v>F</v>
          </cell>
          <cell r="E761">
            <v>758</v>
          </cell>
          <cell r="F761">
            <v>87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1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1</v>
          </cell>
          <cell r="R761">
            <v>3</v>
          </cell>
          <cell r="S761">
            <v>7</v>
          </cell>
          <cell r="T761">
            <v>11</v>
          </cell>
          <cell r="U761">
            <v>22</v>
          </cell>
          <cell r="V761">
            <v>42</v>
          </cell>
          <cell r="W761">
            <v>68</v>
          </cell>
          <cell r="X761">
            <v>136</v>
          </cell>
          <cell r="Y761">
            <v>467</v>
          </cell>
          <cell r="Z761">
            <v>178</v>
          </cell>
          <cell r="AA761">
            <v>289</v>
          </cell>
          <cell r="AC761">
            <v>87</v>
          </cell>
          <cell r="AD761">
            <v>1</v>
          </cell>
          <cell r="AE761">
            <v>0</v>
          </cell>
          <cell r="AF761">
            <v>4</v>
          </cell>
          <cell r="AG761">
            <v>18</v>
          </cell>
          <cell r="AH761">
            <v>64</v>
          </cell>
          <cell r="AI761">
            <v>204</v>
          </cell>
          <cell r="AJ761">
            <v>467</v>
          </cell>
        </row>
        <row r="762">
          <cell r="A762" t="str">
            <v>I70-I79M</v>
          </cell>
          <cell r="B762" t="str">
            <v>I70-I79</v>
          </cell>
          <cell r="C762" t="str">
            <v>Diseases of arteries, arterioles and capillaries</v>
          </cell>
          <cell r="D762" t="str">
            <v>M</v>
          </cell>
          <cell r="E762">
            <v>446</v>
          </cell>
          <cell r="F762">
            <v>143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1</v>
          </cell>
          <cell r="L762">
            <v>0</v>
          </cell>
          <cell r="M762">
            <v>0</v>
          </cell>
          <cell r="N762">
            <v>0</v>
          </cell>
          <cell r="O762">
            <v>1</v>
          </cell>
          <cell r="P762">
            <v>3</v>
          </cell>
          <cell r="Q762">
            <v>5</v>
          </cell>
          <cell r="R762">
            <v>7</v>
          </cell>
          <cell r="S762">
            <v>10</v>
          </cell>
          <cell r="T762">
            <v>18</v>
          </cell>
          <cell r="U762">
            <v>41</v>
          </cell>
          <cell r="V762">
            <v>57</v>
          </cell>
          <cell r="W762">
            <v>79</v>
          </cell>
          <cell r="X762">
            <v>88</v>
          </cell>
          <cell r="Y762">
            <v>136</v>
          </cell>
          <cell r="Z762">
            <v>80</v>
          </cell>
          <cell r="AA762">
            <v>56</v>
          </cell>
          <cell r="AC762">
            <v>143</v>
          </cell>
          <cell r="AD762">
            <v>1</v>
          </cell>
          <cell r="AE762">
            <v>4</v>
          </cell>
          <cell r="AF762">
            <v>12</v>
          </cell>
          <cell r="AG762">
            <v>28</v>
          </cell>
          <cell r="AH762">
            <v>98</v>
          </cell>
          <cell r="AI762">
            <v>167</v>
          </cell>
          <cell r="AJ762">
            <v>136</v>
          </cell>
        </row>
        <row r="763">
          <cell r="A763" t="str">
            <v>I70-I79F</v>
          </cell>
          <cell r="B763"/>
          <cell r="C763"/>
          <cell r="D763" t="str">
            <v>F</v>
          </cell>
          <cell r="E763">
            <v>388</v>
          </cell>
          <cell r="F763">
            <v>71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2</v>
          </cell>
          <cell r="O763">
            <v>2</v>
          </cell>
          <cell r="P763">
            <v>1</v>
          </cell>
          <cell r="Q763">
            <v>2</v>
          </cell>
          <cell r="R763">
            <v>3</v>
          </cell>
          <cell r="S763">
            <v>9</v>
          </cell>
          <cell r="T763">
            <v>7</v>
          </cell>
          <cell r="U763">
            <v>13</v>
          </cell>
          <cell r="V763">
            <v>32</v>
          </cell>
          <cell r="W763">
            <v>61</v>
          </cell>
          <cell r="X763">
            <v>96</v>
          </cell>
          <cell r="Y763">
            <v>160</v>
          </cell>
          <cell r="Z763">
            <v>81</v>
          </cell>
          <cell r="AA763">
            <v>79</v>
          </cell>
          <cell r="AC763">
            <v>71</v>
          </cell>
          <cell r="AD763">
            <v>2</v>
          </cell>
          <cell r="AE763">
            <v>3</v>
          </cell>
          <cell r="AF763">
            <v>5</v>
          </cell>
          <cell r="AG763">
            <v>16</v>
          </cell>
          <cell r="AH763">
            <v>45</v>
          </cell>
          <cell r="AI763">
            <v>157</v>
          </cell>
          <cell r="AJ763">
            <v>160</v>
          </cell>
        </row>
        <row r="764">
          <cell r="A764" t="str">
            <v>I70M</v>
          </cell>
          <cell r="B764" t="str">
            <v>I70</v>
          </cell>
          <cell r="C764" t="str">
            <v>Atherosclerosis</v>
          </cell>
          <cell r="D764" t="str">
            <v>M</v>
          </cell>
          <cell r="E764">
            <v>28</v>
          </cell>
          <cell r="F764">
            <v>8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1</v>
          </cell>
          <cell r="T764">
            <v>2</v>
          </cell>
          <cell r="U764">
            <v>5</v>
          </cell>
          <cell r="V764">
            <v>0</v>
          </cell>
          <cell r="W764">
            <v>3</v>
          </cell>
          <cell r="X764">
            <v>7</v>
          </cell>
          <cell r="Y764">
            <v>10</v>
          </cell>
          <cell r="Z764">
            <v>7</v>
          </cell>
          <cell r="AA764">
            <v>3</v>
          </cell>
          <cell r="AC764">
            <v>8</v>
          </cell>
          <cell r="AD764">
            <v>0</v>
          </cell>
          <cell r="AE764">
            <v>0</v>
          </cell>
          <cell r="AF764">
            <v>0</v>
          </cell>
          <cell r="AG764">
            <v>3</v>
          </cell>
          <cell r="AH764">
            <v>5</v>
          </cell>
          <cell r="AI764">
            <v>10</v>
          </cell>
          <cell r="AJ764">
            <v>10</v>
          </cell>
        </row>
        <row r="765">
          <cell r="A765" t="str">
            <v>F</v>
          </cell>
          <cell r="B765"/>
          <cell r="C765"/>
          <cell r="D765" t="str">
            <v>F</v>
          </cell>
          <cell r="E765">
            <v>19</v>
          </cell>
          <cell r="F765">
            <v>1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1</v>
          </cell>
          <cell r="W765">
            <v>3</v>
          </cell>
          <cell r="X765">
            <v>9</v>
          </cell>
          <cell r="Y765">
            <v>6</v>
          </cell>
          <cell r="Z765">
            <v>4</v>
          </cell>
          <cell r="AA765">
            <v>2</v>
          </cell>
          <cell r="AC765">
            <v>1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1</v>
          </cell>
          <cell r="AI765">
            <v>12</v>
          </cell>
          <cell r="AJ765">
            <v>6</v>
          </cell>
        </row>
        <row r="766">
          <cell r="A766" t="str">
            <v>I71M</v>
          </cell>
          <cell r="B766" t="str">
            <v>I71</v>
          </cell>
          <cell r="C766" t="str">
            <v>Aortic aneurysm and dissection</v>
          </cell>
          <cell r="D766" t="str">
            <v>M</v>
          </cell>
          <cell r="E766">
            <v>269</v>
          </cell>
          <cell r="F766">
            <v>88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1</v>
          </cell>
          <cell r="P766">
            <v>2</v>
          </cell>
          <cell r="Q766">
            <v>5</v>
          </cell>
          <cell r="R766">
            <v>5</v>
          </cell>
          <cell r="S766">
            <v>6</v>
          </cell>
          <cell r="T766">
            <v>9</v>
          </cell>
          <cell r="U766">
            <v>21</v>
          </cell>
          <cell r="V766">
            <v>39</v>
          </cell>
          <cell r="W766">
            <v>53</v>
          </cell>
          <cell r="X766">
            <v>52</v>
          </cell>
          <cell r="Y766">
            <v>76</v>
          </cell>
          <cell r="Z766">
            <v>51</v>
          </cell>
          <cell r="AA766">
            <v>25</v>
          </cell>
          <cell r="AC766">
            <v>88</v>
          </cell>
          <cell r="AD766">
            <v>0</v>
          </cell>
          <cell r="AE766">
            <v>3</v>
          </cell>
          <cell r="AF766">
            <v>10</v>
          </cell>
          <cell r="AG766">
            <v>15</v>
          </cell>
          <cell r="AH766">
            <v>60</v>
          </cell>
          <cell r="AI766">
            <v>105</v>
          </cell>
          <cell r="AJ766">
            <v>76</v>
          </cell>
        </row>
        <row r="767">
          <cell r="A767" t="str">
            <v>F</v>
          </cell>
          <cell r="B767"/>
          <cell r="C767"/>
          <cell r="D767" t="str">
            <v>F</v>
          </cell>
          <cell r="E767">
            <v>158</v>
          </cell>
          <cell r="F767">
            <v>37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1</v>
          </cell>
          <cell r="O767">
            <v>1</v>
          </cell>
          <cell r="P767">
            <v>1</v>
          </cell>
          <cell r="Q767">
            <v>0</v>
          </cell>
          <cell r="R767">
            <v>1</v>
          </cell>
          <cell r="S767">
            <v>4</v>
          </cell>
          <cell r="T767">
            <v>3</v>
          </cell>
          <cell r="U767">
            <v>8</v>
          </cell>
          <cell r="V767">
            <v>18</v>
          </cell>
          <cell r="W767">
            <v>31</v>
          </cell>
          <cell r="X767">
            <v>41</v>
          </cell>
          <cell r="Y767">
            <v>49</v>
          </cell>
          <cell r="Z767">
            <v>36</v>
          </cell>
          <cell r="AA767">
            <v>13</v>
          </cell>
          <cell r="AC767">
            <v>37</v>
          </cell>
          <cell r="AD767">
            <v>1</v>
          </cell>
          <cell r="AE767">
            <v>2</v>
          </cell>
          <cell r="AF767">
            <v>1</v>
          </cell>
          <cell r="AG767">
            <v>7</v>
          </cell>
          <cell r="AH767">
            <v>26</v>
          </cell>
          <cell r="AI767">
            <v>72</v>
          </cell>
          <cell r="AJ767">
            <v>49</v>
          </cell>
        </row>
        <row r="768">
          <cell r="A768" t="str">
            <v>I72M</v>
          </cell>
          <cell r="B768" t="str">
            <v>I72</v>
          </cell>
          <cell r="C768" t="str">
            <v>Other aneurysm and dissection</v>
          </cell>
          <cell r="D768" t="str">
            <v>M</v>
          </cell>
          <cell r="E768">
            <v>12</v>
          </cell>
          <cell r="F768">
            <v>6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1</v>
          </cell>
          <cell r="Q768">
            <v>0</v>
          </cell>
          <cell r="R768">
            <v>0</v>
          </cell>
          <cell r="S768">
            <v>0</v>
          </cell>
          <cell r="T768">
            <v>1</v>
          </cell>
          <cell r="U768">
            <v>1</v>
          </cell>
          <cell r="V768">
            <v>3</v>
          </cell>
          <cell r="W768">
            <v>3</v>
          </cell>
          <cell r="X768">
            <v>2</v>
          </cell>
          <cell r="Y768">
            <v>1</v>
          </cell>
          <cell r="Z768">
            <v>0</v>
          </cell>
          <cell r="AA768">
            <v>1</v>
          </cell>
          <cell r="AC768">
            <v>6</v>
          </cell>
          <cell r="AD768">
            <v>0</v>
          </cell>
          <cell r="AE768">
            <v>1</v>
          </cell>
          <cell r="AF768">
            <v>0</v>
          </cell>
          <cell r="AG768">
            <v>1</v>
          </cell>
          <cell r="AH768">
            <v>4</v>
          </cell>
          <cell r="AI768">
            <v>5</v>
          </cell>
          <cell r="AJ768">
            <v>1</v>
          </cell>
        </row>
        <row r="769">
          <cell r="A769" t="str">
            <v>F</v>
          </cell>
          <cell r="B769"/>
          <cell r="C769"/>
          <cell r="D769" t="str">
            <v>F</v>
          </cell>
          <cell r="E769">
            <v>3</v>
          </cell>
          <cell r="F769">
            <v>3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1</v>
          </cell>
          <cell r="O769">
            <v>1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1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C769">
            <v>3</v>
          </cell>
          <cell r="AD769">
            <v>1</v>
          </cell>
          <cell r="AE769">
            <v>1</v>
          </cell>
          <cell r="AF769">
            <v>0</v>
          </cell>
          <cell r="AG769">
            <v>1</v>
          </cell>
          <cell r="AH769">
            <v>0</v>
          </cell>
          <cell r="AI769">
            <v>0</v>
          </cell>
          <cell r="AJ769">
            <v>0</v>
          </cell>
        </row>
        <row r="770">
          <cell r="A770" t="str">
            <v>I73M</v>
          </cell>
          <cell r="B770" t="str">
            <v>I73</v>
          </cell>
          <cell r="C770" t="str">
            <v>Other peripheral vascular diseases</v>
          </cell>
          <cell r="D770" t="str">
            <v>M</v>
          </cell>
          <cell r="E770">
            <v>111</v>
          </cell>
          <cell r="F770">
            <v>25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1</v>
          </cell>
          <cell r="S770">
            <v>2</v>
          </cell>
          <cell r="T770">
            <v>4</v>
          </cell>
          <cell r="U770">
            <v>10</v>
          </cell>
          <cell r="V770">
            <v>8</v>
          </cell>
          <cell r="W770">
            <v>16</v>
          </cell>
          <cell r="X770">
            <v>23</v>
          </cell>
          <cell r="Y770">
            <v>47</v>
          </cell>
          <cell r="Z770">
            <v>20</v>
          </cell>
          <cell r="AA770">
            <v>27</v>
          </cell>
          <cell r="AC770">
            <v>25</v>
          </cell>
          <cell r="AD770">
            <v>0</v>
          </cell>
          <cell r="AE770">
            <v>0</v>
          </cell>
          <cell r="AF770">
            <v>1</v>
          </cell>
          <cell r="AG770">
            <v>6</v>
          </cell>
          <cell r="AH770">
            <v>18</v>
          </cell>
          <cell r="AI770">
            <v>39</v>
          </cell>
          <cell r="AJ770">
            <v>47</v>
          </cell>
        </row>
        <row r="771">
          <cell r="A771" t="str">
            <v>F</v>
          </cell>
          <cell r="B771"/>
          <cell r="C771"/>
          <cell r="D771" t="str">
            <v>F</v>
          </cell>
          <cell r="E771">
            <v>183</v>
          </cell>
          <cell r="F771">
            <v>23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2</v>
          </cell>
          <cell r="R771">
            <v>1</v>
          </cell>
          <cell r="S771">
            <v>3</v>
          </cell>
          <cell r="T771">
            <v>2</v>
          </cell>
          <cell r="U771">
            <v>4</v>
          </cell>
          <cell r="V771">
            <v>11</v>
          </cell>
          <cell r="W771">
            <v>18</v>
          </cell>
          <cell r="X771">
            <v>39</v>
          </cell>
          <cell r="Y771">
            <v>103</v>
          </cell>
          <cell r="Z771">
            <v>39</v>
          </cell>
          <cell r="AA771">
            <v>64</v>
          </cell>
          <cell r="AC771">
            <v>23</v>
          </cell>
          <cell r="AD771">
            <v>0</v>
          </cell>
          <cell r="AE771">
            <v>0</v>
          </cell>
          <cell r="AF771">
            <v>3</v>
          </cell>
          <cell r="AG771">
            <v>5</v>
          </cell>
          <cell r="AH771">
            <v>15</v>
          </cell>
          <cell r="AI771">
            <v>57</v>
          </cell>
          <cell r="AJ771">
            <v>103</v>
          </cell>
        </row>
        <row r="772">
          <cell r="A772" t="str">
            <v>I74M</v>
          </cell>
          <cell r="B772" t="str">
            <v>I74</v>
          </cell>
          <cell r="C772" t="str">
            <v>Arterial embolism and thrombosis</v>
          </cell>
          <cell r="D772" t="str">
            <v>M</v>
          </cell>
          <cell r="E772">
            <v>7</v>
          </cell>
          <cell r="F772">
            <v>3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3</v>
          </cell>
          <cell r="W772">
            <v>3</v>
          </cell>
          <cell r="X772">
            <v>1</v>
          </cell>
          <cell r="Y772">
            <v>0</v>
          </cell>
          <cell r="Z772">
            <v>0</v>
          </cell>
          <cell r="AA772">
            <v>0</v>
          </cell>
          <cell r="AC772">
            <v>3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3</v>
          </cell>
          <cell r="AI772">
            <v>4</v>
          </cell>
          <cell r="AJ772">
            <v>0</v>
          </cell>
        </row>
        <row r="773">
          <cell r="A773" t="str">
            <v>F</v>
          </cell>
          <cell r="B773"/>
          <cell r="C773"/>
          <cell r="D773" t="str">
            <v>F</v>
          </cell>
          <cell r="E773">
            <v>12</v>
          </cell>
          <cell r="F773">
            <v>4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1</v>
          </cell>
          <cell r="S773">
            <v>1</v>
          </cell>
          <cell r="T773">
            <v>0</v>
          </cell>
          <cell r="U773">
            <v>1</v>
          </cell>
          <cell r="V773">
            <v>1</v>
          </cell>
          <cell r="W773">
            <v>3</v>
          </cell>
          <cell r="X773">
            <v>5</v>
          </cell>
          <cell r="Y773">
            <v>0</v>
          </cell>
          <cell r="Z773">
            <v>0</v>
          </cell>
          <cell r="AA773">
            <v>0</v>
          </cell>
          <cell r="AC773">
            <v>4</v>
          </cell>
          <cell r="AD773">
            <v>0</v>
          </cell>
          <cell r="AE773">
            <v>0</v>
          </cell>
          <cell r="AF773">
            <v>1</v>
          </cell>
          <cell r="AG773">
            <v>1</v>
          </cell>
          <cell r="AH773">
            <v>2</v>
          </cell>
          <cell r="AI773">
            <v>8</v>
          </cell>
          <cell r="AJ773">
            <v>0</v>
          </cell>
        </row>
        <row r="774">
          <cell r="A774" t="str">
            <v>I77M</v>
          </cell>
          <cell r="B774" t="str">
            <v>I77</v>
          </cell>
          <cell r="C774" t="str">
            <v>Other disorders of arteries and arterioles</v>
          </cell>
          <cell r="D774" t="str">
            <v>M</v>
          </cell>
          <cell r="E774">
            <v>19</v>
          </cell>
          <cell r="F774">
            <v>13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1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1</v>
          </cell>
          <cell r="S774">
            <v>1</v>
          </cell>
          <cell r="T774">
            <v>2</v>
          </cell>
          <cell r="U774">
            <v>4</v>
          </cell>
          <cell r="V774">
            <v>4</v>
          </cell>
          <cell r="W774">
            <v>1</v>
          </cell>
          <cell r="X774">
            <v>3</v>
          </cell>
          <cell r="Y774">
            <v>2</v>
          </cell>
          <cell r="Z774">
            <v>2</v>
          </cell>
          <cell r="AA774">
            <v>0</v>
          </cell>
          <cell r="AC774">
            <v>13</v>
          </cell>
          <cell r="AD774">
            <v>1</v>
          </cell>
          <cell r="AE774">
            <v>0</v>
          </cell>
          <cell r="AF774">
            <v>1</v>
          </cell>
          <cell r="AG774">
            <v>3</v>
          </cell>
          <cell r="AH774">
            <v>8</v>
          </cell>
          <cell r="AI774">
            <v>4</v>
          </cell>
          <cell r="AJ774">
            <v>2</v>
          </cell>
        </row>
        <row r="775">
          <cell r="A775" t="str">
            <v>F</v>
          </cell>
          <cell r="B775"/>
          <cell r="C775"/>
          <cell r="D775" t="str">
            <v>F</v>
          </cell>
          <cell r="E775">
            <v>13</v>
          </cell>
          <cell r="F775">
            <v>3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1</v>
          </cell>
          <cell r="T775">
            <v>1</v>
          </cell>
          <cell r="U775">
            <v>0</v>
          </cell>
          <cell r="V775">
            <v>1</v>
          </cell>
          <cell r="W775">
            <v>6</v>
          </cell>
          <cell r="X775">
            <v>2</v>
          </cell>
          <cell r="Y775">
            <v>2</v>
          </cell>
          <cell r="Z775">
            <v>2</v>
          </cell>
          <cell r="AA775">
            <v>0</v>
          </cell>
          <cell r="AC775">
            <v>3</v>
          </cell>
          <cell r="AD775">
            <v>0</v>
          </cell>
          <cell r="AE775">
            <v>0</v>
          </cell>
          <cell r="AF775">
            <v>0</v>
          </cell>
          <cell r="AG775">
            <v>2</v>
          </cell>
          <cell r="AH775">
            <v>1</v>
          </cell>
          <cell r="AI775">
            <v>8</v>
          </cell>
          <cell r="AJ775">
            <v>2</v>
          </cell>
        </row>
        <row r="776">
          <cell r="A776" t="str">
            <v>I80-I89M</v>
          </cell>
          <cell r="B776" t="str">
            <v>I80-I89</v>
          </cell>
          <cell r="C776" t="str">
            <v>Diseases of veins, lymphatic vessels and lymph nodes, not elsewhere classified</v>
          </cell>
          <cell r="D776" t="str">
            <v>M</v>
          </cell>
          <cell r="E776">
            <v>93</v>
          </cell>
          <cell r="F776">
            <v>68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2</v>
          </cell>
          <cell r="O776">
            <v>2</v>
          </cell>
          <cell r="P776">
            <v>7</v>
          </cell>
          <cell r="Q776">
            <v>7</v>
          </cell>
          <cell r="R776">
            <v>11</v>
          </cell>
          <cell r="S776">
            <v>10</v>
          </cell>
          <cell r="T776">
            <v>11</v>
          </cell>
          <cell r="U776">
            <v>10</v>
          </cell>
          <cell r="V776">
            <v>8</v>
          </cell>
          <cell r="W776">
            <v>8</v>
          </cell>
          <cell r="X776">
            <v>6</v>
          </cell>
          <cell r="Y776">
            <v>11</v>
          </cell>
          <cell r="Z776">
            <v>9</v>
          </cell>
          <cell r="AA776">
            <v>2</v>
          </cell>
          <cell r="AC776">
            <v>68</v>
          </cell>
          <cell r="AD776">
            <v>2</v>
          </cell>
          <cell r="AE776">
            <v>9</v>
          </cell>
          <cell r="AF776">
            <v>18</v>
          </cell>
          <cell r="AG776">
            <v>21</v>
          </cell>
          <cell r="AH776">
            <v>18</v>
          </cell>
          <cell r="AI776">
            <v>14</v>
          </cell>
          <cell r="AJ776">
            <v>11</v>
          </cell>
        </row>
        <row r="777">
          <cell r="A777" t="str">
            <v>I80-I89F</v>
          </cell>
          <cell r="B777"/>
          <cell r="C777"/>
          <cell r="D777" t="str">
            <v>F</v>
          </cell>
          <cell r="E777">
            <v>77</v>
          </cell>
          <cell r="F777">
            <v>51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1</v>
          </cell>
          <cell r="M777">
            <v>1</v>
          </cell>
          <cell r="N777">
            <v>4</v>
          </cell>
          <cell r="O777">
            <v>2</v>
          </cell>
          <cell r="P777">
            <v>2</v>
          </cell>
          <cell r="Q777">
            <v>3</v>
          </cell>
          <cell r="R777">
            <v>4</v>
          </cell>
          <cell r="S777">
            <v>5</v>
          </cell>
          <cell r="T777">
            <v>10</v>
          </cell>
          <cell r="U777">
            <v>12</v>
          </cell>
          <cell r="V777">
            <v>7</v>
          </cell>
          <cell r="W777">
            <v>9</v>
          </cell>
          <cell r="X777">
            <v>8</v>
          </cell>
          <cell r="Y777">
            <v>9</v>
          </cell>
          <cell r="Z777">
            <v>3</v>
          </cell>
          <cell r="AA777">
            <v>6</v>
          </cell>
          <cell r="AC777">
            <v>51</v>
          </cell>
          <cell r="AD777">
            <v>6</v>
          </cell>
          <cell r="AE777">
            <v>4</v>
          </cell>
          <cell r="AF777">
            <v>7</v>
          </cell>
          <cell r="AG777">
            <v>15</v>
          </cell>
          <cell r="AH777">
            <v>19</v>
          </cell>
          <cell r="AI777">
            <v>17</v>
          </cell>
          <cell r="AJ777">
            <v>9</v>
          </cell>
        </row>
        <row r="778">
          <cell r="A778" t="str">
            <v>I80M</v>
          </cell>
          <cell r="B778" t="str">
            <v>I80</v>
          </cell>
          <cell r="C778" t="str">
            <v>Phlebitis and thrombophlebitis</v>
          </cell>
          <cell r="D778" t="str">
            <v>M</v>
          </cell>
          <cell r="E778">
            <v>76</v>
          </cell>
          <cell r="F778">
            <v>64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2</v>
          </cell>
          <cell r="O778">
            <v>2</v>
          </cell>
          <cell r="P778">
            <v>6</v>
          </cell>
          <cell r="Q778">
            <v>7</v>
          </cell>
          <cell r="R778">
            <v>11</v>
          </cell>
          <cell r="S778">
            <v>10</v>
          </cell>
          <cell r="T778">
            <v>10</v>
          </cell>
          <cell r="U778">
            <v>10</v>
          </cell>
          <cell r="V778">
            <v>6</v>
          </cell>
          <cell r="W778">
            <v>4</v>
          </cell>
          <cell r="X778">
            <v>2</v>
          </cell>
          <cell r="Y778">
            <v>6</v>
          </cell>
          <cell r="Z778">
            <v>5</v>
          </cell>
          <cell r="AA778">
            <v>1</v>
          </cell>
          <cell r="AC778">
            <v>64</v>
          </cell>
          <cell r="AD778">
            <v>2</v>
          </cell>
          <cell r="AE778">
            <v>8</v>
          </cell>
          <cell r="AF778">
            <v>18</v>
          </cell>
          <cell r="AG778">
            <v>20</v>
          </cell>
          <cell r="AH778">
            <v>16</v>
          </cell>
          <cell r="AI778">
            <v>6</v>
          </cell>
          <cell r="AJ778">
            <v>6</v>
          </cell>
        </row>
        <row r="779">
          <cell r="A779" t="str">
            <v>F</v>
          </cell>
          <cell r="B779"/>
          <cell r="C779"/>
          <cell r="D779" t="str">
            <v>F</v>
          </cell>
          <cell r="E779">
            <v>60</v>
          </cell>
          <cell r="F779">
            <v>49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1</v>
          </cell>
          <cell r="M779">
            <v>1</v>
          </cell>
          <cell r="N779">
            <v>3</v>
          </cell>
          <cell r="O779">
            <v>2</v>
          </cell>
          <cell r="P779">
            <v>2</v>
          </cell>
          <cell r="Q779">
            <v>3</v>
          </cell>
          <cell r="R779">
            <v>4</v>
          </cell>
          <cell r="S779">
            <v>5</v>
          </cell>
          <cell r="T779">
            <v>10</v>
          </cell>
          <cell r="U779">
            <v>11</v>
          </cell>
          <cell r="V779">
            <v>7</v>
          </cell>
          <cell r="W779">
            <v>4</v>
          </cell>
          <cell r="X779">
            <v>4</v>
          </cell>
          <cell r="Y779">
            <v>3</v>
          </cell>
          <cell r="Z779">
            <v>1</v>
          </cell>
          <cell r="AA779">
            <v>2</v>
          </cell>
          <cell r="AC779">
            <v>49</v>
          </cell>
          <cell r="AD779">
            <v>5</v>
          </cell>
          <cell r="AE779">
            <v>4</v>
          </cell>
          <cell r="AF779">
            <v>7</v>
          </cell>
          <cell r="AG779">
            <v>15</v>
          </cell>
          <cell r="AH779">
            <v>18</v>
          </cell>
          <cell r="AI779">
            <v>8</v>
          </cell>
          <cell r="AJ779">
            <v>3</v>
          </cell>
        </row>
        <row r="780">
          <cell r="A780" t="str">
            <v>I81M</v>
          </cell>
          <cell r="B780" t="str">
            <v>I81</v>
          </cell>
          <cell r="C780" t="str">
            <v>Portal vein thrombosis</v>
          </cell>
          <cell r="D780" t="str">
            <v>M</v>
          </cell>
          <cell r="E780">
            <v>3</v>
          </cell>
          <cell r="F780">
            <v>1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  <cell r="V780">
            <v>1</v>
          </cell>
          <cell r="W780">
            <v>2</v>
          </cell>
          <cell r="X780">
            <v>0</v>
          </cell>
          <cell r="Y780">
            <v>0</v>
          </cell>
          <cell r="Z780">
            <v>0</v>
          </cell>
          <cell r="AA780">
            <v>0</v>
          </cell>
          <cell r="AC780">
            <v>1</v>
          </cell>
          <cell r="AD780">
            <v>0</v>
          </cell>
          <cell r="AE780">
            <v>0</v>
          </cell>
          <cell r="AF780">
            <v>0</v>
          </cell>
          <cell r="AG780">
            <v>0</v>
          </cell>
          <cell r="AH780">
            <v>1</v>
          </cell>
          <cell r="AI780">
            <v>2</v>
          </cell>
          <cell r="AJ780">
            <v>0</v>
          </cell>
        </row>
        <row r="781">
          <cell r="A781" t="str">
            <v>F</v>
          </cell>
          <cell r="B781"/>
          <cell r="C781"/>
          <cell r="D781" t="str">
            <v>F</v>
          </cell>
          <cell r="E781">
            <v>2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1</v>
          </cell>
          <cell r="X781">
            <v>1</v>
          </cell>
          <cell r="Y781">
            <v>0</v>
          </cell>
          <cell r="Z781">
            <v>0</v>
          </cell>
          <cell r="AA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2</v>
          </cell>
          <cell r="AJ781">
            <v>0</v>
          </cell>
        </row>
        <row r="782">
          <cell r="A782" t="str">
            <v>I82M</v>
          </cell>
          <cell r="B782" t="str">
            <v>I82</v>
          </cell>
          <cell r="C782" t="str">
            <v>Other venous embolism and thrombosis</v>
          </cell>
          <cell r="D782" t="str">
            <v>M</v>
          </cell>
          <cell r="E782">
            <v>4</v>
          </cell>
          <cell r="F782">
            <v>2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1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1</v>
          </cell>
          <cell r="W782">
            <v>0</v>
          </cell>
          <cell r="X782">
            <v>2</v>
          </cell>
          <cell r="Y782">
            <v>0</v>
          </cell>
          <cell r="Z782">
            <v>0</v>
          </cell>
          <cell r="AA782">
            <v>0</v>
          </cell>
          <cell r="AB782"/>
          <cell r="AC782">
            <v>2</v>
          </cell>
          <cell r="AD782">
            <v>0</v>
          </cell>
          <cell r="AE782">
            <v>1</v>
          </cell>
          <cell r="AF782">
            <v>0</v>
          </cell>
          <cell r="AG782">
            <v>0</v>
          </cell>
          <cell r="AH782">
            <v>1</v>
          </cell>
          <cell r="AI782">
            <v>2</v>
          </cell>
          <cell r="AJ782">
            <v>0</v>
          </cell>
        </row>
        <row r="783">
          <cell r="A783" t="str">
            <v>F</v>
          </cell>
          <cell r="B783"/>
          <cell r="C783"/>
          <cell r="D783" t="str">
            <v>F</v>
          </cell>
          <cell r="E783">
            <v>1</v>
          </cell>
          <cell r="F783">
            <v>1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1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  <cell r="V783">
            <v>0</v>
          </cell>
          <cell r="W783">
            <v>0</v>
          </cell>
          <cell r="X783">
            <v>0</v>
          </cell>
          <cell r="Y783">
            <v>0</v>
          </cell>
          <cell r="Z783">
            <v>0</v>
          </cell>
          <cell r="AA783">
            <v>0</v>
          </cell>
          <cell r="AB783"/>
          <cell r="AC783">
            <v>1</v>
          </cell>
          <cell r="AD783">
            <v>1</v>
          </cell>
          <cell r="AE783">
            <v>0</v>
          </cell>
          <cell r="AF783">
            <v>0</v>
          </cell>
          <cell r="AG783">
            <v>0</v>
          </cell>
          <cell r="AH783">
            <v>0</v>
          </cell>
          <cell r="AI783">
            <v>0</v>
          </cell>
          <cell r="AJ783">
            <v>0</v>
          </cell>
        </row>
        <row r="784">
          <cell r="A784" t="str">
            <v>I83M</v>
          </cell>
          <cell r="B784" t="str">
            <v>I83</v>
          </cell>
          <cell r="C784" t="str">
            <v>Varicose veins of lower extremities</v>
          </cell>
          <cell r="D784" t="str">
            <v>M</v>
          </cell>
          <cell r="E784">
            <v>6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2</v>
          </cell>
          <cell r="X784">
            <v>1</v>
          </cell>
          <cell r="Y784">
            <v>3</v>
          </cell>
          <cell r="Z784">
            <v>2</v>
          </cell>
          <cell r="AA784">
            <v>1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3</v>
          </cell>
          <cell r="AJ784">
            <v>3</v>
          </cell>
        </row>
        <row r="785">
          <cell r="A785" t="str">
            <v>F</v>
          </cell>
          <cell r="B785"/>
          <cell r="C785"/>
          <cell r="D785" t="str">
            <v>F</v>
          </cell>
          <cell r="E785">
            <v>11</v>
          </cell>
          <cell r="F785">
            <v>1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1</v>
          </cell>
          <cell r="V785">
            <v>0</v>
          </cell>
          <cell r="W785">
            <v>2</v>
          </cell>
          <cell r="X785">
            <v>3</v>
          </cell>
          <cell r="Y785">
            <v>5</v>
          </cell>
          <cell r="Z785">
            <v>1</v>
          </cell>
          <cell r="AA785">
            <v>4</v>
          </cell>
          <cell r="AC785">
            <v>1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1</v>
          </cell>
          <cell r="AI785">
            <v>5</v>
          </cell>
          <cell r="AJ785">
            <v>5</v>
          </cell>
        </row>
        <row r="786">
          <cell r="A786" t="str">
            <v>I85M</v>
          </cell>
          <cell r="B786" t="str">
            <v>I85</v>
          </cell>
          <cell r="C786" t="str">
            <v>Oesophageal varices</v>
          </cell>
          <cell r="D786" t="str">
            <v>M</v>
          </cell>
          <cell r="E786" t="str">
            <v>-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/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</row>
        <row r="787">
          <cell r="A787" t="str">
            <v>F</v>
          </cell>
          <cell r="B787"/>
          <cell r="C787"/>
          <cell r="D787" t="str">
            <v>F</v>
          </cell>
          <cell r="E787">
            <v>1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1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/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0</v>
          </cell>
          <cell r="AH787">
            <v>0</v>
          </cell>
          <cell r="AI787">
            <v>1</v>
          </cell>
          <cell r="AJ787">
            <v>0</v>
          </cell>
        </row>
        <row r="788">
          <cell r="A788" t="str">
            <v>I87M</v>
          </cell>
          <cell r="B788" t="str">
            <v>I87</v>
          </cell>
          <cell r="C788" t="str">
            <v>Other disorders of veins</v>
          </cell>
          <cell r="D788" t="str">
            <v>M</v>
          </cell>
          <cell r="E788" t="str">
            <v>-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</row>
        <row r="789">
          <cell r="A789" t="str">
            <v>F</v>
          </cell>
          <cell r="B789"/>
          <cell r="C789"/>
          <cell r="D789" t="str">
            <v>F</v>
          </cell>
          <cell r="E789">
            <v>1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1</v>
          </cell>
          <cell r="Z789">
            <v>1</v>
          </cell>
          <cell r="AA789">
            <v>0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1</v>
          </cell>
        </row>
        <row r="790">
          <cell r="A790" t="str">
            <v>I89M</v>
          </cell>
          <cell r="B790" t="str">
            <v>I89</v>
          </cell>
          <cell r="C790" t="str">
            <v>Other noninfective disorders of lymphatic vessels and lymph nodes</v>
          </cell>
          <cell r="D790" t="str">
            <v>M</v>
          </cell>
          <cell r="E790">
            <v>4</v>
          </cell>
          <cell r="F790">
            <v>1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1</v>
          </cell>
          <cell r="U790">
            <v>0</v>
          </cell>
          <cell r="V790">
            <v>0</v>
          </cell>
          <cell r="W790">
            <v>0</v>
          </cell>
          <cell r="X790">
            <v>1</v>
          </cell>
          <cell r="Y790">
            <v>2</v>
          </cell>
          <cell r="Z790">
            <v>2</v>
          </cell>
          <cell r="AA790">
            <v>0</v>
          </cell>
          <cell r="AB790"/>
          <cell r="AC790">
            <v>1</v>
          </cell>
          <cell r="AD790">
            <v>0</v>
          </cell>
          <cell r="AE790">
            <v>0</v>
          </cell>
          <cell r="AF790">
            <v>0</v>
          </cell>
          <cell r="AG790">
            <v>1</v>
          </cell>
          <cell r="AH790">
            <v>0</v>
          </cell>
          <cell r="AI790">
            <v>1</v>
          </cell>
          <cell r="AJ790">
            <v>2</v>
          </cell>
        </row>
        <row r="791">
          <cell r="A791" t="str">
            <v>F</v>
          </cell>
          <cell r="B791"/>
          <cell r="C791"/>
          <cell r="D791" t="str">
            <v>F</v>
          </cell>
          <cell r="E791">
            <v>1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0</v>
          </cell>
          <cell r="V791">
            <v>0</v>
          </cell>
          <cell r="W791">
            <v>1</v>
          </cell>
          <cell r="X791">
            <v>0</v>
          </cell>
          <cell r="Y791">
            <v>0</v>
          </cell>
          <cell r="Z791">
            <v>0</v>
          </cell>
          <cell r="AA791">
            <v>0</v>
          </cell>
          <cell r="AB791"/>
          <cell r="AC791">
            <v>0</v>
          </cell>
          <cell r="AD791">
            <v>0</v>
          </cell>
          <cell r="AE791">
            <v>0</v>
          </cell>
          <cell r="AF791">
            <v>0</v>
          </cell>
          <cell r="AG791">
            <v>0</v>
          </cell>
          <cell r="AH791">
            <v>0</v>
          </cell>
          <cell r="AI791">
            <v>1</v>
          </cell>
          <cell r="AJ791">
            <v>0</v>
          </cell>
        </row>
        <row r="792">
          <cell r="A792" t="str">
            <v>I95-99M</v>
          </cell>
          <cell r="B792" t="str">
            <v>I95-99</v>
          </cell>
          <cell r="C792" t="str">
            <v>Other and unspecified disorders of the circulatory system</v>
          </cell>
          <cell r="D792" t="str">
            <v>M</v>
          </cell>
          <cell r="E792">
            <v>2</v>
          </cell>
          <cell r="F792">
            <v>1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1</v>
          </cell>
          <cell r="V792">
            <v>0</v>
          </cell>
          <cell r="W792">
            <v>0</v>
          </cell>
          <cell r="X792">
            <v>1</v>
          </cell>
          <cell r="Y792">
            <v>0</v>
          </cell>
          <cell r="Z792">
            <v>0</v>
          </cell>
          <cell r="AA792">
            <v>0</v>
          </cell>
          <cell r="AC792">
            <v>1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1</v>
          </cell>
          <cell r="AI792">
            <v>1</v>
          </cell>
          <cell r="AJ792">
            <v>0</v>
          </cell>
        </row>
        <row r="793">
          <cell r="A793" t="str">
            <v>F</v>
          </cell>
          <cell r="B793"/>
          <cell r="C793"/>
          <cell r="D793" t="str">
            <v>F</v>
          </cell>
          <cell r="E793">
            <v>3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2</v>
          </cell>
          <cell r="Y793">
            <v>1</v>
          </cell>
          <cell r="Z793">
            <v>0</v>
          </cell>
          <cell r="AA793">
            <v>1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2</v>
          </cell>
          <cell r="AJ793">
            <v>1</v>
          </cell>
        </row>
        <row r="794">
          <cell r="A794" t="str">
            <v>I95M</v>
          </cell>
          <cell r="B794" t="str">
            <v>I95</v>
          </cell>
          <cell r="C794" t="str">
            <v>Hypotension</v>
          </cell>
          <cell r="D794" t="str">
            <v>M</v>
          </cell>
          <cell r="E794">
            <v>2</v>
          </cell>
          <cell r="F794">
            <v>1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1</v>
          </cell>
          <cell r="V794">
            <v>0</v>
          </cell>
          <cell r="W794">
            <v>0</v>
          </cell>
          <cell r="X794">
            <v>1</v>
          </cell>
          <cell r="Y794">
            <v>0</v>
          </cell>
          <cell r="Z794">
            <v>0</v>
          </cell>
          <cell r="AA794">
            <v>0</v>
          </cell>
          <cell r="AC794">
            <v>1</v>
          </cell>
          <cell r="AD794">
            <v>0</v>
          </cell>
          <cell r="AE794">
            <v>0</v>
          </cell>
          <cell r="AF794">
            <v>0</v>
          </cell>
          <cell r="AG794">
            <v>0</v>
          </cell>
          <cell r="AH794">
            <v>1</v>
          </cell>
          <cell r="AI794">
            <v>1</v>
          </cell>
          <cell r="AJ794">
            <v>0</v>
          </cell>
        </row>
        <row r="795">
          <cell r="A795" t="str">
            <v>F</v>
          </cell>
          <cell r="B795"/>
          <cell r="C795"/>
          <cell r="D795" t="str">
            <v>F</v>
          </cell>
          <cell r="E795">
            <v>1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1</v>
          </cell>
          <cell r="Z795">
            <v>0</v>
          </cell>
          <cell r="AA795">
            <v>1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1</v>
          </cell>
        </row>
        <row r="796">
          <cell r="A796" t="str">
            <v>I99M</v>
          </cell>
          <cell r="B796" t="str">
            <v>I99</v>
          </cell>
          <cell r="C796" t="str">
            <v>Other and unspecified disorders of circulatory system</v>
          </cell>
          <cell r="D796" t="str">
            <v>M</v>
          </cell>
          <cell r="E796" t="str">
            <v>-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</row>
        <row r="797">
          <cell r="A797" t="str">
            <v>F</v>
          </cell>
          <cell r="B797"/>
          <cell r="C797"/>
          <cell r="D797" t="str">
            <v>F</v>
          </cell>
          <cell r="E797">
            <v>2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2</v>
          </cell>
          <cell r="Y797">
            <v>0</v>
          </cell>
          <cell r="Z797">
            <v>0</v>
          </cell>
          <cell r="AA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2</v>
          </cell>
          <cell r="AJ797">
            <v>0</v>
          </cell>
        </row>
        <row r="798">
          <cell r="A798" t="str">
            <v>J00-J99M</v>
          </cell>
          <cell r="B798" t="str">
            <v>J00-J99</v>
          </cell>
          <cell r="C798" t="str">
            <v>X. DISEASES OF THE RESPIRATORY SYSTEM</v>
          </cell>
          <cell r="D798" t="str">
            <v>M</v>
          </cell>
          <cell r="E798">
            <v>3373</v>
          </cell>
          <cell r="F798">
            <v>1084</v>
          </cell>
          <cell r="G798">
            <v>0</v>
          </cell>
          <cell r="H798">
            <v>2</v>
          </cell>
          <cell r="I798">
            <v>1</v>
          </cell>
          <cell r="J798">
            <v>1</v>
          </cell>
          <cell r="K798">
            <v>3</v>
          </cell>
          <cell r="L798">
            <v>1</v>
          </cell>
          <cell r="M798">
            <v>6</v>
          </cell>
          <cell r="N798">
            <v>3</v>
          </cell>
          <cell r="O798">
            <v>3</v>
          </cell>
          <cell r="P798">
            <v>16</v>
          </cell>
          <cell r="Q798">
            <v>33</v>
          </cell>
          <cell r="R798">
            <v>67</v>
          </cell>
          <cell r="S798">
            <v>93</v>
          </cell>
          <cell r="T798">
            <v>159</v>
          </cell>
          <cell r="U798">
            <v>302</v>
          </cell>
          <cell r="V798">
            <v>394</v>
          </cell>
          <cell r="W798">
            <v>528</v>
          </cell>
          <cell r="X798">
            <v>648</v>
          </cell>
          <cell r="Y798">
            <v>1113</v>
          </cell>
          <cell r="Z798">
            <v>581</v>
          </cell>
          <cell r="AA798">
            <v>532</v>
          </cell>
          <cell r="AC798">
            <v>1084</v>
          </cell>
          <cell r="AD798">
            <v>17</v>
          </cell>
          <cell r="AE798">
            <v>19</v>
          </cell>
          <cell r="AF798">
            <v>100</v>
          </cell>
          <cell r="AG798">
            <v>252</v>
          </cell>
          <cell r="AH798">
            <v>696</v>
          </cell>
          <cell r="AI798">
            <v>1176</v>
          </cell>
          <cell r="AJ798">
            <v>1113</v>
          </cell>
        </row>
        <row r="799">
          <cell r="A799" t="str">
            <v>J00-J99F</v>
          </cell>
          <cell r="B799"/>
          <cell r="C799"/>
          <cell r="D799" t="str">
            <v>F</v>
          </cell>
          <cell r="E799">
            <v>3923</v>
          </cell>
          <cell r="F799">
            <v>991</v>
          </cell>
          <cell r="G799">
            <v>1</v>
          </cell>
          <cell r="H799">
            <v>1</v>
          </cell>
          <cell r="I799">
            <v>1</v>
          </cell>
          <cell r="J799">
            <v>0</v>
          </cell>
          <cell r="K799">
            <v>1</v>
          </cell>
          <cell r="L799">
            <v>1</v>
          </cell>
          <cell r="M799">
            <v>0</v>
          </cell>
          <cell r="N799">
            <v>3</v>
          </cell>
          <cell r="O799">
            <v>6</v>
          </cell>
          <cell r="P799">
            <v>9</v>
          </cell>
          <cell r="Q799">
            <v>27</v>
          </cell>
          <cell r="R799">
            <v>45</v>
          </cell>
          <cell r="S799">
            <v>86</v>
          </cell>
          <cell r="T799">
            <v>163</v>
          </cell>
          <cell r="U799">
            <v>257</v>
          </cell>
          <cell r="V799">
            <v>390</v>
          </cell>
          <cell r="W799">
            <v>547</v>
          </cell>
          <cell r="X799">
            <v>669</v>
          </cell>
          <cell r="Y799">
            <v>1716</v>
          </cell>
          <cell r="Z799">
            <v>773</v>
          </cell>
          <cell r="AA799">
            <v>943</v>
          </cell>
          <cell r="AC799">
            <v>991</v>
          </cell>
          <cell r="AD799">
            <v>8</v>
          </cell>
          <cell r="AE799">
            <v>15</v>
          </cell>
          <cell r="AF799">
            <v>72</v>
          </cell>
          <cell r="AG799">
            <v>249</v>
          </cell>
          <cell r="AH799">
            <v>647</v>
          </cell>
          <cell r="AI799">
            <v>1216</v>
          </cell>
          <cell r="AJ799">
            <v>1716</v>
          </cell>
        </row>
        <row r="800">
          <cell r="A800" t="str">
            <v>J00-06M</v>
          </cell>
          <cell r="B800" t="str">
            <v>J00-06</v>
          </cell>
          <cell r="C800" t="str">
            <v>Acute upper respiratory infections</v>
          </cell>
          <cell r="D800" t="str">
            <v>M</v>
          </cell>
          <cell r="E800">
            <v>4</v>
          </cell>
          <cell r="F800">
            <v>3</v>
          </cell>
          <cell r="G800">
            <v>0</v>
          </cell>
          <cell r="H800">
            <v>0</v>
          </cell>
          <cell r="I800">
            <v>1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1</v>
          </cell>
          <cell r="T800">
            <v>1</v>
          </cell>
          <cell r="U800">
            <v>0</v>
          </cell>
          <cell r="V800">
            <v>0</v>
          </cell>
          <cell r="W800">
            <v>0</v>
          </cell>
          <cell r="X800">
            <v>1</v>
          </cell>
          <cell r="Y800">
            <v>0</v>
          </cell>
          <cell r="Z800">
            <v>0</v>
          </cell>
          <cell r="AA800">
            <v>0</v>
          </cell>
          <cell r="AC800">
            <v>3</v>
          </cell>
          <cell r="AD800">
            <v>1</v>
          </cell>
          <cell r="AE800">
            <v>0</v>
          </cell>
          <cell r="AF800">
            <v>0</v>
          </cell>
          <cell r="AG800">
            <v>2</v>
          </cell>
          <cell r="AH800">
            <v>0</v>
          </cell>
          <cell r="AI800">
            <v>1</v>
          </cell>
          <cell r="AJ800">
            <v>0</v>
          </cell>
        </row>
        <row r="801">
          <cell r="A801" t="str">
            <v>F</v>
          </cell>
          <cell r="B801"/>
          <cell r="C801"/>
          <cell r="D801" t="str">
            <v>F</v>
          </cell>
          <cell r="E801">
            <v>1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1</v>
          </cell>
          <cell r="Z801">
            <v>0</v>
          </cell>
          <cell r="AA801">
            <v>1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1</v>
          </cell>
        </row>
        <row r="802">
          <cell r="A802" t="str">
            <v>J04M</v>
          </cell>
          <cell r="B802" t="str">
            <v>J04</v>
          </cell>
          <cell r="C802" t="str">
            <v>Acute laryngitis and tracheitis</v>
          </cell>
          <cell r="D802" t="str">
            <v>M</v>
          </cell>
          <cell r="E802">
            <v>2</v>
          </cell>
          <cell r="F802">
            <v>1</v>
          </cell>
          <cell r="G802">
            <v>0</v>
          </cell>
          <cell r="H802">
            <v>0</v>
          </cell>
          <cell r="I802">
            <v>1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T802">
            <v>0</v>
          </cell>
          <cell r="U802">
            <v>0</v>
          </cell>
          <cell r="V802">
            <v>0</v>
          </cell>
          <cell r="W802">
            <v>0</v>
          </cell>
          <cell r="X802">
            <v>1</v>
          </cell>
          <cell r="Y802">
            <v>0</v>
          </cell>
          <cell r="Z802">
            <v>0</v>
          </cell>
          <cell r="AA802">
            <v>0</v>
          </cell>
          <cell r="AC802">
            <v>1</v>
          </cell>
          <cell r="AD802">
            <v>1</v>
          </cell>
          <cell r="AE802">
            <v>0</v>
          </cell>
          <cell r="AF802">
            <v>0</v>
          </cell>
          <cell r="AG802">
            <v>0</v>
          </cell>
          <cell r="AH802">
            <v>0</v>
          </cell>
          <cell r="AI802">
            <v>1</v>
          </cell>
          <cell r="AJ802">
            <v>0</v>
          </cell>
        </row>
        <row r="803">
          <cell r="A803" t="str">
            <v>F</v>
          </cell>
          <cell r="B803"/>
          <cell r="C803"/>
          <cell r="D803" t="str">
            <v>F</v>
          </cell>
          <cell r="E803" t="str">
            <v>-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  <cell r="W803">
            <v>0</v>
          </cell>
          <cell r="X803">
            <v>0</v>
          </cell>
          <cell r="Y803">
            <v>0</v>
          </cell>
          <cell r="Z803">
            <v>0</v>
          </cell>
          <cell r="AA803">
            <v>0</v>
          </cell>
          <cell r="AC803">
            <v>0</v>
          </cell>
          <cell r="AD803">
            <v>0</v>
          </cell>
          <cell r="AE803">
            <v>0</v>
          </cell>
          <cell r="AF803">
            <v>0</v>
          </cell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A804" t="str">
            <v>J06m</v>
          </cell>
          <cell r="B804" t="str">
            <v>J06</v>
          </cell>
          <cell r="C804" t="str">
            <v>Acute upper respiratory infections of multiple and unspecified sites</v>
          </cell>
          <cell r="D804" t="str">
            <v>m</v>
          </cell>
          <cell r="E804">
            <v>2</v>
          </cell>
          <cell r="F804">
            <v>2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1</v>
          </cell>
          <cell r="T804">
            <v>1</v>
          </cell>
          <cell r="U804">
            <v>0</v>
          </cell>
          <cell r="V804">
            <v>0</v>
          </cell>
          <cell r="W804">
            <v>0</v>
          </cell>
          <cell r="X804">
            <v>0</v>
          </cell>
          <cell r="Y804">
            <v>0</v>
          </cell>
          <cell r="Z804">
            <v>0</v>
          </cell>
          <cell r="AA804">
            <v>0</v>
          </cell>
          <cell r="AC804">
            <v>2</v>
          </cell>
          <cell r="AD804">
            <v>0</v>
          </cell>
          <cell r="AE804">
            <v>0</v>
          </cell>
          <cell r="AF804">
            <v>0</v>
          </cell>
          <cell r="AG804">
            <v>2</v>
          </cell>
          <cell r="AH804">
            <v>0</v>
          </cell>
          <cell r="AI804">
            <v>0</v>
          </cell>
          <cell r="AJ804">
            <v>0</v>
          </cell>
        </row>
        <row r="805">
          <cell r="A805" t="str">
            <v>F</v>
          </cell>
          <cell r="B805"/>
          <cell r="C805"/>
          <cell r="D805" t="str">
            <v>F</v>
          </cell>
          <cell r="E805">
            <v>1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  <cell r="W805">
            <v>0</v>
          </cell>
          <cell r="X805">
            <v>0</v>
          </cell>
          <cell r="Y805">
            <v>1</v>
          </cell>
          <cell r="Z805">
            <v>0</v>
          </cell>
          <cell r="AA805">
            <v>1</v>
          </cell>
          <cell r="AC805">
            <v>0</v>
          </cell>
          <cell r="AD805">
            <v>0</v>
          </cell>
          <cell r="AE805">
            <v>0</v>
          </cell>
          <cell r="AF805">
            <v>0</v>
          </cell>
          <cell r="AG805">
            <v>0</v>
          </cell>
          <cell r="AH805">
            <v>0</v>
          </cell>
          <cell r="AI805">
            <v>0</v>
          </cell>
          <cell r="AJ805">
            <v>1</v>
          </cell>
        </row>
        <row r="806">
          <cell r="A806" t="str">
            <v>J09-18M</v>
          </cell>
          <cell r="B806" t="str">
            <v>J09-18</v>
          </cell>
          <cell r="C806" t="str">
            <v>Influenza and pneumonia</v>
          </cell>
          <cell r="D806" t="str">
            <v>M</v>
          </cell>
          <cell r="E806">
            <v>831</v>
          </cell>
          <cell r="F806">
            <v>228</v>
          </cell>
          <cell r="G806">
            <v>0</v>
          </cell>
          <cell r="H806">
            <v>2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2</v>
          </cell>
          <cell r="N806">
            <v>1</v>
          </cell>
          <cell r="O806">
            <v>1</v>
          </cell>
          <cell r="P806">
            <v>8</v>
          </cell>
          <cell r="Q806">
            <v>12</v>
          </cell>
          <cell r="R806">
            <v>32</v>
          </cell>
          <cell r="S806">
            <v>23</v>
          </cell>
          <cell r="T806">
            <v>30</v>
          </cell>
          <cell r="U806">
            <v>46</v>
          </cell>
          <cell r="V806">
            <v>71</v>
          </cell>
          <cell r="W806">
            <v>91</v>
          </cell>
          <cell r="X806">
            <v>146</v>
          </cell>
          <cell r="Y806">
            <v>366</v>
          </cell>
          <cell r="Z806">
            <v>158</v>
          </cell>
          <cell r="AA806">
            <v>208</v>
          </cell>
          <cell r="AC806">
            <v>228</v>
          </cell>
          <cell r="AD806">
            <v>5</v>
          </cell>
          <cell r="AE806">
            <v>9</v>
          </cell>
          <cell r="AF806">
            <v>44</v>
          </cell>
          <cell r="AG806">
            <v>53</v>
          </cell>
          <cell r="AH806">
            <v>117</v>
          </cell>
          <cell r="AI806">
            <v>237</v>
          </cell>
          <cell r="AJ806">
            <v>366</v>
          </cell>
        </row>
        <row r="807">
          <cell r="A807" t="str">
            <v>F</v>
          </cell>
          <cell r="B807"/>
          <cell r="C807"/>
          <cell r="D807" t="str">
            <v>F</v>
          </cell>
          <cell r="E807">
            <v>1048</v>
          </cell>
          <cell r="F807">
            <v>150</v>
          </cell>
          <cell r="G807">
            <v>1</v>
          </cell>
          <cell r="H807">
            <v>1</v>
          </cell>
          <cell r="I807">
            <v>1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2</v>
          </cell>
          <cell r="O807">
            <v>4</v>
          </cell>
          <cell r="P807">
            <v>5</v>
          </cell>
          <cell r="Q807">
            <v>9</v>
          </cell>
          <cell r="R807">
            <v>13</v>
          </cell>
          <cell r="S807">
            <v>19</v>
          </cell>
          <cell r="T807">
            <v>24</v>
          </cell>
          <cell r="U807">
            <v>33</v>
          </cell>
          <cell r="V807">
            <v>38</v>
          </cell>
          <cell r="W807">
            <v>81</v>
          </cell>
          <cell r="X807">
            <v>138</v>
          </cell>
          <cell r="Y807">
            <v>679</v>
          </cell>
          <cell r="Z807">
            <v>240</v>
          </cell>
          <cell r="AA807">
            <v>439</v>
          </cell>
          <cell r="AC807">
            <v>150</v>
          </cell>
          <cell r="AD807">
            <v>5</v>
          </cell>
          <cell r="AE807">
            <v>9</v>
          </cell>
          <cell r="AF807">
            <v>22</v>
          </cell>
          <cell r="AG807">
            <v>43</v>
          </cell>
          <cell r="AH807">
            <v>71</v>
          </cell>
          <cell r="AI807">
            <v>219</v>
          </cell>
          <cell r="AJ807">
            <v>679</v>
          </cell>
        </row>
        <row r="808">
          <cell r="A808" t="str">
            <v>J09M</v>
          </cell>
          <cell r="B808" t="str">
            <v>J09</v>
          </cell>
          <cell r="C808" t="str">
            <v>Influenza due to certain identified influenza virus</v>
          </cell>
          <cell r="D808" t="str">
            <v>M</v>
          </cell>
          <cell r="E808">
            <v>3</v>
          </cell>
          <cell r="F808">
            <v>2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1</v>
          </cell>
          <cell r="T808">
            <v>1</v>
          </cell>
          <cell r="U808">
            <v>0</v>
          </cell>
          <cell r="V808">
            <v>0</v>
          </cell>
          <cell r="W808">
            <v>1</v>
          </cell>
          <cell r="X808">
            <v>0</v>
          </cell>
          <cell r="Y808">
            <v>0</v>
          </cell>
          <cell r="Z808">
            <v>0</v>
          </cell>
          <cell r="AA808">
            <v>0</v>
          </cell>
          <cell r="AB808"/>
          <cell r="AC808">
            <v>2</v>
          </cell>
          <cell r="AD808">
            <v>0</v>
          </cell>
          <cell r="AE808">
            <v>0</v>
          </cell>
          <cell r="AF808">
            <v>0</v>
          </cell>
          <cell r="AG808">
            <v>2</v>
          </cell>
          <cell r="AH808">
            <v>0</v>
          </cell>
          <cell r="AI808">
            <v>1</v>
          </cell>
          <cell r="AJ808">
            <v>0</v>
          </cell>
        </row>
        <row r="809">
          <cell r="A809" t="str">
            <v>F</v>
          </cell>
          <cell r="B809"/>
          <cell r="C809"/>
          <cell r="D809" t="str">
            <v>F</v>
          </cell>
          <cell r="E809">
            <v>5</v>
          </cell>
          <cell r="F809">
            <v>4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2</v>
          </cell>
          <cell r="R809">
            <v>0</v>
          </cell>
          <cell r="S809">
            <v>1</v>
          </cell>
          <cell r="T809">
            <v>0</v>
          </cell>
          <cell r="U809">
            <v>0</v>
          </cell>
          <cell r="V809">
            <v>1</v>
          </cell>
          <cell r="W809">
            <v>1</v>
          </cell>
          <cell r="X809">
            <v>0</v>
          </cell>
          <cell r="Y809">
            <v>0</v>
          </cell>
          <cell r="Z809">
            <v>0</v>
          </cell>
          <cell r="AA809">
            <v>0</v>
          </cell>
          <cell r="AB809"/>
          <cell r="AC809">
            <v>4</v>
          </cell>
          <cell r="AD809">
            <v>0</v>
          </cell>
          <cell r="AE809">
            <v>0</v>
          </cell>
          <cell r="AF809">
            <v>2</v>
          </cell>
          <cell r="AG809">
            <v>1</v>
          </cell>
          <cell r="AH809">
            <v>1</v>
          </cell>
          <cell r="AI809">
            <v>1</v>
          </cell>
          <cell r="AJ809">
            <v>0</v>
          </cell>
        </row>
        <row r="810">
          <cell r="A810" t="str">
            <v>J10M</v>
          </cell>
          <cell r="B810" t="str">
            <v>J10</v>
          </cell>
          <cell r="C810" t="str">
            <v>Influenza due to other identified influenza virus</v>
          </cell>
          <cell r="D810" t="str">
            <v>M</v>
          </cell>
          <cell r="E810">
            <v>35</v>
          </cell>
          <cell r="F810">
            <v>21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3</v>
          </cell>
          <cell r="Q810">
            <v>0</v>
          </cell>
          <cell r="R810">
            <v>5</v>
          </cell>
          <cell r="S810">
            <v>3</v>
          </cell>
          <cell r="T810">
            <v>3</v>
          </cell>
          <cell r="U810">
            <v>3</v>
          </cell>
          <cell r="V810">
            <v>4</v>
          </cell>
          <cell r="W810">
            <v>5</v>
          </cell>
          <cell r="X810">
            <v>9</v>
          </cell>
          <cell r="Y810">
            <v>0</v>
          </cell>
          <cell r="Z810">
            <v>0</v>
          </cell>
          <cell r="AA810">
            <v>0</v>
          </cell>
          <cell r="AC810">
            <v>21</v>
          </cell>
          <cell r="AD810">
            <v>0</v>
          </cell>
          <cell r="AE810">
            <v>3</v>
          </cell>
          <cell r="AF810">
            <v>5</v>
          </cell>
          <cell r="AG810">
            <v>6</v>
          </cell>
          <cell r="AH810">
            <v>7</v>
          </cell>
          <cell r="AI810">
            <v>14</v>
          </cell>
          <cell r="AJ810">
            <v>0</v>
          </cell>
        </row>
        <row r="811">
          <cell r="A811" t="str">
            <v>F</v>
          </cell>
          <cell r="B811"/>
          <cell r="C811"/>
          <cell r="D811" t="str">
            <v>F</v>
          </cell>
          <cell r="E811">
            <v>24</v>
          </cell>
          <cell r="F811">
            <v>11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1</v>
          </cell>
          <cell r="O811">
            <v>1</v>
          </cell>
          <cell r="P811">
            <v>1</v>
          </cell>
          <cell r="Q811">
            <v>1</v>
          </cell>
          <cell r="R811">
            <v>0</v>
          </cell>
          <cell r="S811">
            <v>4</v>
          </cell>
          <cell r="T811">
            <v>1</v>
          </cell>
          <cell r="U811">
            <v>1</v>
          </cell>
          <cell r="V811">
            <v>1</v>
          </cell>
          <cell r="W811">
            <v>1</v>
          </cell>
          <cell r="X811">
            <v>2</v>
          </cell>
          <cell r="Y811">
            <v>10</v>
          </cell>
          <cell r="Z811">
            <v>7</v>
          </cell>
          <cell r="AA811">
            <v>3</v>
          </cell>
          <cell r="AC811">
            <v>11</v>
          </cell>
          <cell r="AD811">
            <v>1</v>
          </cell>
          <cell r="AE811">
            <v>2</v>
          </cell>
          <cell r="AF811">
            <v>1</v>
          </cell>
          <cell r="AG811">
            <v>5</v>
          </cell>
          <cell r="AH811">
            <v>2</v>
          </cell>
          <cell r="AI811">
            <v>3</v>
          </cell>
          <cell r="AJ811">
            <v>10</v>
          </cell>
        </row>
        <row r="812">
          <cell r="A812" t="str">
            <v>J11M</v>
          </cell>
          <cell r="B812" t="str">
            <v>J11</v>
          </cell>
          <cell r="C812" t="str">
            <v>Influenza, virus not identified</v>
          </cell>
          <cell r="D812" t="str">
            <v>M</v>
          </cell>
          <cell r="E812">
            <v>4</v>
          </cell>
          <cell r="F812">
            <v>2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1</v>
          </cell>
          <cell r="U812">
            <v>1</v>
          </cell>
          <cell r="V812">
            <v>0</v>
          </cell>
          <cell r="W812">
            <v>1</v>
          </cell>
          <cell r="X812">
            <v>0</v>
          </cell>
          <cell r="Y812">
            <v>1</v>
          </cell>
          <cell r="Z812">
            <v>0</v>
          </cell>
          <cell r="AA812">
            <v>1</v>
          </cell>
          <cell r="AC812">
            <v>2</v>
          </cell>
          <cell r="AD812">
            <v>0</v>
          </cell>
          <cell r="AE812">
            <v>0</v>
          </cell>
          <cell r="AF812">
            <v>0</v>
          </cell>
          <cell r="AG812">
            <v>1</v>
          </cell>
          <cell r="AH812">
            <v>1</v>
          </cell>
          <cell r="AI812">
            <v>1</v>
          </cell>
          <cell r="AJ812">
            <v>1</v>
          </cell>
        </row>
        <row r="813">
          <cell r="A813" t="str">
            <v>F</v>
          </cell>
          <cell r="B813"/>
          <cell r="C813"/>
          <cell r="D813" t="str">
            <v>F</v>
          </cell>
          <cell r="E813">
            <v>8</v>
          </cell>
          <cell r="F813">
            <v>4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1</v>
          </cell>
          <cell r="R813">
            <v>0</v>
          </cell>
          <cell r="S813">
            <v>0</v>
          </cell>
          <cell r="T813">
            <v>2</v>
          </cell>
          <cell r="U813">
            <v>0</v>
          </cell>
          <cell r="V813">
            <v>1</v>
          </cell>
          <cell r="W813">
            <v>1</v>
          </cell>
          <cell r="X813">
            <v>0</v>
          </cell>
          <cell r="Y813">
            <v>3</v>
          </cell>
          <cell r="Z813">
            <v>2</v>
          </cell>
          <cell r="AA813">
            <v>1</v>
          </cell>
          <cell r="AC813">
            <v>4</v>
          </cell>
          <cell r="AD813">
            <v>0</v>
          </cell>
          <cell r="AE813">
            <v>0</v>
          </cell>
          <cell r="AF813">
            <v>1</v>
          </cell>
          <cell r="AG813">
            <v>2</v>
          </cell>
          <cell r="AH813">
            <v>1</v>
          </cell>
          <cell r="AI813">
            <v>1</v>
          </cell>
          <cell r="AJ813">
            <v>3</v>
          </cell>
        </row>
        <row r="814">
          <cell r="A814" t="str">
            <v>J12M</v>
          </cell>
          <cell r="B814" t="str">
            <v>J12</v>
          </cell>
          <cell r="C814" t="str">
            <v>Viral pneumonia, not elsewhere classified</v>
          </cell>
          <cell r="D814" t="str">
            <v>M</v>
          </cell>
          <cell r="E814">
            <v>2</v>
          </cell>
          <cell r="F814">
            <v>2</v>
          </cell>
          <cell r="G814">
            <v>0</v>
          </cell>
          <cell r="H814">
            <v>1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1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C814">
            <v>2</v>
          </cell>
          <cell r="AD814">
            <v>1</v>
          </cell>
          <cell r="AE814">
            <v>0</v>
          </cell>
          <cell r="AF814">
            <v>1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</row>
        <row r="815">
          <cell r="A815" t="str">
            <v>F</v>
          </cell>
          <cell r="B815"/>
          <cell r="C815"/>
          <cell r="D815" t="str">
            <v>F</v>
          </cell>
          <cell r="E815">
            <v>7</v>
          </cell>
          <cell r="F815">
            <v>2</v>
          </cell>
          <cell r="G815">
            <v>1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1</v>
          </cell>
          <cell r="W815">
            <v>1</v>
          </cell>
          <cell r="X815">
            <v>1</v>
          </cell>
          <cell r="Y815">
            <v>3</v>
          </cell>
          <cell r="Z815">
            <v>2</v>
          </cell>
          <cell r="AA815">
            <v>1</v>
          </cell>
          <cell r="AC815">
            <v>2</v>
          </cell>
          <cell r="AD815">
            <v>1</v>
          </cell>
          <cell r="AE815">
            <v>0</v>
          </cell>
          <cell r="AF815">
            <v>0</v>
          </cell>
          <cell r="AG815">
            <v>0</v>
          </cell>
          <cell r="AH815">
            <v>1</v>
          </cell>
          <cell r="AI815">
            <v>2</v>
          </cell>
          <cell r="AJ815">
            <v>3</v>
          </cell>
        </row>
        <row r="816">
          <cell r="A816" t="str">
            <v>J13M</v>
          </cell>
          <cell r="B816" t="str">
            <v>J13</v>
          </cell>
          <cell r="C816" t="str">
            <v>Pneumonia due to Streptococcus pneumoniae</v>
          </cell>
          <cell r="D816" t="str">
            <v>M</v>
          </cell>
          <cell r="E816">
            <v>9</v>
          </cell>
          <cell r="F816">
            <v>5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1</v>
          </cell>
          <cell r="T816">
            <v>1</v>
          </cell>
          <cell r="U816">
            <v>1</v>
          </cell>
          <cell r="V816">
            <v>2</v>
          </cell>
          <cell r="W816">
            <v>0</v>
          </cell>
          <cell r="X816">
            <v>0</v>
          </cell>
          <cell r="Y816">
            <v>4</v>
          </cell>
          <cell r="Z816">
            <v>0</v>
          </cell>
          <cell r="AA816">
            <v>4</v>
          </cell>
          <cell r="AB816"/>
          <cell r="AC816">
            <v>5</v>
          </cell>
          <cell r="AD816">
            <v>0</v>
          </cell>
          <cell r="AE816">
            <v>0</v>
          </cell>
          <cell r="AF816">
            <v>0</v>
          </cell>
          <cell r="AG816">
            <v>2</v>
          </cell>
          <cell r="AH816">
            <v>3</v>
          </cell>
          <cell r="AI816">
            <v>0</v>
          </cell>
          <cell r="AJ816">
            <v>4</v>
          </cell>
        </row>
        <row r="817">
          <cell r="A817" t="str">
            <v>F</v>
          </cell>
          <cell r="B817"/>
          <cell r="C817"/>
          <cell r="D817" t="str">
            <v>F</v>
          </cell>
          <cell r="E817">
            <v>9</v>
          </cell>
          <cell r="F817">
            <v>6</v>
          </cell>
          <cell r="G817">
            <v>0</v>
          </cell>
          <cell r="H817">
            <v>1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1</v>
          </cell>
          <cell r="Q817">
            <v>0</v>
          </cell>
          <cell r="R817">
            <v>2</v>
          </cell>
          <cell r="S817">
            <v>1</v>
          </cell>
          <cell r="T817">
            <v>0</v>
          </cell>
          <cell r="U817">
            <v>1</v>
          </cell>
          <cell r="V817">
            <v>0</v>
          </cell>
          <cell r="W817">
            <v>1</v>
          </cell>
          <cell r="X817">
            <v>1</v>
          </cell>
          <cell r="Y817">
            <v>1</v>
          </cell>
          <cell r="Z817">
            <v>1</v>
          </cell>
          <cell r="AA817">
            <v>0</v>
          </cell>
          <cell r="AB817"/>
          <cell r="AC817">
            <v>6</v>
          </cell>
          <cell r="AD817">
            <v>1</v>
          </cell>
          <cell r="AE817">
            <v>1</v>
          </cell>
          <cell r="AF817">
            <v>2</v>
          </cell>
          <cell r="AG817">
            <v>1</v>
          </cell>
          <cell r="AH817">
            <v>1</v>
          </cell>
          <cell r="AI817">
            <v>2</v>
          </cell>
          <cell r="AJ817">
            <v>1</v>
          </cell>
        </row>
        <row r="818">
          <cell r="A818" t="str">
            <v>J14M</v>
          </cell>
          <cell r="B818" t="str">
            <v>J14</v>
          </cell>
          <cell r="C818" t="str">
            <v>Pneumonia due to Haemophilus influenzae</v>
          </cell>
          <cell r="D818" t="str">
            <v>M</v>
          </cell>
          <cell r="E818">
            <v>2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0</v>
          </cell>
          <cell r="V818">
            <v>0</v>
          </cell>
          <cell r="W818">
            <v>0</v>
          </cell>
          <cell r="X818">
            <v>1</v>
          </cell>
          <cell r="Y818">
            <v>1</v>
          </cell>
          <cell r="Z818">
            <v>1</v>
          </cell>
          <cell r="AA818">
            <v>0</v>
          </cell>
          <cell r="AB818"/>
          <cell r="AC818">
            <v>0</v>
          </cell>
          <cell r="AD818">
            <v>0</v>
          </cell>
          <cell r="AE818">
            <v>0</v>
          </cell>
          <cell r="AF818">
            <v>0</v>
          </cell>
          <cell r="AG818">
            <v>0</v>
          </cell>
          <cell r="AH818">
            <v>0</v>
          </cell>
          <cell r="AI818">
            <v>1</v>
          </cell>
          <cell r="AJ818">
            <v>1</v>
          </cell>
        </row>
        <row r="819">
          <cell r="A819" t="str">
            <v>F</v>
          </cell>
          <cell r="B819"/>
          <cell r="C819"/>
          <cell r="D819" t="str">
            <v>F</v>
          </cell>
          <cell r="E819">
            <v>1</v>
          </cell>
          <cell r="F819">
            <v>1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1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/>
          <cell r="AC819">
            <v>1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1</v>
          </cell>
          <cell r="AI819">
            <v>0</v>
          </cell>
          <cell r="AJ819">
            <v>0</v>
          </cell>
        </row>
        <row r="820">
          <cell r="A820" t="str">
            <v>J15M</v>
          </cell>
          <cell r="B820" t="str">
            <v>J15</v>
          </cell>
          <cell r="C820" t="str">
            <v>Bacterial pneumonia, not elsewhere classified</v>
          </cell>
          <cell r="D820" t="str">
            <v>M</v>
          </cell>
          <cell r="E820">
            <v>11</v>
          </cell>
          <cell r="F820">
            <v>8</v>
          </cell>
          <cell r="G820">
            <v>0</v>
          </cell>
          <cell r="H820">
            <v>1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1</v>
          </cell>
          <cell r="S820">
            <v>1</v>
          </cell>
          <cell r="T820">
            <v>1</v>
          </cell>
          <cell r="U820">
            <v>2</v>
          </cell>
          <cell r="V820">
            <v>2</v>
          </cell>
          <cell r="W820">
            <v>0</v>
          </cell>
          <cell r="X820">
            <v>1</v>
          </cell>
          <cell r="Y820">
            <v>2</v>
          </cell>
          <cell r="Z820">
            <v>1</v>
          </cell>
          <cell r="AA820">
            <v>1</v>
          </cell>
          <cell r="AB820"/>
          <cell r="AC820">
            <v>8</v>
          </cell>
          <cell r="AD820">
            <v>1</v>
          </cell>
          <cell r="AE820">
            <v>0</v>
          </cell>
          <cell r="AF820">
            <v>1</v>
          </cell>
          <cell r="AG820">
            <v>2</v>
          </cell>
          <cell r="AH820">
            <v>4</v>
          </cell>
          <cell r="AI820">
            <v>1</v>
          </cell>
          <cell r="AJ820">
            <v>2</v>
          </cell>
        </row>
        <row r="821">
          <cell r="A821" t="str">
            <v>F</v>
          </cell>
          <cell r="B821"/>
          <cell r="C821"/>
          <cell r="D821" t="str">
            <v>F</v>
          </cell>
          <cell r="E821">
            <v>4</v>
          </cell>
          <cell r="F821">
            <v>2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1</v>
          </cell>
          <cell r="U821">
            <v>1</v>
          </cell>
          <cell r="V821">
            <v>0</v>
          </cell>
          <cell r="W821">
            <v>0</v>
          </cell>
          <cell r="X821">
            <v>2</v>
          </cell>
          <cell r="Y821">
            <v>0</v>
          </cell>
          <cell r="Z821">
            <v>0</v>
          </cell>
          <cell r="AA821">
            <v>0</v>
          </cell>
          <cell r="AB821"/>
          <cell r="AC821">
            <v>2</v>
          </cell>
          <cell r="AD821">
            <v>0</v>
          </cell>
          <cell r="AE821">
            <v>0</v>
          </cell>
          <cell r="AF821">
            <v>0</v>
          </cell>
          <cell r="AG821">
            <v>1</v>
          </cell>
          <cell r="AH821">
            <v>1</v>
          </cell>
          <cell r="AI821">
            <v>2</v>
          </cell>
          <cell r="AJ821">
            <v>0</v>
          </cell>
        </row>
        <row r="822">
          <cell r="A822" t="str">
            <v>J18M</v>
          </cell>
          <cell r="B822" t="str">
            <v>J18</v>
          </cell>
          <cell r="C822" t="str">
            <v>Pneumonia, organism unspecified</v>
          </cell>
          <cell r="D822" t="str">
            <v>M</v>
          </cell>
          <cell r="E822">
            <v>765</v>
          </cell>
          <cell r="F822">
            <v>188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2</v>
          </cell>
          <cell r="N822">
            <v>1</v>
          </cell>
          <cell r="O822">
            <v>1</v>
          </cell>
          <cell r="P822">
            <v>5</v>
          </cell>
          <cell r="Q822">
            <v>12</v>
          </cell>
          <cell r="R822">
            <v>25</v>
          </cell>
          <cell r="S822">
            <v>17</v>
          </cell>
          <cell r="T822">
            <v>23</v>
          </cell>
          <cell r="U822">
            <v>39</v>
          </cell>
          <cell r="V822">
            <v>63</v>
          </cell>
          <cell r="W822">
            <v>84</v>
          </cell>
          <cell r="X822">
            <v>135</v>
          </cell>
          <cell r="Y822">
            <v>358</v>
          </cell>
          <cell r="Z822">
            <v>156</v>
          </cell>
          <cell r="AA822">
            <v>202</v>
          </cell>
          <cell r="AC822">
            <v>188</v>
          </cell>
          <cell r="AD822">
            <v>3</v>
          </cell>
          <cell r="AE822">
            <v>6</v>
          </cell>
          <cell r="AF822">
            <v>37</v>
          </cell>
          <cell r="AG822">
            <v>40</v>
          </cell>
          <cell r="AH822">
            <v>102</v>
          </cell>
          <cell r="AI822">
            <v>219</v>
          </cell>
          <cell r="AJ822">
            <v>358</v>
          </cell>
        </row>
        <row r="823">
          <cell r="A823" t="str">
            <v>F</v>
          </cell>
          <cell r="B823"/>
          <cell r="C823"/>
          <cell r="D823" t="str">
            <v>F</v>
          </cell>
          <cell r="E823">
            <v>990</v>
          </cell>
          <cell r="F823">
            <v>120</v>
          </cell>
          <cell r="G823">
            <v>0</v>
          </cell>
          <cell r="H823">
            <v>0</v>
          </cell>
          <cell r="I823">
            <v>1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1</v>
          </cell>
          <cell r="O823">
            <v>3</v>
          </cell>
          <cell r="P823">
            <v>3</v>
          </cell>
          <cell r="Q823">
            <v>5</v>
          </cell>
          <cell r="R823">
            <v>11</v>
          </cell>
          <cell r="S823">
            <v>13</v>
          </cell>
          <cell r="T823">
            <v>20</v>
          </cell>
          <cell r="U823">
            <v>30</v>
          </cell>
          <cell r="V823">
            <v>33</v>
          </cell>
          <cell r="W823">
            <v>76</v>
          </cell>
          <cell r="X823">
            <v>132</v>
          </cell>
          <cell r="Y823">
            <v>662</v>
          </cell>
          <cell r="Z823">
            <v>228</v>
          </cell>
          <cell r="AA823">
            <v>434</v>
          </cell>
          <cell r="AC823">
            <v>120</v>
          </cell>
          <cell r="AD823">
            <v>2</v>
          </cell>
          <cell r="AE823">
            <v>6</v>
          </cell>
          <cell r="AF823">
            <v>16</v>
          </cell>
          <cell r="AG823">
            <v>33</v>
          </cell>
          <cell r="AH823">
            <v>63</v>
          </cell>
          <cell r="AI823">
            <v>208</v>
          </cell>
          <cell r="AJ823">
            <v>662</v>
          </cell>
        </row>
        <row r="824">
          <cell r="A824" t="str">
            <v>J20-22M</v>
          </cell>
          <cell r="B824" t="str">
            <v>J20-22</v>
          </cell>
          <cell r="C824" t="str">
            <v>Other acute lower respiratory infections</v>
          </cell>
          <cell r="D824" t="str">
            <v>M</v>
          </cell>
          <cell r="E824">
            <v>105</v>
          </cell>
          <cell r="F824">
            <v>13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1</v>
          </cell>
          <cell r="S824">
            <v>0</v>
          </cell>
          <cell r="T824">
            <v>3</v>
          </cell>
          <cell r="U824">
            <v>4</v>
          </cell>
          <cell r="V824">
            <v>5</v>
          </cell>
          <cell r="W824">
            <v>13</v>
          </cell>
          <cell r="X824">
            <v>19</v>
          </cell>
          <cell r="Y824">
            <v>60</v>
          </cell>
          <cell r="Z824">
            <v>22</v>
          </cell>
          <cell r="AA824">
            <v>38</v>
          </cell>
          <cell r="AC824">
            <v>13</v>
          </cell>
          <cell r="AD824">
            <v>0</v>
          </cell>
          <cell r="AE824">
            <v>0</v>
          </cell>
          <cell r="AF824">
            <v>1</v>
          </cell>
          <cell r="AG824">
            <v>3</v>
          </cell>
          <cell r="AH824">
            <v>9</v>
          </cell>
          <cell r="AI824">
            <v>32</v>
          </cell>
          <cell r="AJ824">
            <v>60</v>
          </cell>
        </row>
        <row r="825">
          <cell r="A825" t="str">
            <v>F</v>
          </cell>
          <cell r="B825"/>
          <cell r="C825"/>
          <cell r="D825" t="str">
            <v>F</v>
          </cell>
          <cell r="E825">
            <v>168</v>
          </cell>
          <cell r="F825">
            <v>13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1</v>
          </cell>
          <cell r="T825">
            <v>0</v>
          </cell>
          <cell r="U825">
            <v>5</v>
          </cell>
          <cell r="V825">
            <v>7</v>
          </cell>
          <cell r="W825">
            <v>12</v>
          </cell>
          <cell r="X825">
            <v>19</v>
          </cell>
          <cell r="Y825">
            <v>124</v>
          </cell>
          <cell r="Z825">
            <v>45</v>
          </cell>
          <cell r="AA825">
            <v>79</v>
          </cell>
          <cell r="AC825">
            <v>13</v>
          </cell>
          <cell r="AD825">
            <v>0</v>
          </cell>
          <cell r="AE825">
            <v>0</v>
          </cell>
          <cell r="AF825">
            <v>0</v>
          </cell>
          <cell r="AG825">
            <v>1</v>
          </cell>
          <cell r="AH825">
            <v>12</v>
          </cell>
          <cell r="AI825">
            <v>31</v>
          </cell>
          <cell r="AJ825">
            <v>124</v>
          </cell>
        </row>
        <row r="826">
          <cell r="A826" t="str">
            <v>J20M</v>
          </cell>
          <cell r="B826" t="str">
            <v>J20</v>
          </cell>
          <cell r="C826" t="str">
            <v>Acute bronchitis</v>
          </cell>
          <cell r="D826" t="str">
            <v>M</v>
          </cell>
          <cell r="E826">
            <v>2</v>
          </cell>
          <cell r="F826">
            <v>1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1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1</v>
          </cell>
          <cell r="Z826">
            <v>0</v>
          </cell>
          <cell r="AA826">
            <v>1</v>
          </cell>
          <cell r="AC826">
            <v>1</v>
          </cell>
          <cell r="AD826">
            <v>0</v>
          </cell>
          <cell r="AE826">
            <v>0</v>
          </cell>
          <cell r="AF826">
            <v>0</v>
          </cell>
          <cell r="AG826">
            <v>1</v>
          </cell>
          <cell r="AH826">
            <v>0</v>
          </cell>
          <cell r="AI826">
            <v>0</v>
          </cell>
          <cell r="AJ826">
            <v>1</v>
          </cell>
        </row>
        <row r="827">
          <cell r="A827" t="str">
            <v>F</v>
          </cell>
          <cell r="B827"/>
          <cell r="C827"/>
          <cell r="D827" t="str">
            <v>F</v>
          </cell>
          <cell r="E827">
            <v>1</v>
          </cell>
          <cell r="F827">
            <v>1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1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C827">
            <v>1</v>
          </cell>
          <cell r="AD827">
            <v>0</v>
          </cell>
          <cell r="AE827">
            <v>0</v>
          </cell>
          <cell r="AF827">
            <v>0</v>
          </cell>
          <cell r="AG827">
            <v>1</v>
          </cell>
          <cell r="AH827">
            <v>0</v>
          </cell>
          <cell r="AI827">
            <v>0</v>
          </cell>
          <cell r="AJ827">
            <v>0</v>
          </cell>
        </row>
        <row r="828">
          <cell r="A828" t="str">
            <v>J21M</v>
          </cell>
          <cell r="B828" t="str">
            <v>J21</v>
          </cell>
          <cell r="C828" t="str">
            <v>Acute bronchiolitis</v>
          </cell>
          <cell r="D828" t="str">
            <v>M</v>
          </cell>
          <cell r="E828" t="str">
            <v>-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</row>
        <row r="829">
          <cell r="A829" t="str">
            <v>F</v>
          </cell>
          <cell r="B829"/>
          <cell r="C829"/>
          <cell r="D829" t="str">
            <v>F</v>
          </cell>
          <cell r="E829">
            <v>1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1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1</v>
          </cell>
          <cell r="AJ829">
            <v>0</v>
          </cell>
        </row>
        <row r="830">
          <cell r="A830" t="str">
            <v>J22M</v>
          </cell>
          <cell r="B830" t="str">
            <v>J22</v>
          </cell>
          <cell r="C830" t="str">
            <v>Unspecified acute lower respiratory infection</v>
          </cell>
          <cell r="D830" t="str">
            <v>M</v>
          </cell>
          <cell r="E830">
            <v>103</v>
          </cell>
          <cell r="F830">
            <v>12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1</v>
          </cell>
          <cell r="S830">
            <v>0</v>
          </cell>
          <cell r="T830">
            <v>2</v>
          </cell>
          <cell r="U830">
            <v>4</v>
          </cell>
          <cell r="V830">
            <v>5</v>
          </cell>
          <cell r="W830">
            <v>13</v>
          </cell>
          <cell r="X830">
            <v>19</v>
          </cell>
          <cell r="Y830">
            <v>59</v>
          </cell>
          <cell r="Z830">
            <v>22</v>
          </cell>
          <cell r="AA830">
            <v>37</v>
          </cell>
          <cell r="AC830">
            <v>12</v>
          </cell>
          <cell r="AD830">
            <v>0</v>
          </cell>
          <cell r="AE830">
            <v>0</v>
          </cell>
          <cell r="AF830">
            <v>1</v>
          </cell>
          <cell r="AG830">
            <v>2</v>
          </cell>
          <cell r="AH830">
            <v>9</v>
          </cell>
          <cell r="AI830">
            <v>32</v>
          </cell>
          <cell r="AJ830">
            <v>59</v>
          </cell>
        </row>
        <row r="831">
          <cell r="A831" t="str">
            <v>F</v>
          </cell>
          <cell r="B831"/>
          <cell r="C831"/>
          <cell r="D831" t="str">
            <v>F</v>
          </cell>
          <cell r="E831">
            <v>166</v>
          </cell>
          <cell r="F831">
            <v>12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5</v>
          </cell>
          <cell r="V831">
            <v>7</v>
          </cell>
          <cell r="W831">
            <v>11</v>
          </cell>
          <cell r="X831">
            <v>19</v>
          </cell>
          <cell r="Y831">
            <v>124</v>
          </cell>
          <cell r="Z831">
            <v>45</v>
          </cell>
          <cell r="AA831">
            <v>79</v>
          </cell>
          <cell r="AC831">
            <v>12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12</v>
          </cell>
          <cell r="AI831">
            <v>30</v>
          </cell>
          <cell r="AJ831">
            <v>124</v>
          </cell>
        </row>
        <row r="832">
          <cell r="A832" t="str">
            <v>J30-39M</v>
          </cell>
          <cell r="B832" t="str">
            <v>J30-39</v>
          </cell>
          <cell r="C832" t="str">
            <v>Other diseases of upper respiratory tract</v>
          </cell>
          <cell r="D832" t="str">
            <v>M</v>
          </cell>
          <cell r="E832">
            <v>14</v>
          </cell>
          <cell r="F832">
            <v>5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1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1</v>
          </cell>
          <cell r="S832">
            <v>1</v>
          </cell>
          <cell r="T832">
            <v>1</v>
          </cell>
          <cell r="U832">
            <v>1</v>
          </cell>
          <cell r="V832">
            <v>0</v>
          </cell>
          <cell r="W832">
            <v>1</v>
          </cell>
          <cell r="X832">
            <v>3</v>
          </cell>
          <cell r="Y832">
            <v>5</v>
          </cell>
          <cell r="Z832">
            <v>2</v>
          </cell>
          <cell r="AA832">
            <v>3</v>
          </cell>
          <cell r="AC832">
            <v>5</v>
          </cell>
          <cell r="AD832">
            <v>1</v>
          </cell>
          <cell r="AE832">
            <v>0</v>
          </cell>
          <cell r="AF832">
            <v>1</v>
          </cell>
          <cell r="AG832">
            <v>2</v>
          </cell>
          <cell r="AH832">
            <v>1</v>
          </cell>
          <cell r="AI832">
            <v>4</v>
          </cell>
          <cell r="AJ832">
            <v>5</v>
          </cell>
        </row>
        <row r="833">
          <cell r="A833" t="str">
            <v>F</v>
          </cell>
          <cell r="B833"/>
          <cell r="C833"/>
          <cell r="D833" t="str">
            <v>F</v>
          </cell>
          <cell r="E833">
            <v>10</v>
          </cell>
          <cell r="F833">
            <v>3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1</v>
          </cell>
          <cell r="S833">
            <v>0</v>
          </cell>
          <cell r="T833">
            <v>0</v>
          </cell>
          <cell r="U833">
            <v>1</v>
          </cell>
          <cell r="V833">
            <v>1</v>
          </cell>
          <cell r="W833">
            <v>1</v>
          </cell>
          <cell r="X833">
            <v>1</v>
          </cell>
          <cell r="Y833">
            <v>5</v>
          </cell>
          <cell r="Z833">
            <v>1</v>
          </cell>
          <cell r="AA833">
            <v>4</v>
          </cell>
          <cell r="AC833">
            <v>3</v>
          </cell>
          <cell r="AD833">
            <v>0</v>
          </cell>
          <cell r="AE833">
            <v>0</v>
          </cell>
          <cell r="AF833">
            <v>1</v>
          </cell>
          <cell r="AG833">
            <v>0</v>
          </cell>
          <cell r="AH833">
            <v>2</v>
          </cell>
          <cell r="AI833">
            <v>2</v>
          </cell>
          <cell r="AJ833">
            <v>5</v>
          </cell>
        </row>
        <row r="834">
          <cell r="A834" t="str">
            <v>J32M</v>
          </cell>
          <cell r="B834" t="str">
            <v>J32</v>
          </cell>
          <cell r="C834" t="str">
            <v>Chronic sinusitis</v>
          </cell>
          <cell r="D834" t="str">
            <v>M</v>
          </cell>
          <cell r="E834">
            <v>1</v>
          </cell>
          <cell r="F834">
            <v>1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1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C834">
            <v>1</v>
          </cell>
          <cell r="AD834">
            <v>1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</row>
        <row r="835">
          <cell r="A835" t="str">
            <v>F</v>
          </cell>
          <cell r="B835"/>
          <cell r="C835"/>
          <cell r="D835" t="str">
            <v>F</v>
          </cell>
          <cell r="E835" t="str">
            <v>-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</row>
        <row r="836">
          <cell r="A836" t="str">
            <v>J38M</v>
          </cell>
          <cell r="B836" t="str">
            <v>J38</v>
          </cell>
          <cell r="C836" t="str">
            <v>Diseases of vocal cords and larynx, not elsewhere classified</v>
          </cell>
          <cell r="D836" t="str">
            <v>M</v>
          </cell>
          <cell r="E836">
            <v>4</v>
          </cell>
          <cell r="F836">
            <v>2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1</v>
          </cell>
          <cell r="S836">
            <v>0</v>
          </cell>
          <cell r="T836">
            <v>1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2</v>
          </cell>
          <cell r="Z836">
            <v>1</v>
          </cell>
          <cell r="AA836">
            <v>1</v>
          </cell>
          <cell r="AB836"/>
          <cell r="AC836">
            <v>2</v>
          </cell>
          <cell r="AD836">
            <v>0</v>
          </cell>
          <cell r="AE836">
            <v>0</v>
          </cell>
          <cell r="AF836">
            <v>1</v>
          </cell>
          <cell r="AG836">
            <v>1</v>
          </cell>
          <cell r="AH836">
            <v>0</v>
          </cell>
          <cell r="AI836">
            <v>0</v>
          </cell>
          <cell r="AJ836">
            <v>2</v>
          </cell>
        </row>
        <row r="837">
          <cell r="A837" t="str">
            <v>F</v>
          </cell>
          <cell r="B837"/>
          <cell r="C837"/>
          <cell r="D837" t="str">
            <v>F</v>
          </cell>
          <cell r="E837">
            <v>2</v>
          </cell>
          <cell r="F837">
            <v>1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1</v>
          </cell>
          <cell r="W837">
            <v>0</v>
          </cell>
          <cell r="X837">
            <v>0</v>
          </cell>
          <cell r="Y837">
            <v>1</v>
          </cell>
          <cell r="Z837">
            <v>0</v>
          </cell>
          <cell r="AA837">
            <v>1</v>
          </cell>
          <cell r="AB837"/>
          <cell r="AC837">
            <v>1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1</v>
          </cell>
          <cell r="AI837">
            <v>0</v>
          </cell>
          <cell r="AJ837">
            <v>1</v>
          </cell>
        </row>
        <row r="838">
          <cell r="A838" t="str">
            <v>J39M</v>
          </cell>
          <cell r="B838" t="str">
            <v>J39</v>
          </cell>
          <cell r="C838" t="str">
            <v>Other diseases of upper respiratory tract</v>
          </cell>
          <cell r="D838" t="str">
            <v>M</v>
          </cell>
          <cell r="E838">
            <v>9</v>
          </cell>
          <cell r="F838">
            <v>2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1</v>
          </cell>
          <cell r="T838">
            <v>0</v>
          </cell>
          <cell r="U838">
            <v>1</v>
          </cell>
          <cell r="V838">
            <v>0</v>
          </cell>
          <cell r="W838">
            <v>1</v>
          </cell>
          <cell r="X838">
            <v>3</v>
          </cell>
          <cell r="Y838">
            <v>3</v>
          </cell>
          <cell r="Z838">
            <v>1</v>
          </cell>
          <cell r="AA838">
            <v>2</v>
          </cell>
          <cell r="AC838">
            <v>2</v>
          </cell>
          <cell r="AD838">
            <v>0</v>
          </cell>
          <cell r="AE838">
            <v>0</v>
          </cell>
          <cell r="AF838">
            <v>0</v>
          </cell>
          <cell r="AG838">
            <v>1</v>
          </cell>
          <cell r="AH838">
            <v>1</v>
          </cell>
          <cell r="AI838">
            <v>4</v>
          </cell>
          <cell r="AJ838">
            <v>3</v>
          </cell>
        </row>
        <row r="839">
          <cell r="A839" t="str">
            <v>F</v>
          </cell>
          <cell r="B839"/>
          <cell r="C839"/>
          <cell r="D839" t="str">
            <v>F</v>
          </cell>
          <cell r="E839">
            <v>8</v>
          </cell>
          <cell r="F839">
            <v>2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1</v>
          </cell>
          <cell r="S839">
            <v>0</v>
          </cell>
          <cell r="T839">
            <v>0</v>
          </cell>
          <cell r="U839">
            <v>1</v>
          </cell>
          <cell r="V839">
            <v>0</v>
          </cell>
          <cell r="W839">
            <v>1</v>
          </cell>
          <cell r="X839">
            <v>1</v>
          </cell>
          <cell r="Y839">
            <v>4</v>
          </cell>
          <cell r="Z839">
            <v>1</v>
          </cell>
          <cell r="AA839">
            <v>3</v>
          </cell>
          <cell r="AC839">
            <v>2</v>
          </cell>
          <cell r="AD839">
            <v>0</v>
          </cell>
          <cell r="AE839">
            <v>0</v>
          </cell>
          <cell r="AF839">
            <v>1</v>
          </cell>
          <cell r="AG839">
            <v>0</v>
          </cell>
          <cell r="AH839">
            <v>1</v>
          </cell>
          <cell r="AI839">
            <v>2</v>
          </cell>
          <cell r="AJ839">
            <v>4</v>
          </cell>
        </row>
        <row r="840">
          <cell r="A840" t="str">
            <v>J40-J47M</v>
          </cell>
          <cell r="B840" t="str">
            <v>J40-J47</v>
          </cell>
          <cell r="C840" t="str">
            <v>Chronic lower respiratory diseases</v>
          </cell>
          <cell r="D840" t="str">
            <v>M</v>
          </cell>
          <cell r="E840">
            <v>1508</v>
          </cell>
          <cell r="F840">
            <v>574</v>
          </cell>
          <cell r="G840">
            <v>0</v>
          </cell>
          <cell r="H840">
            <v>0</v>
          </cell>
          <cell r="I840">
            <v>0</v>
          </cell>
          <cell r="J840">
            <v>1</v>
          </cell>
          <cell r="K840">
            <v>2</v>
          </cell>
          <cell r="L840">
            <v>1</v>
          </cell>
          <cell r="M840">
            <v>1</v>
          </cell>
          <cell r="N840">
            <v>2</v>
          </cell>
          <cell r="O840">
            <v>2</v>
          </cell>
          <cell r="P840">
            <v>6</v>
          </cell>
          <cell r="Q840">
            <v>14</v>
          </cell>
          <cell r="R840">
            <v>22</v>
          </cell>
          <cell r="S840">
            <v>44</v>
          </cell>
          <cell r="T840">
            <v>91</v>
          </cell>
          <cell r="U840">
            <v>165</v>
          </cell>
          <cell r="V840">
            <v>223</v>
          </cell>
          <cell r="W840">
            <v>282</v>
          </cell>
          <cell r="X840">
            <v>307</v>
          </cell>
          <cell r="Y840">
            <v>345</v>
          </cell>
          <cell r="Z840">
            <v>222</v>
          </cell>
          <cell r="AA840">
            <v>123</v>
          </cell>
          <cell r="AC840">
            <v>574</v>
          </cell>
          <cell r="AD840">
            <v>7</v>
          </cell>
          <cell r="AE840">
            <v>8</v>
          </cell>
          <cell r="AF840">
            <v>36</v>
          </cell>
          <cell r="AG840">
            <v>135</v>
          </cell>
          <cell r="AH840">
            <v>388</v>
          </cell>
          <cell r="AI840">
            <v>589</v>
          </cell>
          <cell r="AJ840">
            <v>345</v>
          </cell>
        </row>
        <row r="841">
          <cell r="A841" t="str">
            <v>J40-J47F</v>
          </cell>
          <cell r="B841"/>
          <cell r="C841"/>
          <cell r="D841" t="str">
            <v>F</v>
          </cell>
          <cell r="E841">
            <v>1930</v>
          </cell>
          <cell r="F841">
            <v>670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</v>
          </cell>
          <cell r="L841">
            <v>1</v>
          </cell>
          <cell r="M841">
            <v>0</v>
          </cell>
          <cell r="N841">
            <v>1</v>
          </cell>
          <cell r="O841">
            <v>2</v>
          </cell>
          <cell r="P841">
            <v>2</v>
          </cell>
          <cell r="Q841">
            <v>16</v>
          </cell>
          <cell r="R841">
            <v>25</v>
          </cell>
          <cell r="S841">
            <v>51</v>
          </cell>
          <cell r="T841">
            <v>112</v>
          </cell>
          <cell r="U841">
            <v>180</v>
          </cell>
          <cell r="V841">
            <v>279</v>
          </cell>
          <cell r="W841">
            <v>353</v>
          </cell>
          <cell r="X841">
            <v>386</v>
          </cell>
          <cell r="Y841">
            <v>521</v>
          </cell>
          <cell r="Z841">
            <v>329</v>
          </cell>
          <cell r="AA841">
            <v>192</v>
          </cell>
          <cell r="AC841">
            <v>670</v>
          </cell>
          <cell r="AD841">
            <v>3</v>
          </cell>
          <cell r="AE841">
            <v>4</v>
          </cell>
          <cell r="AF841">
            <v>41</v>
          </cell>
          <cell r="AG841">
            <v>163</v>
          </cell>
          <cell r="AH841">
            <v>459</v>
          </cell>
          <cell r="AI841">
            <v>739</v>
          </cell>
          <cell r="AJ841">
            <v>521</v>
          </cell>
        </row>
        <row r="842">
          <cell r="A842"/>
          <cell r="B842" t="str">
            <v>J42</v>
          </cell>
          <cell r="C842" t="str">
            <v>Unspecified chronic bronchitis</v>
          </cell>
          <cell r="D842" t="str">
            <v>M</v>
          </cell>
          <cell r="E842">
            <v>2</v>
          </cell>
          <cell r="F842">
            <v>1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1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1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/>
          <cell r="AC842">
            <v>1</v>
          </cell>
          <cell r="AD842">
            <v>1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1</v>
          </cell>
          <cell r="AJ842">
            <v>0</v>
          </cell>
        </row>
        <row r="843">
          <cell r="A843"/>
          <cell r="B843"/>
          <cell r="C843"/>
          <cell r="D843" t="str">
            <v>F</v>
          </cell>
          <cell r="E843">
            <v>2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1</v>
          </cell>
          <cell r="Y843">
            <v>0</v>
          </cell>
          <cell r="Z843">
            <v>1</v>
          </cell>
          <cell r="AA843">
            <v>0</v>
          </cell>
          <cell r="AB843"/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1</v>
          </cell>
          <cell r="AJ843">
            <v>1</v>
          </cell>
        </row>
        <row r="844">
          <cell r="A844"/>
          <cell r="B844" t="str">
            <v>J43</v>
          </cell>
          <cell r="C844" t="str">
            <v>Emphysema</v>
          </cell>
          <cell r="D844" t="str">
            <v>M</v>
          </cell>
          <cell r="E844">
            <v>55</v>
          </cell>
          <cell r="F844">
            <v>25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1</v>
          </cell>
          <cell r="P844">
            <v>1</v>
          </cell>
          <cell r="Q844">
            <v>0</v>
          </cell>
          <cell r="R844">
            <v>3</v>
          </cell>
          <cell r="S844">
            <v>4</v>
          </cell>
          <cell r="T844">
            <v>3</v>
          </cell>
          <cell r="U844">
            <v>5</v>
          </cell>
          <cell r="V844">
            <v>8</v>
          </cell>
          <cell r="W844">
            <v>10</v>
          </cell>
          <cell r="X844">
            <v>9</v>
          </cell>
          <cell r="Y844">
            <v>1</v>
          </cell>
          <cell r="Z844">
            <v>7</v>
          </cell>
          <cell r="AA844">
            <v>4</v>
          </cell>
          <cell r="AC844">
            <v>25</v>
          </cell>
          <cell r="AD844">
            <v>0</v>
          </cell>
          <cell r="AE844">
            <v>2</v>
          </cell>
          <cell r="AF844">
            <v>3</v>
          </cell>
          <cell r="AG844">
            <v>7</v>
          </cell>
          <cell r="AH844">
            <v>13</v>
          </cell>
          <cell r="AI844">
            <v>19</v>
          </cell>
          <cell r="AJ844">
            <v>7</v>
          </cell>
        </row>
        <row r="845">
          <cell r="A845"/>
          <cell r="B845"/>
          <cell r="C845"/>
          <cell r="D845" t="str">
            <v>F</v>
          </cell>
          <cell r="E845">
            <v>36</v>
          </cell>
          <cell r="F845">
            <v>11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2</v>
          </cell>
          <cell r="T845">
            <v>2</v>
          </cell>
          <cell r="U845">
            <v>3</v>
          </cell>
          <cell r="V845">
            <v>4</v>
          </cell>
          <cell r="W845">
            <v>5</v>
          </cell>
          <cell r="X845">
            <v>9</v>
          </cell>
          <cell r="Y845">
            <v>0</v>
          </cell>
          <cell r="Z845">
            <v>7</v>
          </cell>
          <cell r="AA845">
            <v>4</v>
          </cell>
          <cell r="AC845">
            <v>11</v>
          </cell>
          <cell r="AD845">
            <v>0</v>
          </cell>
          <cell r="AE845">
            <v>0</v>
          </cell>
          <cell r="AF845">
            <v>0</v>
          </cell>
          <cell r="AG845">
            <v>4</v>
          </cell>
          <cell r="AH845">
            <v>7</v>
          </cell>
          <cell r="AI845">
            <v>14</v>
          </cell>
          <cell r="AJ845">
            <v>7</v>
          </cell>
        </row>
        <row r="846">
          <cell r="A846"/>
          <cell r="B846" t="str">
            <v>J44</v>
          </cell>
          <cell r="C846" t="str">
            <v>Other chronic obstructive pulmonary disease</v>
          </cell>
          <cell r="D846" t="str">
            <v>M</v>
          </cell>
          <cell r="E846">
            <v>1354</v>
          </cell>
          <cell r="F846">
            <v>510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3</v>
          </cell>
          <cell r="Q846">
            <v>13</v>
          </cell>
          <cell r="R846">
            <v>16</v>
          </cell>
          <cell r="S846">
            <v>38</v>
          </cell>
          <cell r="T846">
            <v>83</v>
          </cell>
          <cell r="U846">
            <v>153</v>
          </cell>
          <cell r="V846">
            <v>204</v>
          </cell>
          <cell r="W846">
            <v>255</v>
          </cell>
          <cell r="X846">
            <v>280</v>
          </cell>
          <cell r="Y846">
            <v>0</v>
          </cell>
          <cell r="Z846">
            <v>200</v>
          </cell>
          <cell r="AA846">
            <v>109</v>
          </cell>
          <cell r="AB846"/>
          <cell r="AC846">
            <v>510</v>
          </cell>
          <cell r="AD846">
            <v>0</v>
          </cell>
          <cell r="AE846">
            <v>3</v>
          </cell>
          <cell r="AF846">
            <v>29</v>
          </cell>
          <cell r="AG846">
            <v>121</v>
          </cell>
          <cell r="AH846">
            <v>357</v>
          </cell>
          <cell r="AI846">
            <v>535</v>
          </cell>
          <cell r="AJ846">
            <v>200</v>
          </cell>
        </row>
        <row r="847">
          <cell r="A847"/>
          <cell r="B847"/>
          <cell r="C847"/>
          <cell r="D847" t="str">
            <v>F</v>
          </cell>
          <cell r="E847">
            <v>1696</v>
          </cell>
          <cell r="F847">
            <v>613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1</v>
          </cell>
          <cell r="Q847">
            <v>14</v>
          </cell>
          <cell r="R847">
            <v>18</v>
          </cell>
          <cell r="S847">
            <v>47</v>
          </cell>
          <cell r="T847">
            <v>109</v>
          </cell>
          <cell r="U847">
            <v>169</v>
          </cell>
          <cell r="V847">
            <v>255</v>
          </cell>
          <cell r="W847">
            <v>318</v>
          </cell>
          <cell r="X847">
            <v>333</v>
          </cell>
          <cell r="Y847">
            <v>0</v>
          </cell>
          <cell r="Z847">
            <v>284</v>
          </cell>
          <cell r="AA847">
            <v>148</v>
          </cell>
          <cell r="AB847"/>
          <cell r="AC847">
            <v>613</v>
          </cell>
          <cell r="AD847">
            <v>0</v>
          </cell>
          <cell r="AE847">
            <v>1</v>
          </cell>
          <cell r="AF847">
            <v>32</v>
          </cell>
          <cell r="AG847">
            <v>156</v>
          </cell>
          <cell r="AH847">
            <v>424</v>
          </cell>
          <cell r="AI847">
            <v>651</v>
          </cell>
          <cell r="AJ847">
            <v>284</v>
          </cell>
        </row>
        <row r="848">
          <cell r="A848"/>
          <cell r="B848" t="str">
            <v>J45</v>
          </cell>
          <cell r="C848" t="str">
            <v>Asthma</v>
          </cell>
          <cell r="D848" t="str">
            <v>M</v>
          </cell>
          <cell r="E848">
            <v>37</v>
          </cell>
          <cell r="F848">
            <v>21</v>
          </cell>
          <cell r="G848">
            <v>0</v>
          </cell>
          <cell r="H848">
            <v>0</v>
          </cell>
          <cell r="I848">
            <v>0</v>
          </cell>
          <cell r="J848">
            <v>1</v>
          </cell>
          <cell r="K848">
            <v>2</v>
          </cell>
          <cell r="L848">
            <v>1</v>
          </cell>
          <cell r="M848">
            <v>0</v>
          </cell>
          <cell r="N848">
            <v>1</v>
          </cell>
          <cell r="O848">
            <v>1</v>
          </cell>
          <cell r="P848">
            <v>2</v>
          </cell>
          <cell r="Q848">
            <v>1</v>
          </cell>
          <cell r="R848">
            <v>1</v>
          </cell>
          <cell r="S848">
            <v>1</v>
          </cell>
          <cell r="T848">
            <v>3</v>
          </cell>
          <cell r="U848">
            <v>4</v>
          </cell>
          <cell r="V848">
            <v>3</v>
          </cell>
          <cell r="W848">
            <v>2</v>
          </cell>
          <cell r="X848">
            <v>4</v>
          </cell>
          <cell r="Y848">
            <v>1</v>
          </cell>
          <cell r="Z848">
            <v>4</v>
          </cell>
          <cell r="AA848">
            <v>6</v>
          </cell>
          <cell r="AC848">
            <v>21</v>
          </cell>
          <cell r="AD848">
            <v>5</v>
          </cell>
          <cell r="AE848">
            <v>3</v>
          </cell>
          <cell r="AF848">
            <v>2</v>
          </cell>
          <cell r="AG848">
            <v>4</v>
          </cell>
          <cell r="AH848">
            <v>7</v>
          </cell>
          <cell r="AI848">
            <v>6</v>
          </cell>
          <cell r="AJ848">
            <v>4</v>
          </cell>
        </row>
        <row r="849">
          <cell r="A849"/>
          <cell r="B849"/>
          <cell r="C849"/>
          <cell r="D849" t="str">
            <v>F</v>
          </cell>
          <cell r="E849">
            <v>84</v>
          </cell>
          <cell r="F849">
            <v>24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1</v>
          </cell>
          <cell r="L849">
            <v>1</v>
          </cell>
          <cell r="M849">
            <v>0</v>
          </cell>
          <cell r="N849">
            <v>0</v>
          </cell>
          <cell r="O849">
            <v>2</v>
          </cell>
          <cell r="P849">
            <v>0</v>
          </cell>
          <cell r="Q849">
            <v>0</v>
          </cell>
          <cell r="R849">
            <v>5</v>
          </cell>
          <cell r="S849">
            <v>2</v>
          </cell>
          <cell r="T849">
            <v>1</v>
          </cell>
          <cell r="U849">
            <v>4</v>
          </cell>
          <cell r="V849">
            <v>8</v>
          </cell>
          <cell r="W849">
            <v>4</v>
          </cell>
          <cell r="X849">
            <v>16</v>
          </cell>
          <cell r="Y849">
            <v>2</v>
          </cell>
          <cell r="Z849">
            <v>14</v>
          </cell>
          <cell r="AA849">
            <v>26</v>
          </cell>
          <cell r="AC849">
            <v>24</v>
          </cell>
          <cell r="AD849">
            <v>2</v>
          </cell>
          <cell r="AE849">
            <v>2</v>
          </cell>
          <cell r="AF849">
            <v>5</v>
          </cell>
          <cell r="AG849">
            <v>3</v>
          </cell>
          <cell r="AH849">
            <v>12</v>
          </cell>
          <cell r="AI849">
            <v>20</v>
          </cell>
          <cell r="AJ849">
            <v>14</v>
          </cell>
        </row>
        <row r="850">
          <cell r="A850"/>
          <cell r="B850" t="str">
            <v>J46</v>
          </cell>
          <cell r="C850" t="str">
            <v>Status asthmaticus</v>
          </cell>
          <cell r="D850" t="str">
            <v>M</v>
          </cell>
          <cell r="E850">
            <v>4</v>
          </cell>
          <cell r="F850">
            <v>4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1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1</v>
          </cell>
          <cell r="S850">
            <v>0</v>
          </cell>
          <cell r="T850">
            <v>0</v>
          </cell>
          <cell r="U850">
            <v>1</v>
          </cell>
          <cell r="V850">
            <v>1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/>
          <cell r="AC850">
            <v>4</v>
          </cell>
          <cell r="AD850">
            <v>1</v>
          </cell>
          <cell r="AE850">
            <v>0</v>
          </cell>
          <cell r="AF850">
            <v>1</v>
          </cell>
          <cell r="AG850">
            <v>0</v>
          </cell>
          <cell r="AH850">
            <v>2</v>
          </cell>
          <cell r="AI850">
            <v>0</v>
          </cell>
          <cell r="AJ850">
            <v>0</v>
          </cell>
        </row>
        <row r="851">
          <cell r="A851"/>
          <cell r="B851"/>
          <cell r="C851"/>
          <cell r="D851" t="str">
            <v>F</v>
          </cell>
          <cell r="E851">
            <v>8</v>
          </cell>
          <cell r="F851">
            <v>5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1</v>
          </cell>
          <cell r="Q851">
            <v>2</v>
          </cell>
          <cell r="R851">
            <v>1</v>
          </cell>
          <cell r="S851">
            <v>0</v>
          </cell>
          <cell r="T851">
            <v>0</v>
          </cell>
          <cell r="U851">
            <v>1</v>
          </cell>
          <cell r="V851">
            <v>0</v>
          </cell>
          <cell r="W851">
            <v>1</v>
          </cell>
          <cell r="X851">
            <v>2</v>
          </cell>
          <cell r="Y851">
            <v>0</v>
          </cell>
          <cell r="Z851">
            <v>0</v>
          </cell>
          <cell r="AA851">
            <v>0</v>
          </cell>
          <cell r="AB851"/>
          <cell r="AC851">
            <v>5</v>
          </cell>
          <cell r="AD851">
            <v>0</v>
          </cell>
          <cell r="AE851">
            <v>1</v>
          </cell>
          <cell r="AF851">
            <v>3</v>
          </cell>
          <cell r="AG851">
            <v>0</v>
          </cell>
          <cell r="AH851">
            <v>1</v>
          </cell>
          <cell r="AI851">
            <v>3</v>
          </cell>
          <cell r="AJ851">
            <v>0</v>
          </cell>
        </row>
        <row r="852">
          <cell r="A852"/>
          <cell r="B852" t="str">
            <v>J47</v>
          </cell>
          <cell r="C852" t="str">
            <v>Bronchiectasis</v>
          </cell>
          <cell r="D852" t="str">
            <v>M</v>
          </cell>
          <cell r="E852">
            <v>56</v>
          </cell>
          <cell r="F852">
            <v>13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1</v>
          </cell>
          <cell r="S852">
            <v>1</v>
          </cell>
          <cell r="T852">
            <v>2</v>
          </cell>
          <cell r="U852">
            <v>2</v>
          </cell>
          <cell r="V852">
            <v>7</v>
          </cell>
          <cell r="W852">
            <v>14</v>
          </cell>
          <cell r="X852">
            <v>14</v>
          </cell>
          <cell r="Y852">
            <v>0</v>
          </cell>
          <cell r="Z852">
            <v>11</v>
          </cell>
          <cell r="AA852">
            <v>4</v>
          </cell>
          <cell r="AC852">
            <v>13</v>
          </cell>
          <cell r="AD852">
            <v>0</v>
          </cell>
          <cell r="AE852">
            <v>0</v>
          </cell>
          <cell r="AF852">
            <v>1</v>
          </cell>
          <cell r="AG852">
            <v>3</v>
          </cell>
          <cell r="AH852">
            <v>9</v>
          </cell>
          <cell r="AI852">
            <v>28</v>
          </cell>
          <cell r="AJ852">
            <v>11</v>
          </cell>
        </row>
        <row r="853">
          <cell r="A853"/>
          <cell r="B853"/>
          <cell r="C853"/>
          <cell r="D853" t="str">
            <v>F</v>
          </cell>
          <cell r="E853">
            <v>104</v>
          </cell>
          <cell r="F853">
            <v>17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1</v>
          </cell>
          <cell r="O853">
            <v>0</v>
          </cell>
          <cell r="P853">
            <v>0</v>
          </cell>
          <cell r="Q853">
            <v>0</v>
          </cell>
          <cell r="R853">
            <v>1</v>
          </cell>
          <cell r="S853">
            <v>0</v>
          </cell>
          <cell r="T853">
            <v>0</v>
          </cell>
          <cell r="U853">
            <v>3</v>
          </cell>
          <cell r="V853">
            <v>12</v>
          </cell>
          <cell r="W853">
            <v>25</v>
          </cell>
          <cell r="X853">
            <v>25</v>
          </cell>
          <cell r="Y853">
            <v>0</v>
          </cell>
          <cell r="Z853">
            <v>23</v>
          </cell>
          <cell r="AA853">
            <v>14</v>
          </cell>
          <cell r="AC853">
            <v>17</v>
          </cell>
          <cell r="AD853">
            <v>1</v>
          </cell>
          <cell r="AE853">
            <v>0</v>
          </cell>
          <cell r="AF853">
            <v>1</v>
          </cell>
          <cell r="AG853">
            <v>0</v>
          </cell>
          <cell r="AH853">
            <v>15</v>
          </cell>
          <cell r="AI853">
            <v>50</v>
          </cell>
          <cell r="AJ853">
            <v>23</v>
          </cell>
        </row>
        <row r="854">
          <cell r="A854"/>
          <cell r="B854" t="str">
            <v>J60-70</v>
          </cell>
          <cell r="C854" t="str">
            <v>Lung diseases due to external agents</v>
          </cell>
          <cell r="D854" t="str">
            <v>M</v>
          </cell>
          <cell r="E854">
            <v>357</v>
          </cell>
          <cell r="F854">
            <v>92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2</v>
          </cell>
          <cell r="R854">
            <v>2</v>
          </cell>
          <cell r="S854">
            <v>11</v>
          </cell>
          <cell r="T854">
            <v>12</v>
          </cell>
          <cell r="U854">
            <v>35</v>
          </cell>
          <cell r="V854">
            <v>30</v>
          </cell>
          <cell r="W854">
            <v>53</v>
          </cell>
          <cell r="X854">
            <v>68</v>
          </cell>
          <cell r="Y854">
            <v>0</v>
          </cell>
          <cell r="Z854">
            <v>72</v>
          </cell>
          <cell r="AA854">
            <v>72</v>
          </cell>
          <cell r="AC854">
            <v>92</v>
          </cell>
          <cell r="AD854">
            <v>0</v>
          </cell>
          <cell r="AE854">
            <v>0</v>
          </cell>
          <cell r="AF854">
            <v>4</v>
          </cell>
          <cell r="AG854">
            <v>23</v>
          </cell>
          <cell r="AH854">
            <v>65</v>
          </cell>
          <cell r="AI854">
            <v>121</v>
          </cell>
          <cell r="AJ854">
            <v>72</v>
          </cell>
        </row>
        <row r="855">
          <cell r="A855"/>
          <cell r="B855"/>
          <cell r="C855"/>
          <cell r="D855" t="str">
            <v>F</v>
          </cell>
          <cell r="E855">
            <v>260</v>
          </cell>
          <cell r="F855">
            <v>35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1</v>
          </cell>
          <cell r="S855">
            <v>2</v>
          </cell>
          <cell r="T855">
            <v>9</v>
          </cell>
          <cell r="U855">
            <v>7</v>
          </cell>
          <cell r="V855">
            <v>16</v>
          </cell>
          <cell r="W855">
            <v>31</v>
          </cell>
          <cell r="X855">
            <v>37</v>
          </cell>
          <cell r="Y855">
            <v>0</v>
          </cell>
          <cell r="Z855">
            <v>68</v>
          </cell>
          <cell r="AA855">
            <v>89</v>
          </cell>
          <cell r="AC855">
            <v>35</v>
          </cell>
          <cell r="AD855">
            <v>0</v>
          </cell>
          <cell r="AE855">
            <v>0</v>
          </cell>
          <cell r="AF855">
            <v>1</v>
          </cell>
          <cell r="AG855">
            <v>11</v>
          </cell>
          <cell r="AH855">
            <v>23</v>
          </cell>
          <cell r="AI855">
            <v>68</v>
          </cell>
          <cell r="AJ855">
            <v>68</v>
          </cell>
        </row>
        <row r="856">
          <cell r="A856"/>
          <cell r="B856" t="str">
            <v>J60</v>
          </cell>
          <cell r="C856" t="str">
            <v>Coalworker's pneumoconiosis</v>
          </cell>
          <cell r="D856" t="str">
            <v>M</v>
          </cell>
          <cell r="E856">
            <v>1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1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D856"/>
          <cell r="AE856"/>
          <cell r="AF856"/>
        </row>
        <row r="857">
          <cell r="A857"/>
          <cell r="B857"/>
          <cell r="C857"/>
          <cell r="D857" t="str">
            <v>F</v>
          </cell>
          <cell r="E857" t="str">
            <v>-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D857"/>
          <cell r="AE857"/>
          <cell r="AF857"/>
        </row>
        <row r="858">
          <cell r="A858"/>
          <cell r="B858" t="str">
            <v>J61</v>
          </cell>
          <cell r="C858" t="str">
            <v>Pneumoconiosis due to asbestos and other mineral fibres</v>
          </cell>
          <cell r="D858" t="str">
            <v>M</v>
          </cell>
          <cell r="E858">
            <v>24</v>
          </cell>
          <cell r="F858">
            <v>4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3</v>
          </cell>
          <cell r="V858">
            <v>1</v>
          </cell>
          <cell r="W858">
            <v>5</v>
          </cell>
          <cell r="X858">
            <v>7</v>
          </cell>
          <cell r="Y858">
            <v>0</v>
          </cell>
          <cell r="Z858">
            <v>6</v>
          </cell>
          <cell r="AA858">
            <v>2</v>
          </cell>
          <cell r="AD858"/>
          <cell r="AF858"/>
        </row>
        <row r="859">
          <cell r="A859"/>
          <cell r="B859"/>
          <cell r="C859"/>
          <cell r="D859" t="str">
            <v>F</v>
          </cell>
          <cell r="E859" t="str">
            <v>-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D859"/>
          <cell r="AF859"/>
        </row>
        <row r="860">
          <cell r="A860"/>
          <cell r="B860" t="str">
            <v>J67</v>
          </cell>
          <cell r="C860" t="str">
            <v>Hypersensitivity pneumonitis due to organic dust</v>
          </cell>
          <cell r="D860" t="str">
            <v>M</v>
          </cell>
          <cell r="E860">
            <v>6</v>
          </cell>
          <cell r="F860">
            <v>4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1</v>
          </cell>
          <cell r="T860">
            <v>0</v>
          </cell>
          <cell r="U860">
            <v>1</v>
          </cell>
          <cell r="V860">
            <v>2</v>
          </cell>
          <cell r="W860">
            <v>2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D860"/>
          <cell r="AE860"/>
          <cell r="AF860"/>
        </row>
        <row r="861">
          <cell r="A861"/>
          <cell r="B861"/>
          <cell r="C861"/>
          <cell r="D861" t="str">
            <v>F</v>
          </cell>
          <cell r="E861">
            <v>2</v>
          </cell>
          <cell r="F861">
            <v>1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1</v>
          </cell>
          <cell r="V861">
            <v>0</v>
          </cell>
          <cell r="W861">
            <v>0</v>
          </cell>
          <cell r="X861">
            <v>1</v>
          </cell>
          <cell r="Y861">
            <v>0</v>
          </cell>
          <cell r="Z861">
            <v>0</v>
          </cell>
          <cell r="AA861">
            <v>0</v>
          </cell>
          <cell r="AD861"/>
          <cell r="AE861"/>
          <cell r="AF861"/>
        </row>
        <row r="862">
          <cell r="A862"/>
          <cell r="B862" t="str">
            <v>J69</v>
          </cell>
          <cell r="C862" t="str">
            <v>Pneumonitis due to solids and liquids</v>
          </cell>
          <cell r="D862" t="str">
            <v>M</v>
          </cell>
          <cell r="E862">
            <v>325</v>
          </cell>
          <cell r="F862">
            <v>83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2</v>
          </cell>
          <cell r="R862">
            <v>2</v>
          </cell>
          <cell r="S862">
            <v>10</v>
          </cell>
          <cell r="T862">
            <v>12</v>
          </cell>
          <cell r="U862">
            <v>31</v>
          </cell>
          <cell r="V862">
            <v>26</v>
          </cell>
          <cell r="W862">
            <v>45</v>
          </cell>
          <cell r="X862">
            <v>61</v>
          </cell>
          <cell r="Y862">
            <v>0</v>
          </cell>
          <cell r="Z862">
            <v>66</v>
          </cell>
          <cell r="AA862">
            <v>70</v>
          </cell>
          <cell r="AB862"/>
          <cell r="AC862"/>
          <cell r="AD862"/>
          <cell r="AF862"/>
        </row>
        <row r="863">
          <cell r="A863"/>
          <cell r="B863"/>
          <cell r="C863"/>
          <cell r="D863" t="str">
            <v>F</v>
          </cell>
          <cell r="E863">
            <v>258</v>
          </cell>
          <cell r="F863">
            <v>34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1</v>
          </cell>
          <cell r="S863">
            <v>2</v>
          </cell>
          <cell r="T863">
            <v>9</v>
          </cell>
          <cell r="U863">
            <v>6</v>
          </cell>
          <cell r="V863">
            <v>16</v>
          </cell>
          <cell r="W863">
            <v>31</v>
          </cell>
          <cell r="X863">
            <v>36</v>
          </cell>
          <cell r="Y863">
            <v>0</v>
          </cell>
          <cell r="Z863">
            <v>68</v>
          </cell>
          <cell r="AA863">
            <v>89</v>
          </cell>
          <cell r="AB863"/>
          <cell r="AC863"/>
          <cell r="AD863"/>
          <cell r="AF863"/>
        </row>
        <row r="864">
          <cell r="A864"/>
          <cell r="B864" t="str">
            <v>J70</v>
          </cell>
          <cell r="C864" t="str">
            <v>Respiratory conditions due to other external agents</v>
          </cell>
          <cell r="D864" t="str">
            <v>M</v>
          </cell>
          <cell r="E864">
            <v>1</v>
          </cell>
          <cell r="F864">
            <v>1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1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/>
          <cell r="AC864"/>
          <cell r="AD864"/>
          <cell r="AF864"/>
        </row>
        <row r="865">
          <cell r="A865"/>
          <cell r="B865"/>
          <cell r="C865"/>
          <cell r="D865" t="str">
            <v>F</v>
          </cell>
          <cell r="E865" t="str">
            <v>-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/>
          <cell r="AC865"/>
          <cell r="AD865"/>
          <cell r="AF865"/>
        </row>
        <row r="866">
          <cell r="A866"/>
          <cell r="B866" t="str">
            <v>J80-84</v>
          </cell>
          <cell r="C866" t="str">
            <v>Other respiratory diseases principally affecting the interstitium</v>
          </cell>
          <cell r="D866" t="str">
            <v>M</v>
          </cell>
          <cell r="E866">
            <v>327</v>
          </cell>
          <cell r="F866">
            <v>118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1</v>
          </cell>
          <cell r="Q866">
            <v>5</v>
          </cell>
          <cell r="R866">
            <v>6</v>
          </cell>
          <cell r="S866">
            <v>6</v>
          </cell>
          <cell r="T866">
            <v>16</v>
          </cell>
          <cell r="U866">
            <v>37</v>
          </cell>
          <cell r="V866">
            <v>47</v>
          </cell>
          <cell r="W866">
            <v>58</v>
          </cell>
          <cell r="X866">
            <v>73</v>
          </cell>
          <cell r="Y866">
            <v>0</v>
          </cell>
          <cell r="Z866">
            <v>54</v>
          </cell>
          <cell r="AA866">
            <v>24</v>
          </cell>
          <cell r="AD866"/>
          <cell r="AF866"/>
        </row>
        <row r="867">
          <cell r="A867"/>
          <cell r="B867"/>
          <cell r="C867"/>
          <cell r="D867" t="str">
            <v>F</v>
          </cell>
          <cell r="E867">
            <v>238</v>
          </cell>
          <cell r="F867">
            <v>80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1</v>
          </cell>
          <cell r="Q867">
            <v>2</v>
          </cell>
          <cell r="R867">
            <v>5</v>
          </cell>
          <cell r="S867">
            <v>8</v>
          </cell>
          <cell r="T867">
            <v>10</v>
          </cell>
          <cell r="U867">
            <v>18</v>
          </cell>
          <cell r="V867">
            <v>36</v>
          </cell>
          <cell r="W867">
            <v>52</v>
          </cell>
          <cell r="X867">
            <v>52</v>
          </cell>
          <cell r="Y867">
            <v>0</v>
          </cell>
          <cell r="Z867">
            <v>32</v>
          </cell>
          <cell r="AA867">
            <v>22</v>
          </cell>
          <cell r="AD867"/>
          <cell r="AF867"/>
        </row>
        <row r="868">
          <cell r="A868"/>
          <cell r="B868" t="str">
            <v>J80</v>
          </cell>
          <cell r="C868" t="str">
            <v>Adult respiratory distress syndrome</v>
          </cell>
          <cell r="D868" t="str">
            <v>M</v>
          </cell>
          <cell r="E868">
            <v>2</v>
          </cell>
          <cell r="F868">
            <v>2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1</v>
          </cell>
          <cell r="U868">
            <v>0</v>
          </cell>
          <cell r="V868">
            <v>1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/>
          <cell r="AC868"/>
          <cell r="AD868"/>
          <cell r="AF868"/>
        </row>
        <row r="869">
          <cell r="A869"/>
          <cell r="B869"/>
          <cell r="C869"/>
          <cell r="D869" t="str">
            <v>F</v>
          </cell>
          <cell r="E869">
            <v>1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1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/>
          <cell r="AC869"/>
          <cell r="AD869"/>
          <cell r="AF869"/>
        </row>
        <row r="870">
          <cell r="A870"/>
          <cell r="B870" t="str">
            <v>J81</v>
          </cell>
          <cell r="C870" t="str">
            <v>Pulmonary oedema</v>
          </cell>
          <cell r="D870" t="str">
            <v>M</v>
          </cell>
          <cell r="E870">
            <v>4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1</v>
          </cell>
          <cell r="X870">
            <v>1</v>
          </cell>
          <cell r="Y870">
            <v>0</v>
          </cell>
          <cell r="Z870">
            <v>2</v>
          </cell>
          <cell r="AA870">
            <v>0</v>
          </cell>
          <cell r="AD870"/>
          <cell r="AE870"/>
          <cell r="AF870"/>
        </row>
        <row r="871">
          <cell r="A871"/>
          <cell r="B871"/>
          <cell r="C871"/>
          <cell r="D871" t="str">
            <v>F</v>
          </cell>
          <cell r="E871">
            <v>3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1</v>
          </cell>
          <cell r="Y871">
            <v>0</v>
          </cell>
          <cell r="Z871">
            <v>0</v>
          </cell>
          <cell r="AA871">
            <v>2</v>
          </cell>
          <cell r="AD871"/>
          <cell r="AE871"/>
          <cell r="AF871"/>
        </row>
        <row r="872">
          <cell r="A872"/>
          <cell r="B872" t="str">
            <v>J82</v>
          </cell>
          <cell r="C872" t="str">
            <v>Pulmonary eosinophilia, not elsewhere classified</v>
          </cell>
          <cell r="D872" t="str">
            <v>M</v>
          </cell>
          <cell r="E872">
            <v>1</v>
          </cell>
          <cell r="F872">
            <v>1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1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D872"/>
          <cell r="AE872"/>
          <cell r="AF872"/>
        </row>
        <row r="873">
          <cell r="A873"/>
          <cell r="B873"/>
          <cell r="C873"/>
          <cell r="D873" t="str">
            <v>F</v>
          </cell>
          <cell r="E873" t="str">
            <v>-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D873"/>
          <cell r="AE873"/>
          <cell r="AF873"/>
        </row>
        <row r="874">
          <cell r="A874"/>
          <cell r="B874" t="str">
            <v>J84</v>
          </cell>
          <cell r="C874" t="str">
            <v>Other interstitial pulmonary diseases</v>
          </cell>
          <cell r="D874" t="str">
            <v>M</v>
          </cell>
          <cell r="E874">
            <v>320</v>
          </cell>
          <cell r="F874">
            <v>115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1</v>
          </cell>
          <cell r="Q874">
            <v>5</v>
          </cell>
          <cell r="R874">
            <v>6</v>
          </cell>
          <cell r="S874">
            <v>6</v>
          </cell>
          <cell r="T874">
            <v>15</v>
          </cell>
          <cell r="U874">
            <v>36</v>
          </cell>
          <cell r="V874">
            <v>46</v>
          </cell>
          <cell r="W874">
            <v>57</v>
          </cell>
          <cell r="X874">
            <v>72</v>
          </cell>
          <cell r="Y874">
            <v>0</v>
          </cell>
          <cell r="Z874">
            <v>52</v>
          </cell>
          <cell r="AA874">
            <v>24</v>
          </cell>
          <cell r="AB874"/>
          <cell r="AC874"/>
          <cell r="AD874"/>
          <cell r="AF874"/>
        </row>
        <row r="875">
          <cell r="A875"/>
          <cell r="B875"/>
          <cell r="C875"/>
          <cell r="D875" t="str">
            <v>F</v>
          </cell>
          <cell r="E875">
            <v>234</v>
          </cell>
          <cell r="F875">
            <v>80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1</v>
          </cell>
          <cell r="Q875">
            <v>2</v>
          </cell>
          <cell r="R875">
            <v>5</v>
          </cell>
          <cell r="S875">
            <v>8</v>
          </cell>
          <cell r="T875">
            <v>10</v>
          </cell>
          <cell r="U875">
            <v>18</v>
          </cell>
          <cell r="V875">
            <v>36</v>
          </cell>
          <cell r="W875">
            <v>51</v>
          </cell>
          <cell r="X875">
            <v>51</v>
          </cell>
          <cell r="Y875">
            <v>0</v>
          </cell>
          <cell r="Z875">
            <v>32</v>
          </cell>
          <cell r="AA875">
            <v>20</v>
          </cell>
          <cell r="AB875"/>
          <cell r="AC875"/>
          <cell r="AD875"/>
          <cell r="AF875"/>
        </row>
        <row r="876">
          <cell r="A876"/>
          <cell r="B876" t="str">
            <v>J85-86</v>
          </cell>
          <cell r="C876" t="str">
            <v>Suppurative and necrotic conditions of lower respiratory tract</v>
          </cell>
          <cell r="D876" t="str">
            <v>M</v>
          </cell>
          <cell r="E876">
            <v>13</v>
          </cell>
          <cell r="F876">
            <v>6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3</v>
          </cell>
          <cell r="T876">
            <v>2</v>
          </cell>
          <cell r="U876">
            <v>1</v>
          </cell>
          <cell r="V876">
            <v>0</v>
          </cell>
          <cell r="W876">
            <v>4</v>
          </cell>
          <cell r="X876">
            <v>1</v>
          </cell>
          <cell r="Y876">
            <v>0</v>
          </cell>
          <cell r="Z876">
            <v>2</v>
          </cell>
          <cell r="AA876">
            <v>0</v>
          </cell>
          <cell r="AD876"/>
          <cell r="AF876"/>
        </row>
        <row r="877">
          <cell r="A877"/>
          <cell r="B877"/>
          <cell r="C877"/>
          <cell r="D877" t="str">
            <v>F</v>
          </cell>
          <cell r="E877">
            <v>5</v>
          </cell>
          <cell r="F877">
            <v>3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2</v>
          </cell>
          <cell r="V877">
            <v>1</v>
          </cell>
          <cell r="W877">
            <v>0</v>
          </cell>
          <cell r="X877">
            <v>1</v>
          </cell>
          <cell r="Y877">
            <v>0</v>
          </cell>
          <cell r="Z877">
            <v>0</v>
          </cell>
          <cell r="AA877">
            <v>1</v>
          </cell>
          <cell r="AD877"/>
          <cell r="AF877"/>
        </row>
        <row r="878">
          <cell r="A878"/>
          <cell r="B878" t="str">
            <v>J85</v>
          </cell>
          <cell r="C878" t="str">
            <v>Abscess of lung and mediastinum</v>
          </cell>
          <cell r="D878" t="str">
            <v>M</v>
          </cell>
          <cell r="E878">
            <v>2</v>
          </cell>
          <cell r="F878">
            <v>2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1</v>
          </cell>
          <cell r="T878">
            <v>0</v>
          </cell>
          <cell r="U878">
            <v>1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/>
          <cell r="AC878"/>
          <cell r="AD878"/>
          <cell r="AF878"/>
        </row>
        <row r="879">
          <cell r="A879"/>
          <cell r="B879"/>
          <cell r="C879"/>
          <cell r="D879" t="str">
            <v>F</v>
          </cell>
          <cell r="E879">
            <v>1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0</v>
          </cell>
          <cell r="V879">
            <v>0</v>
          </cell>
          <cell r="W879">
            <v>0</v>
          </cell>
          <cell r="X879">
            <v>1</v>
          </cell>
          <cell r="Y879">
            <v>0</v>
          </cell>
          <cell r="Z879">
            <v>0</v>
          </cell>
          <cell r="AA879">
            <v>0</v>
          </cell>
          <cell r="AB879"/>
          <cell r="AC879"/>
          <cell r="AD879"/>
          <cell r="AF879"/>
        </row>
        <row r="880">
          <cell r="A880"/>
          <cell r="B880" t="str">
            <v>J86</v>
          </cell>
          <cell r="C880" t="str">
            <v>Pyothorax</v>
          </cell>
          <cell r="D880" t="str">
            <v>M</v>
          </cell>
          <cell r="E880">
            <v>11</v>
          </cell>
          <cell r="F880">
            <v>4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2</v>
          </cell>
          <cell r="T880">
            <v>2</v>
          </cell>
          <cell r="U880">
            <v>0</v>
          </cell>
          <cell r="V880">
            <v>0</v>
          </cell>
          <cell r="W880">
            <v>4</v>
          </cell>
          <cell r="X880">
            <v>1</v>
          </cell>
          <cell r="Y880">
            <v>0</v>
          </cell>
          <cell r="Z880">
            <v>2</v>
          </cell>
          <cell r="AA880">
            <v>0</v>
          </cell>
          <cell r="AD880"/>
          <cell r="AE880"/>
          <cell r="AF880"/>
        </row>
        <row r="881">
          <cell r="A881"/>
          <cell r="B881"/>
          <cell r="C881"/>
          <cell r="D881" t="str">
            <v>F</v>
          </cell>
          <cell r="E881">
            <v>4</v>
          </cell>
          <cell r="F881">
            <v>3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2</v>
          </cell>
          <cell r="V881">
            <v>1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1</v>
          </cell>
          <cell r="AD881"/>
          <cell r="AE881"/>
          <cell r="AF881"/>
        </row>
        <row r="882">
          <cell r="A882"/>
          <cell r="B882" t="str">
            <v>J90-94</v>
          </cell>
          <cell r="C882" t="str">
            <v>Other diseases of pleura</v>
          </cell>
          <cell r="D882" t="str">
            <v>M</v>
          </cell>
          <cell r="E882">
            <v>15</v>
          </cell>
          <cell r="F882">
            <v>2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1</v>
          </cell>
          <cell r="V882">
            <v>1</v>
          </cell>
          <cell r="W882">
            <v>1</v>
          </cell>
          <cell r="X882">
            <v>2</v>
          </cell>
          <cell r="Y882">
            <v>0</v>
          </cell>
          <cell r="Z882">
            <v>5</v>
          </cell>
          <cell r="AA882">
            <v>5</v>
          </cell>
          <cell r="AD882"/>
          <cell r="AF882"/>
        </row>
        <row r="883">
          <cell r="A883"/>
          <cell r="B883"/>
          <cell r="C883"/>
          <cell r="D883" t="str">
            <v>F</v>
          </cell>
          <cell r="E883">
            <v>7</v>
          </cell>
          <cell r="F883">
            <v>1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1</v>
          </cell>
          <cell r="W883">
            <v>0</v>
          </cell>
          <cell r="X883">
            <v>1</v>
          </cell>
          <cell r="Y883">
            <v>0</v>
          </cell>
          <cell r="Z883">
            <v>3</v>
          </cell>
          <cell r="AA883">
            <v>2</v>
          </cell>
          <cell r="AD883"/>
          <cell r="AF883"/>
        </row>
        <row r="884">
          <cell r="A884"/>
          <cell r="B884" t="str">
            <v>J90</v>
          </cell>
          <cell r="C884" t="str">
            <v>Pleural effusion, not elsewhere classified</v>
          </cell>
          <cell r="D884" t="str">
            <v>M</v>
          </cell>
          <cell r="E884">
            <v>5</v>
          </cell>
          <cell r="F884">
            <v>1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1</v>
          </cell>
          <cell r="W884">
            <v>1</v>
          </cell>
          <cell r="X884">
            <v>1</v>
          </cell>
          <cell r="Y884">
            <v>0</v>
          </cell>
          <cell r="Z884">
            <v>1</v>
          </cell>
          <cell r="AA884">
            <v>1</v>
          </cell>
          <cell r="AB884"/>
          <cell r="AC884"/>
          <cell r="AD884"/>
          <cell r="AF884"/>
        </row>
        <row r="885">
          <cell r="A885"/>
          <cell r="B885"/>
          <cell r="C885"/>
          <cell r="D885" t="str">
            <v>F</v>
          </cell>
          <cell r="E885">
            <v>4</v>
          </cell>
          <cell r="F885">
            <v>1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1</v>
          </cell>
          <cell r="W885">
            <v>0</v>
          </cell>
          <cell r="X885">
            <v>0</v>
          </cell>
          <cell r="Y885">
            <v>0</v>
          </cell>
          <cell r="Z885">
            <v>2</v>
          </cell>
          <cell r="AA885">
            <v>1</v>
          </cell>
          <cell r="AB885"/>
          <cell r="AC885"/>
          <cell r="AD885"/>
          <cell r="AF885"/>
        </row>
        <row r="886">
          <cell r="A886"/>
          <cell r="B886" t="str">
            <v>J92</v>
          </cell>
          <cell r="C886" t="str">
            <v>Pleural plaque</v>
          </cell>
          <cell r="D886" t="str">
            <v>M</v>
          </cell>
          <cell r="E886">
            <v>3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1</v>
          </cell>
          <cell r="Y886">
            <v>0</v>
          </cell>
          <cell r="Z886">
            <v>1</v>
          </cell>
          <cell r="AA886">
            <v>1</v>
          </cell>
          <cell r="AD886"/>
          <cell r="AE886"/>
          <cell r="AF886"/>
        </row>
        <row r="887">
          <cell r="A887"/>
          <cell r="B887"/>
          <cell r="C887"/>
          <cell r="D887" t="str">
            <v>F</v>
          </cell>
          <cell r="E887" t="str">
            <v>-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D887"/>
          <cell r="AE887"/>
          <cell r="AF887"/>
        </row>
        <row r="888">
          <cell r="A888"/>
          <cell r="B888" t="str">
            <v>J93</v>
          </cell>
          <cell r="C888" t="str">
            <v>Pneumothorax</v>
          </cell>
          <cell r="D888" t="str">
            <v>M</v>
          </cell>
          <cell r="E888">
            <v>5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2</v>
          </cell>
          <cell r="AA888">
            <v>3</v>
          </cell>
          <cell r="AD888"/>
          <cell r="AF888"/>
        </row>
        <row r="889">
          <cell r="A889"/>
          <cell r="B889"/>
          <cell r="C889"/>
          <cell r="D889" t="str">
            <v>F</v>
          </cell>
          <cell r="E889">
            <v>1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1</v>
          </cell>
          <cell r="Y889">
            <v>0</v>
          </cell>
          <cell r="Z889">
            <v>0</v>
          </cell>
          <cell r="AA889">
            <v>0</v>
          </cell>
          <cell r="AD889"/>
          <cell r="AF889"/>
        </row>
        <row r="890">
          <cell r="A890"/>
          <cell r="B890" t="str">
            <v>J94</v>
          </cell>
          <cell r="C890" t="str">
            <v>Other pleural conditions</v>
          </cell>
          <cell r="D890" t="str">
            <v>M</v>
          </cell>
          <cell r="E890">
            <v>2</v>
          </cell>
          <cell r="F890">
            <v>1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1</v>
          </cell>
          <cell r="V890">
            <v>0</v>
          </cell>
          <cell r="W890">
            <v>0</v>
          </cell>
          <cell r="X890">
            <v>0</v>
          </cell>
          <cell r="Y890">
            <v>0</v>
          </cell>
          <cell r="Z890">
            <v>1</v>
          </cell>
          <cell r="AA890">
            <v>0</v>
          </cell>
          <cell r="AD890"/>
          <cell r="AE890"/>
          <cell r="AF890"/>
        </row>
        <row r="891">
          <cell r="A891"/>
          <cell r="B891"/>
          <cell r="C891"/>
          <cell r="D891" t="str">
            <v>F</v>
          </cell>
          <cell r="E891">
            <v>2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  <cell r="W891">
            <v>0</v>
          </cell>
          <cell r="X891">
            <v>0</v>
          </cell>
          <cell r="Y891">
            <v>0</v>
          </cell>
          <cell r="Z891">
            <v>1</v>
          </cell>
          <cell r="AA891">
            <v>1</v>
          </cell>
          <cell r="AD891"/>
          <cell r="AE891"/>
          <cell r="AF891"/>
        </row>
        <row r="892">
          <cell r="A892"/>
          <cell r="B892" t="str">
            <v>J95-99</v>
          </cell>
          <cell r="C892" t="str">
            <v>Other diseases of the respiratory system</v>
          </cell>
          <cell r="D892" t="str">
            <v>M</v>
          </cell>
          <cell r="E892">
            <v>199</v>
          </cell>
          <cell r="F892">
            <v>43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1</v>
          </cell>
          <cell r="L892">
            <v>0</v>
          </cell>
          <cell r="M892">
            <v>2</v>
          </cell>
          <cell r="N892">
            <v>0</v>
          </cell>
          <cell r="O892">
            <v>0</v>
          </cell>
          <cell r="P892">
            <v>1</v>
          </cell>
          <cell r="Q892">
            <v>0</v>
          </cell>
          <cell r="R892">
            <v>3</v>
          </cell>
          <cell r="S892">
            <v>4</v>
          </cell>
          <cell r="T892">
            <v>3</v>
          </cell>
          <cell r="U892">
            <v>12</v>
          </cell>
          <cell r="V892">
            <v>17</v>
          </cell>
          <cell r="W892">
            <v>25</v>
          </cell>
          <cell r="X892">
            <v>28</v>
          </cell>
          <cell r="Y892">
            <v>0</v>
          </cell>
          <cell r="Z892">
            <v>44</v>
          </cell>
          <cell r="AA892">
            <v>59</v>
          </cell>
          <cell r="AD892"/>
          <cell r="AF892"/>
        </row>
        <row r="893">
          <cell r="A893"/>
          <cell r="B893"/>
          <cell r="C893"/>
          <cell r="D893" t="str">
            <v>F</v>
          </cell>
          <cell r="E893">
            <v>256</v>
          </cell>
          <cell r="F893">
            <v>36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1</v>
          </cell>
          <cell r="Q893">
            <v>0</v>
          </cell>
          <cell r="R893">
            <v>0</v>
          </cell>
          <cell r="S893">
            <v>5</v>
          </cell>
          <cell r="T893">
            <v>8</v>
          </cell>
          <cell r="U893">
            <v>11</v>
          </cell>
          <cell r="V893">
            <v>11</v>
          </cell>
          <cell r="W893">
            <v>17</v>
          </cell>
          <cell r="X893">
            <v>34</v>
          </cell>
          <cell r="Y893">
            <v>0</v>
          </cell>
          <cell r="Z893">
            <v>55</v>
          </cell>
          <cell r="AA893">
            <v>114</v>
          </cell>
          <cell r="AD893"/>
          <cell r="AF893"/>
        </row>
        <row r="894">
          <cell r="A894"/>
          <cell r="B894" t="str">
            <v>J96</v>
          </cell>
          <cell r="C894" t="str">
            <v>Respiratory failure, not elsewhere classified</v>
          </cell>
          <cell r="D894" t="str">
            <v>M</v>
          </cell>
          <cell r="E894">
            <v>2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  <cell r="V894">
            <v>0</v>
          </cell>
          <cell r="W894">
            <v>1</v>
          </cell>
          <cell r="X894">
            <v>0</v>
          </cell>
          <cell r="Y894">
            <v>0</v>
          </cell>
          <cell r="Z894">
            <v>1</v>
          </cell>
          <cell r="AA894">
            <v>0</v>
          </cell>
          <cell r="AB894"/>
          <cell r="AC894"/>
          <cell r="AD894"/>
          <cell r="AF894"/>
        </row>
        <row r="895">
          <cell r="A895"/>
          <cell r="B895"/>
          <cell r="C895"/>
          <cell r="D895" t="str">
            <v>F</v>
          </cell>
          <cell r="E895">
            <v>3</v>
          </cell>
          <cell r="F895">
            <v>3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1</v>
          </cell>
          <cell r="T895">
            <v>0</v>
          </cell>
          <cell r="U895">
            <v>1</v>
          </cell>
          <cell r="V895">
            <v>1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/>
          <cell r="AC895"/>
          <cell r="AD895"/>
          <cell r="AF895"/>
        </row>
        <row r="896">
          <cell r="A896"/>
          <cell r="B896" t="str">
            <v>J98</v>
          </cell>
          <cell r="C896" t="str">
            <v>Other respiratory disorders</v>
          </cell>
          <cell r="D896" t="str">
            <v>M</v>
          </cell>
          <cell r="E896">
            <v>197</v>
          </cell>
          <cell r="F896">
            <v>43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1</v>
          </cell>
          <cell r="L896">
            <v>0</v>
          </cell>
          <cell r="M896">
            <v>2</v>
          </cell>
          <cell r="N896">
            <v>0</v>
          </cell>
          <cell r="O896">
            <v>0</v>
          </cell>
          <cell r="P896">
            <v>1</v>
          </cell>
          <cell r="Q896">
            <v>0</v>
          </cell>
          <cell r="R896">
            <v>3</v>
          </cell>
          <cell r="S896">
            <v>4</v>
          </cell>
          <cell r="T896">
            <v>3</v>
          </cell>
          <cell r="U896">
            <v>12</v>
          </cell>
          <cell r="V896">
            <v>17</v>
          </cell>
          <cell r="W896">
            <v>24</v>
          </cell>
          <cell r="X896">
            <v>28</v>
          </cell>
          <cell r="Y896">
            <v>0</v>
          </cell>
          <cell r="Z896">
            <v>43</v>
          </cell>
          <cell r="AA896">
            <v>59</v>
          </cell>
          <cell r="AD896"/>
          <cell r="AF896"/>
        </row>
        <row r="897">
          <cell r="A897"/>
          <cell r="B897"/>
          <cell r="C897"/>
          <cell r="D897" t="str">
            <v>F</v>
          </cell>
          <cell r="E897">
            <v>253</v>
          </cell>
          <cell r="F897">
            <v>33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1</v>
          </cell>
          <cell r="Q897">
            <v>0</v>
          </cell>
          <cell r="R897">
            <v>0</v>
          </cell>
          <cell r="S897">
            <v>4</v>
          </cell>
          <cell r="T897">
            <v>8</v>
          </cell>
          <cell r="U897">
            <v>10</v>
          </cell>
          <cell r="V897">
            <v>10</v>
          </cell>
          <cell r="W897">
            <v>17</v>
          </cell>
          <cell r="X897">
            <v>34</v>
          </cell>
          <cell r="Y897">
            <v>0</v>
          </cell>
          <cell r="Z897">
            <v>55</v>
          </cell>
          <cell r="AA897">
            <v>114</v>
          </cell>
          <cell r="AD897"/>
          <cell r="AF897"/>
        </row>
        <row r="898">
          <cell r="A898"/>
          <cell r="B898" t="str">
            <v>K00-K93</v>
          </cell>
          <cell r="C898" t="str">
            <v>XI. DISEASES OF THE DIGESTIVE SYSTEM</v>
          </cell>
          <cell r="D898" t="str">
            <v>M</v>
          </cell>
          <cell r="E898">
            <v>1496</v>
          </cell>
          <cell r="F898">
            <v>907</v>
          </cell>
          <cell r="G898">
            <v>0</v>
          </cell>
          <cell r="H898">
            <v>0</v>
          </cell>
          <cell r="I898">
            <v>1</v>
          </cell>
          <cell r="J898">
            <v>2</v>
          </cell>
          <cell r="K898">
            <v>0</v>
          </cell>
          <cell r="L898">
            <v>1</v>
          </cell>
          <cell r="M898">
            <v>9</v>
          </cell>
          <cell r="N898">
            <v>9</v>
          </cell>
          <cell r="O898">
            <v>19</v>
          </cell>
          <cell r="P898">
            <v>46</v>
          </cell>
          <cell r="Q898">
            <v>74</v>
          </cell>
          <cell r="R898">
            <v>121</v>
          </cell>
          <cell r="S898">
            <v>144</v>
          </cell>
          <cell r="T898">
            <v>149</v>
          </cell>
          <cell r="U898">
            <v>171</v>
          </cell>
          <cell r="V898">
            <v>161</v>
          </cell>
          <cell r="W898">
            <v>157</v>
          </cell>
          <cell r="X898">
            <v>188</v>
          </cell>
          <cell r="Y898">
            <v>19</v>
          </cell>
          <cell r="Z898">
            <v>133</v>
          </cell>
          <cell r="AA898">
            <v>111</v>
          </cell>
          <cell r="AD898"/>
          <cell r="AF898"/>
        </row>
        <row r="899">
          <cell r="A899"/>
          <cell r="B899"/>
          <cell r="C899"/>
          <cell r="D899" t="str">
            <v>F</v>
          </cell>
          <cell r="E899">
            <v>1545</v>
          </cell>
          <cell r="F899">
            <v>604</v>
          </cell>
          <cell r="G899">
            <v>0</v>
          </cell>
          <cell r="H899">
            <v>0</v>
          </cell>
          <cell r="I899">
            <v>0</v>
          </cell>
          <cell r="J899">
            <v>2</v>
          </cell>
          <cell r="K899">
            <v>0</v>
          </cell>
          <cell r="L899">
            <v>1</v>
          </cell>
          <cell r="M899">
            <v>4</v>
          </cell>
          <cell r="N899">
            <v>8</v>
          </cell>
          <cell r="O899">
            <v>11</v>
          </cell>
          <cell r="P899">
            <v>27</v>
          </cell>
          <cell r="Q899">
            <v>46</v>
          </cell>
          <cell r="R899">
            <v>76</v>
          </cell>
          <cell r="S899">
            <v>71</v>
          </cell>
          <cell r="T899">
            <v>98</v>
          </cell>
          <cell r="U899">
            <v>129</v>
          </cell>
          <cell r="V899">
            <v>131</v>
          </cell>
          <cell r="W899">
            <v>182</v>
          </cell>
          <cell r="X899">
            <v>263</v>
          </cell>
          <cell r="Y899">
            <v>11</v>
          </cell>
          <cell r="Z899">
            <v>255</v>
          </cell>
          <cell r="AA899">
            <v>241</v>
          </cell>
          <cell r="AD899"/>
          <cell r="AF899"/>
        </row>
        <row r="900">
          <cell r="A900"/>
          <cell r="B900" t="str">
            <v>K00-14</v>
          </cell>
          <cell r="C900" t="str">
            <v>Diseases of oral cavity, salivary glands and jaws</v>
          </cell>
          <cell r="D900" t="str">
            <v>M</v>
          </cell>
          <cell r="E900">
            <v>3</v>
          </cell>
          <cell r="F900">
            <v>2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2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1</v>
          </cell>
          <cell r="AA900">
            <v>0</v>
          </cell>
          <cell r="AD900"/>
          <cell r="AF900"/>
        </row>
        <row r="901">
          <cell r="A901"/>
          <cell r="B901"/>
          <cell r="C901"/>
          <cell r="D901" t="str">
            <v>F</v>
          </cell>
          <cell r="E901">
            <v>2</v>
          </cell>
          <cell r="F901">
            <v>1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1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1</v>
          </cell>
          <cell r="AD901"/>
          <cell r="AF901"/>
        </row>
        <row r="902">
          <cell r="A902"/>
          <cell r="B902" t="str">
            <v>K04</v>
          </cell>
          <cell r="C902" t="str">
            <v>Diseases of pulp and periapical tissues</v>
          </cell>
          <cell r="D902" t="str">
            <v>M</v>
          </cell>
          <cell r="E902" t="str">
            <v>-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V902">
            <v>0</v>
          </cell>
          <cell r="W902">
            <v>0</v>
          </cell>
          <cell r="X902">
            <v>0</v>
          </cell>
          <cell r="Y902">
            <v>0</v>
          </cell>
          <cell r="Z902">
            <v>0</v>
          </cell>
          <cell r="AA902">
            <v>0</v>
          </cell>
          <cell r="AD902"/>
          <cell r="AE902"/>
          <cell r="AF902"/>
        </row>
        <row r="903">
          <cell r="A903"/>
          <cell r="B903"/>
          <cell r="C903"/>
          <cell r="D903" t="str">
            <v>F</v>
          </cell>
          <cell r="E903">
            <v>1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1</v>
          </cell>
          <cell r="AD903"/>
          <cell r="AE903"/>
          <cell r="AF903"/>
        </row>
        <row r="904">
          <cell r="A904"/>
          <cell r="B904" t="str">
            <v>K11</v>
          </cell>
          <cell r="C904" t="str">
            <v>Diseases of salivary glands</v>
          </cell>
          <cell r="D904" t="str">
            <v>M</v>
          </cell>
          <cell r="E904" t="str">
            <v>-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V904">
            <v>0</v>
          </cell>
          <cell r="W904">
            <v>0</v>
          </cell>
          <cell r="X904">
            <v>0</v>
          </cell>
          <cell r="Y904">
            <v>0</v>
          </cell>
          <cell r="Z904">
            <v>0</v>
          </cell>
          <cell r="AA904">
            <v>0</v>
          </cell>
          <cell r="AB904"/>
          <cell r="AC904"/>
          <cell r="AD904"/>
          <cell r="AF904"/>
        </row>
        <row r="905">
          <cell r="A905"/>
          <cell r="B905"/>
          <cell r="C905"/>
          <cell r="D905" t="str">
            <v>F</v>
          </cell>
          <cell r="E905">
            <v>1</v>
          </cell>
          <cell r="F905">
            <v>1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  <cell r="U905">
            <v>0</v>
          </cell>
          <cell r="V905">
            <v>1</v>
          </cell>
          <cell r="W905">
            <v>0</v>
          </cell>
          <cell r="X905">
            <v>0</v>
          </cell>
          <cell r="Y905">
            <v>0</v>
          </cell>
          <cell r="Z905">
            <v>0</v>
          </cell>
          <cell r="AA905">
            <v>0</v>
          </cell>
          <cell r="AB905"/>
          <cell r="AC905"/>
          <cell r="AD905"/>
          <cell r="AF905"/>
        </row>
        <row r="906">
          <cell r="A906"/>
          <cell r="B906" t="str">
            <v>K12</v>
          </cell>
          <cell r="C906" t="str">
            <v>Stomatitis and related lesions</v>
          </cell>
          <cell r="D906" t="str">
            <v>M</v>
          </cell>
          <cell r="E906">
            <v>2</v>
          </cell>
          <cell r="F906">
            <v>2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2</v>
          </cell>
          <cell r="V906">
            <v>0</v>
          </cell>
          <cell r="W906">
            <v>0</v>
          </cell>
          <cell r="X906">
            <v>0</v>
          </cell>
          <cell r="Y906">
            <v>0</v>
          </cell>
          <cell r="Z906">
            <v>0</v>
          </cell>
          <cell r="AA906">
            <v>0</v>
          </cell>
          <cell r="AB906"/>
          <cell r="AC906"/>
          <cell r="AD906"/>
          <cell r="AF906"/>
        </row>
        <row r="907">
          <cell r="A907"/>
          <cell r="B907"/>
          <cell r="C907"/>
          <cell r="D907" t="str">
            <v>F</v>
          </cell>
          <cell r="E907" t="str">
            <v>-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/>
          <cell r="AC907"/>
          <cell r="AD907"/>
          <cell r="AF907"/>
        </row>
        <row r="908">
          <cell r="A908"/>
          <cell r="B908" t="str">
            <v>K13</v>
          </cell>
          <cell r="C908" t="str">
            <v>Other diseases of lip and oral mucosa</v>
          </cell>
          <cell r="D908" t="str">
            <v>M</v>
          </cell>
          <cell r="E908">
            <v>1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1</v>
          </cell>
          <cell r="AA908">
            <v>0</v>
          </cell>
          <cell r="AB908"/>
          <cell r="AC908"/>
          <cell r="AD908"/>
          <cell r="AF908"/>
        </row>
        <row r="909">
          <cell r="A909"/>
          <cell r="B909"/>
          <cell r="C909"/>
          <cell r="D909" t="str">
            <v>F</v>
          </cell>
          <cell r="E909" t="str">
            <v>-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0</v>
          </cell>
          <cell r="W909">
            <v>0</v>
          </cell>
          <cell r="X909">
            <v>0</v>
          </cell>
          <cell r="Y909">
            <v>0</v>
          </cell>
          <cell r="Z909">
            <v>0</v>
          </cell>
          <cell r="AA909">
            <v>0</v>
          </cell>
          <cell r="AB909"/>
          <cell r="AC909"/>
          <cell r="AD909"/>
          <cell r="AF909"/>
        </row>
        <row r="910">
          <cell r="A910"/>
          <cell r="B910" t="str">
            <v>K20-31</v>
          </cell>
          <cell r="C910" t="str">
            <v>Diseases of oesophagus, stomach and duodenum</v>
          </cell>
          <cell r="D910" t="str">
            <v>M</v>
          </cell>
          <cell r="E910">
            <v>186</v>
          </cell>
          <cell r="F910">
            <v>89</v>
          </cell>
          <cell r="G910">
            <v>0</v>
          </cell>
          <cell r="H910">
            <v>0</v>
          </cell>
          <cell r="I910">
            <v>0</v>
          </cell>
          <cell r="J910">
            <v>1</v>
          </cell>
          <cell r="K910">
            <v>0</v>
          </cell>
          <cell r="L910">
            <v>0</v>
          </cell>
          <cell r="M910">
            <v>1</v>
          </cell>
          <cell r="N910">
            <v>1</v>
          </cell>
          <cell r="O910">
            <v>2</v>
          </cell>
          <cell r="P910">
            <v>0</v>
          </cell>
          <cell r="Q910">
            <v>6</v>
          </cell>
          <cell r="R910">
            <v>5</v>
          </cell>
          <cell r="S910">
            <v>12</v>
          </cell>
          <cell r="T910">
            <v>19</v>
          </cell>
          <cell r="U910">
            <v>26</v>
          </cell>
          <cell r="V910">
            <v>16</v>
          </cell>
          <cell r="W910">
            <v>30</v>
          </cell>
          <cell r="X910">
            <v>31</v>
          </cell>
          <cell r="Y910">
            <v>2</v>
          </cell>
          <cell r="Z910">
            <v>15</v>
          </cell>
          <cell r="AA910">
            <v>21</v>
          </cell>
          <cell r="AD910"/>
          <cell r="AF910"/>
        </row>
        <row r="911">
          <cell r="A911"/>
          <cell r="B911"/>
          <cell r="C911"/>
          <cell r="D911" t="str">
            <v>F</v>
          </cell>
          <cell r="E911">
            <v>152</v>
          </cell>
          <cell r="F911">
            <v>40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1</v>
          </cell>
          <cell r="P911">
            <v>0</v>
          </cell>
          <cell r="Q911">
            <v>3</v>
          </cell>
          <cell r="R911">
            <v>3</v>
          </cell>
          <cell r="S911">
            <v>3</v>
          </cell>
          <cell r="T911">
            <v>6</v>
          </cell>
          <cell r="U911">
            <v>14</v>
          </cell>
          <cell r="V911">
            <v>10</v>
          </cell>
          <cell r="W911">
            <v>16</v>
          </cell>
          <cell r="X911">
            <v>19</v>
          </cell>
          <cell r="Y911">
            <v>1</v>
          </cell>
          <cell r="Z911">
            <v>32</v>
          </cell>
          <cell r="AA911">
            <v>45</v>
          </cell>
          <cell r="AD911"/>
          <cell r="AF911"/>
        </row>
        <row r="912">
          <cell r="A912"/>
          <cell r="B912" t="str">
            <v>K20</v>
          </cell>
          <cell r="C912" t="str">
            <v>Oesophagitis</v>
          </cell>
          <cell r="D912" t="str">
            <v>M</v>
          </cell>
          <cell r="E912">
            <v>10</v>
          </cell>
          <cell r="F912">
            <v>4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1</v>
          </cell>
          <cell r="S912">
            <v>0</v>
          </cell>
          <cell r="T912">
            <v>0</v>
          </cell>
          <cell r="U912">
            <v>3</v>
          </cell>
          <cell r="V912">
            <v>0</v>
          </cell>
          <cell r="W912">
            <v>1</v>
          </cell>
          <cell r="X912">
            <v>1</v>
          </cell>
          <cell r="Y912">
            <v>0</v>
          </cell>
          <cell r="Z912">
            <v>2</v>
          </cell>
          <cell r="AA912">
            <v>2</v>
          </cell>
          <cell r="AD912"/>
          <cell r="AF912"/>
        </row>
        <row r="913">
          <cell r="A913"/>
          <cell r="B913"/>
          <cell r="C913"/>
          <cell r="D913" t="str">
            <v>F</v>
          </cell>
          <cell r="E913">
            <v>7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  <cell r="W913">
            <v>2</v>
          </cell>
          <cell r="X913">
            <v>1</v>
          </cell>
          <cell r="Y913">
            <v>0</v>
          </cell>
          <cell r="Z913">
            <v>1</v>
          </cell>
          <cell r="AA913">
            <v>3</v>
          </cell>
          <cell r="AD913"/>
          <cell r="AF913"/>
        </row>
        <row r="914">
          <cell r="A914"/>
          <cell r="B914" t="str">
            <v>K21</v>
          </cell>
          <cell r="C914" t="str">
            <v>Gastro-oesophageal reflux disease</v>
          </cell>
          <cell r="D914" t="str">
            <v>M</v>
          </cell>
          <cell r="E914">
            <v>3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>
            <v>0</v>
          </cell>
          <cell r="W914">
            <v>1</v>
          </cell>
          <cell r="X914">
            <v>2</v>
          </cell>
          <cell r="Y914">
            <v>0</v>
          </cell>
          <cell r="Z914">
            <v>0</v>
          </cell>
          <cell r="AA914">
            <v>0</v>
          </cell>
          <cell r="AD914"/>
          <cell r="AE914"/>
          <cell r="AF914"/>
        </row>
        <row r="915">
          <cell r="A915"/>
          <cell r="B915"/>
          <cell r="C915"/>
          <cell r="D915" t="str">
            <v>F</v>
          </cell>
          <cell r="E915">
            <v>2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0</v>
          </cell>
          <cell r="U915">
            <v>0</v>
          </cell>
          <cell r="V915">
            <v>0</v>
          </cell>
          <cell r="W915">
            <v>0</v>
          </cell>
          <cell r="X915">
            <v>0</v>
          </cell>
          <cell r="Y915">
            <v>0</v>
          </cell>
          <cell r="Z915">
            <v>1</v>
          </cell>
          <cell r="AA915">
            <v>1</v>
          </cell>
          <cell r="AD915"/>
          <cell r="AE915"/>
          <cell r="AF915"/>
        </row>
        <row r="916">
          <cell r="A916"/>
          <cell r="B916" t="str">
            <v>K22</v>
          </cell>
          <cell r="C916" t="str">
            <v>Other diseases of oesophagus</v>
          </cell>
          <cell r="D916" t="str">
            <v>M</v>
          </cell>
          <cell r="E916">
            <v>37</v>
          </cell>
          <cell r="F916">
            <v>19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1</v>
          </cell>
          <cell r="R916">
            <v>0</v>
          </cell>
          <cell r="S916">
            <v>3</v>
          </cell>
          <cell r="T916">
            <v>5</v>
          </cell>
          <cell r="U916">
            <v>6</v>
          </cell>
          <cell r="V916">
            <v>4</v>
          </cell>
          <cell r="W916">
            <v>5</v>
          </cell>
          <cell r="X916">
            <v>8</v>
          </cell>
          <cell r="Y916">
            <v>0</v>
          </cell>
          <cell r="Z916">
            <v>0</v>
          </cell>
          <cell r="AA916">
            <v>5</v>
          </cell>
          <cell r="AB916"/>
          <cell r="AC916"/>
          <cell r="AD916"/>
          <cell r="AF916"/>
        </row>
        <row r="917">
          <cell r="A917"/>
          <cell r="B917"/>
          <cell r="C917"/>
          <cell r="D917" t="str">
            <v>F</v>
          </cell>
          <cell r="E917">
            <v>21</v>
          </cell>
          <cell r="F917">
            <v>4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1</v>
          </cell>
          <cell r="P917">
            <v>0</v>
          </cell>
          <cell r="Q917">
            <v>0</v>
          </cell>
          <cell r="R917">
            <v>1</v>
          </cell>
          <cell r="S917">
            <v>0</v>
          </cell>
          <cell r="T917">
            <v>0</v>
          </cell>
          <cell r="U917">
            <v>2</v>
          </cell>
          <cell r="V917">
            <v>0</v>
          </cell>
          <cell r="W917">
            <v>1</v>
          </cell>
          <cell r="X917">
            <v>0</v>
          </cell>
          <cell r="Y917">
            <v>1</v>
          </cell>
          <cell r="Z917">
            <v>6</v>
          </cell>
          <cell r="AA917">
            <v>10</v>
          </cell>
          <cell r="AB917"/>
          <cell r="AC917"/>
          <cell r="AD917"/>
          <cell r="AF917"/>
        </row>
        <row r="918">
          <cell r="A918"/>
          <cell r="B918" t="str">
            <v>K25</v>
          </cell>
          <cell r="C918" t="str">
            <v>Gastric ulcer</v>
          </cell>
          <cell r="D918" t="str">
            <v>M</v>
          </cell>
          <cell r="E918">
            <v>14</v>
          </cell>
          <cell r="F918">
            <v>9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1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3</v>
          </cell>
          <cell r="U918">
            <v>3</v>
          </cell>
          <cell r="V918">
            <v>2</v>
          </cell>
          <cell r="W918">
            <v>1</v>
          </cell>
          <cell r="X918">
            <v>3</v>
          </cell>
          <cell r="Y918">
            <v>0</v>
          </cell>
          <cell r="Z918">
            <v>1</v>
          </cell>
          <cell r="AA918">
            <v>0</v>
          </cell>
          <cell r="AD918"/>
          <cell r="AF918"/>
        </row>
        <row r="919">
          <cell r="A919"/>
          <cell r="B919"/>
          <cell r="C919"/>
          <cell r="D919" t="str">
            <v>F</v>
          </cell>
          <cell r="E919">
            <v>20</v>
          </cell>
          <cell r="F919">
            <v>11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1</v>
          </cell>
          <cell r="T919">
            <v>2</v>
          </cell>
          <cell r="U919">
            <v>5</v>
          </cell>
          <cell r="V919">
            <v>3</v>
          </cell>
          <cell r="W919">
            <v>1</v>
          </cell>
          <cell r="X919">
            <v>0</v>
          </cell>
          <cell r="Y919">
            <v>0</v>
          </cell>
          <cell r="Z919">
            <v>3</v>
          </cell>
          <cell r="AA919">
            <v>5</v>
          </cell>
          <cell r="AD919"/>
          <cell r="AF919"/>
        </row>
        <row r="920">
          <cell r="A920"/>
          <cell r="B920" t="str">
            <v>K26</v>
          </cell>
          <cell r="C920" t="str">
            <v>Duodenal ulcer</v>
          </cell>
          <cell r="D920" t="str">
            <v>M</v>
          </cell>
          <cell r="E920">
            <v>47</v>
          </cell>
          <cell r="F920">
            <v>30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1</v>
          </cell>
          <cell r="R920">
            <v>4</v>
          </cell>
          <cell r="S920">
            <v>6</v>
          </cell>
          <cell r="T920">
            <v>7</v>
          </cell>
          <cell r="U920">
            <v>7</v>
          </cell>
          <cell r="V920">
            <v>5</v>
          </cell>
          <cell r="W920">
            <v>6</v>
          </cell>
          <cell r="X920">
            <v>5</v>
          </cell>
          <cell r="Y920">
            <v>0</v>
          </cell>
          <cell r="Z920">
            <v>3</v>
          </cell>
          <cell r="AA920">
            <v>3</v>
          </cell>
          <cell r="AD920"/>
          <cell r="AF920"/>
        </row>
        <row r="921">
          <cell r="A921"/>
          <cell r="B921"/>
          <cell r="C921"/>
          <cell r="D921" t="str">
            <v>F</v>
          </cell>
          <cell r="E921">
            <v>26</v>
          </cell>
          <cell r="F921">
            <v>10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3</v>
          </cell>
          <cell r="R921">
            <v>1</v>
          </cell>
          <cell r="S921">
            <v>0</v>
          </cell>
          <cell r="T921">
            <v>1</v>
          </cell>
          <cell r="U921">
            <v>4</v>
          </cell>
          <cell r="V921">
            <v>1</v>
          </cell>
          <cell r="W921">
            <v>2</v>
          </cell>
          <cell r="X921">
            <v>3</v>
          </cell>
          <cell r="Y921">
            <v>0</v>
          </cell>
          <cell r="Z921">
            <v>5</v>
          </cell>
          <cell r="AA921">
            <v>6</v>
          </cell>
          <cell r="AD921"/>
          <cell r="AF921"/>
        </row>
        <row r="922">
          <cell r="A922"/>
          <cell r="B922" t="str">
            <v>K27</v>
          </cell>
          <cell r="C922" t="str">
            <v>Peptic ulcer, site unspecified</v>
          </cell>
          <cell r="D922" t="str">
            <v>M</v>
          </cell>
          <cell r="E922">
            <v>12</v>
          </cell>
          <cell r="F922">
            <v>1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1</v>
          </cell>
          <cell r="T922">
            <v>0</v>
          </cell>
          <cell r="U922">
            <v>0</v>
          </cell>
          <cell r="V922">
            <v>0</v>
          </cell>
          <cell r="W922">
            <v>3</v>
          </cell>
          <cell r="X922">
            <v>2</v>
          </cell>
          <cell r="Y922">
            <v>0</v>
          </cell>
          <cell r="Z922">
            <v>3</v>
          </cell>
          <cell r="AA922">
            <v>3</v>
          </cell>
          <cell r="AB922"/>
          <cell r="AC922"/>
          <cell r="AD922"/>
          <cell r="AF922"/>
        </row>
        <row r="923">
          <cell r="A923"/>
          <cell r="B923"/>
          <cell r="C923"/>
          <cell r="D923" t="str">
            <v>F</v>
          </cell>
          <cell r="E923">
            <v>9</v>
          </cell>
          <cell r="F923">
            <v>4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2</v>
          </cell>
          <cell r="V923">
            <v>2</v>
          </cell>
          <cell r="W923">
            <v>1</v>
          </cell>
          <cell r="X923">
            <v>0</v>
          </cell>
          <cell r="Y923">
            <v>0</v>
          </cell>
          <cell r="Z923">
            <v>2</v>
          </cell>
          <cell r="AA923">
            <v>2</v>
          </cell>
          <cell r="AB923"/>
          <cell r="AC923"/>
          <cell r="AD923"/>
          <cell r="AF923"/>
        </row>
        <row r="924">
          <cell r="A924"/>
          <cell r="B924" t="str">
            <v>K28</v>
          </cell>
          <cell r="C924" t="str">
            <v>Gastrojejunal ulcer</v>
          </cell>
          <cell r="D924" t="str">
            <v>M</v>
          </cell>
          <cell r="E924">
            <v>1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  <cell r="U924">
            <v>0</v>
          </cell>
          <cell r="V924">
            <v>0</v>
          </cell>
          <cell r="W924">
            <v>0</v>
          </cell>
          <cell r="X924">
            <v>1</v>
          </cell>
          <cell r="Y924">
            <v>0</v>
          </cell>
          <cell r="Z924">
            <v>0</v>
          </cell>
          <cell r="AA924">
            <v>0</v>
          </cell>
          <cell r="AB924"/>
          <cell r="AC924"/>
          <cell r="AD924"/>
          <cell r="AF924"/>
        </row>
        <row r="925">
          <cell r="A925"/>
          <cell r="B925"/>
          <cell r="C925"/>
          <cell r="D925" t="str">
            <v>F</v>
          </cell>
          <cell r="E925" t="str">
            <v>-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/>
          <cell r="AC925"/>
          <cell r="AD925"/>
          <cell r="AF925"/>
        </row>
        <row r="926">
          <cell r="A926"/>
          <cell r="B926" t="str">
            <v>K29</v>
          </cell>
          <cell r="C926" t="str">
            <v>Gastritis and duodenitis</v>
          </cell>
          <cell r="D926" t="str">
            <v>M</v>
          </cell>
          <cell r="E926">
            <v>17</v>
          </cell>
          <cell r="F926">
            <v>11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1</v>
          </cell>
          <cell r="N926">
            <v>0</v>
          </cell>
          <cell r="O926">
            <v>1</v>
          </cell>
          <cell r="P926">
            <v>0</v>
          </cell>
          <cell r="Q926">
            <v>3</v>
          </cell>
          <cell r="R926">
            <v>0</v>
          </cell>
          <cell r="S926">
            <v>2</v>
          </cell>
          <cell r="T926">
            <v>2</v>
          </cell>
          <cell r="U926">
            <v>0</v>
          </cell>
          <cell r="V926">
            <v>2</v>
          </cell>
          <cell r="W926">
            <v>3</v>
          </cell>
          <cell r="X926">
            <v>1</v>
          </cell>
          <cell r="Y926">
            <v>1</v>
          </cell>
          <cell r="Z926">
            <v>0</v>
          </cell>
          <cell r="AA926">
            <v>2</v>
          </cell>
          <cell r="AD926"/>
          <cell r="AE926"/>
          <cell r="AF926"/>
        </row>
        <row r="927">
          <cell r="A927"/>
          <cell r="B927"/>
          <cell r="C927"/>
          <cell r="D927" t="str">
            <v>F</v>
          </cell>
          <cell r="E927">
            <v>13</v>
          </cell>
          <cell r="F927">
            <v>4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1</v>
          </cell>
          <cell r="S927">
            <v>1</v>
          </cell>
          <cell r="T927">
            <v>1</v>
          </cell>
          <cell r="U927">
            <v>0</v>
          </cell>
          <cell r="V927">
            <v>1</v>
          </cell>
          <cell r="W927">
            <v>2</v>
          </cell>
          <cell r="X927">
            <v>3</v>
          </cell>
          <cell r="Y927">
            <v>0</v>
          </cell>
          <cell r="Z927">
            <v>3</v>
          </cell>
          <cell r="AA927">
            <v>1</v>
          </cell>
          <cell r="AD927"/>
          <cell r="AE927"/>
          <cell r="AF927"/>
        </row>
        <row r="928">
          <cell r="A928"/>
          <cell r="B928" t="str">
            <v>K31</v>
          </cell>
          <cell r="C928" t="str">
            <v>Other diseases of stomach and duodenum</v>
          </cell>
          <cell r="D928" t="str">
            <v>M</v>
          </cell>
          <cell r="E928">
            <v>45</v>
          </cell>
          <cell r="F928">
            <v>15</v>
          </cell>
          <cell r="G928">
            <v>0</v>
          </cell>
          <cell r="H928">
            <v>0</v>
          </cell>
          <cell r="I928">
            <v>0</v>
          </cell>
          <cell r="J928">
            <v>1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1</v>
          </cell>
          <cell r="P928">
            <v>0</v>
          </cell>
          <cell r="Q928">
            <v>1</v>
          </cell>
          <cell r="R928">
            <v>0</v>
          </cell>
          <cell r="S928">
            <v>0</v>
          </cell>
          <cell r="T928">
            <v>2</v>
          </cell>
          <cell r="U928">
            <v>7</v>
          </cell>
          <cell r="V928">
            <v>3</v>
          </cell>
          <cell r="W928">
            <v>10</v>
          </cell>
          <cell r="X928">
            <v>8</v>
          </cell>
          <cell r="Y928">
            <v>1</v>
          </cell>
          <cell r="Z928">
            <v>6</v>
          </cell>
          <cell r="AA928">
            <v>6</v>
          </cell>
          <cell r="AD928"/>
          <cell r="AE928"/>
          <cell r="AF928"/>
        </row>
        <row r="929">
          <cell r="A929"/>
          <cell r="B929"/>
          <cell r="C929"/>
          <cell r="D929" t="str">
            <v>F</v>
          </cell>
          <cell r="E929">
            <v>54</v>
          </cell>
          <cell r="F929">
            <v>7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1</v>
          </cell>
          <cell r="T929">
            <v>2</v>
          </cell>
          <cell r="U929">
            <v>1</v>
          </cell>
          <cell r="V929">
            <v>3</v>
          </cell>
          <cell r="W929">
            <v>7</v>
          </cell>
          <cell r="X929">
            <v>12</v>
          </cell>
          <cell r="Y929">
            <v>0</v>
          </cell>
          <cell r="Z929">
            <v>11</v>
          </cell>
          <cell r="AA929">
            <v>17</v>
          </cell>
          <cell r="AD929"/>
          <cell r="AE929"/>
          <cell r="AF929"/>
        </row>
        <row r="930">
          <cell r="A930"/>
          <cell r="B930" t="str">
            <v>K35-38</v>
          </cell>
          <cell r="C930" t="str">
            <v>Diseases of appendix</v>
          </cell>
          <cell r="D930" t="str">
            <v>M</v>
          </cell>
          <cell r="E930">
            <v>5</v>
          </cell>
          <cell r="F930">
            <v>2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1</v>
          </cell>
          <cell r="S930">
            <v>0</v>
          </cell>
          <cell r="T930">
            <v>0</v>
          </cell>
          <cell r="U930">
            <v>1</v>
          </cell>
          <cell r="V930">
            <v>0</v>
          </cell>
          <cell r="W930">
            <v>1</v>
          </cell>
          <cell r="X930">
            <v>1</v>
          </cell>
          <cell r="Y930">
            <v>0</v>
          </cell>
          <cell r="Z930">
            <v>0</v>
          </cell>
          <cell r="AA930">
            <v>1</v>
          </cell>
          <cell r="AD930"/>
          <cell r="AF930"/>
        </row>
        <row r="931">
          <cell r="A931"/>
          <cell r="B931"/>
          <cell r="C931"/>
          <cell r="D931" t="str">
            <v>F</v>
          </cell>
          <cell r="E931">
            <v>4</v>
          </cell>
          <cell r="F931">
            <v>1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1</v>
          </cell>
          <cell r="U931">
            <v>0</v>
          </cell>
          <cell r="V931">
            <v>0</v>
          </cell>
          <cell r="W931">
            <v>1</v>
          </cell>
          <cell r="X931">
            <v>1</v>
          </cell>
          <cell r="Y931">
            <v>0</v>
          </cell>
          <cell r="Z931">
            <v>1</v>
          </cell>
          <cell r="AA931">
            <v>0</v>
          </cell>
          <cell r="AD931"/>
          <cell r="AF931"/>
        </row>
        <row r="932">
          <cell r="A932"/>
          <cell r="B932" t="str">
            <v>K35</v>
          </cell>
          <cell r="C932" t="str">
            <v>Acute appendicitis</v>
          </cell>
          <cell r="D932" t="str">
            <v>M</v>
          </cell>
          <cell r="E932">
            <v>3</v>
          </cell>
          <cell r="F932">
            <v>2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1</v>
          </cell>
          <cell r="S932">
            <v>0</v>
          </cell>
          <cell r="T932">
            <v>0</v>
          </cell>
          <cell r="U932">
            <v>1</v>
          </cell>
          <cell r="V932">
            <v>0</v>
          </cell>
          <cell r="W932">
            <v>0</v>
          </cell>
          <cell r="X932">
            <v>0</v>
          </cell>
          <cell r="Y932">
            <v>0</v>
          </cell>
          <cell r="Z932">
            <v>0</v>
          </cell>
          <cell r="AA932">
            <v>1</v>
          </cell>
          <cell r="AB932"/>
          <cell r="AC932"/>
          <cell r="AD932"/>
          <cell r="AF932"/>
        </row>
        <row r="933">
          <cell r="A933"/>
          <cell r="B933"/>
          <cell r="C933"/>
          <cell r="D933" t="str">
            <v>F</v>
          </cell>
          <cell r="E933">
            <v>3</v>
          </cell>
          <cell r="F933">
            <v>1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1</v>
          </cell>
          <cell r="U933">
            <v>0</v>
          </cell>
          <cell r="V933">
            <v>0</v>
          </cell>
          <cell r="W933">
            <v>1</v>
          </cell>
          <cell r="X933">
            <v>0</v>
          </cell>
          <cell r="Y933">
            <v>0</v>
          </cell>
          <cell r="Z933">
            <v>1</v>
          </cell>
          <cell r="AA933">
            <v>0</v>
          </cell>
          <cell r="AB933"/>
          <cell r="AC933"/>
          <cell r="AD933"/>
          <cell r="AF933"/>
        </row>
        <row r="934">
          <cell r="A934"/>
          <cell r="B934" t="str">
            <v>K37</v>
          </cell>
          <cell r="C934" t="str">
            <v>Unspecified appendicitis</v>
          </cell>
          <cell r="D934" t="str">
            <v>M</v>
          </cell>
          <cell r="E934">
            <v>2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1</v>
          </cell>
          <cell r="X934">
            <v>1</v>
          </cell>
          <cell r="Y934">
            <v>0</v>
          </cell>
          <cell r="Z934">
            <v>0</v>
          </cell>
          <cell r="AA934">
            <v>0</v>
          </cell>
          <cell r="AB934"/>
          <cell r="AC934"/>
          <cell r="AD934"/>
          <cell r="AF934"/>
        </row>
        <row r="935">
          <cell r="A935"/>
          <cell r="B935"/>
          <cell r="C935"/>
          <cell r="D935" t="str">
            <v>F</v>
          </cell>
          <cell r="E935">
            <v>1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1</v>
          </cell>
          <cell r="Y935">
            <v>0</v>
          </cell>
          <cell r="Z935">
            <v>0</v>
          </cell>
          <cell r="AA935">
            <v>0</v>
          </cell>
          <cell r="AB935"/>
          <cell r="AC935"/>
          <cell r="AD935"/>
          <cell r="AF935"/>
        </row>
        <row r="936">
          <cell r="A936"/>
          <cell r="B936" t="str">
            <v>K40-46</v>
          </cell>
          <cell r="C936" t="str">
            <v>Hernia</v>
          </cell>
          <cell r="D936" t="str">
            <v>M</v>
          </cell>
          <cell r="E936">
            <v>41</v>
          </cell>
          <cell r="F936">
            <v>15</v>
          </cell>
          <cell r="G936">
            <v>0</v>
          </cell>
          <cell r="H936">
            <v>0</v>
          </cell>
          <cell r="I936">
            <v>0</v>
          </cell>
          <cell r="J936">
            <v>1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1</v>
          </cell>
          <cell r="R936">
            <v>2</v>
          </cell>
          <cell r="S936">
            <v>2</v>
          </cell>
          <cell r="T936">
            <v>4</v>
          </cell>
          <cell r="U936">
            <v>2</v>
          </cell>
          <cell r="V936">
            <v>3</v>
          </cell>
          <cell r="W936">
            <v>4</v>
          </cell>
          <cell r="X936">
            <v>6</v>
          </cell>
          <cell r="Y936">
            <v>0</v>
          </cell>
          <cell r="Z936">
            <v>9</v>
          </cell>
          <cell r="AA936">
            <v>7</v>
          </cell>
          <cell r="AD936"/>
          <cell r="AF936"/>
        </row>
        <row r="937">
          <cell r="A937"/>
          <cell r="B937"/>
          <cell r="C937"/>
          <cell r="D937" t="str">
            <v>F</v>
          </cell>
          <cell r="E937">
            <v>57</v>
          </cell>
          <cell r="F937">
            <v>13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1</v>
          </cell>
          <cell r="R937">
            <v>1</v>
          </cell>
          <cell r="S937">
            <v>1</v>
          </cell>
          <cell r="T937">
            <v>4</v>
          </cell>
          <cell r="U937">
            <v>2</v>
          </cell>
          <cell r="V937">
            <v>4</v>
          </cell>
          <cell r="W937">
            <v>12</v>
          </cell>
          <cell r="X937">
            <v>14</v>
          </cell>
          <cell r="Y937">
            <v>0</v>
          </cell>
          <cell r="Z937">
            <v>10</v>
          </cell>
          <cell r="AA937">
            <v>8</v>
          </cell>
          <cell r="AD937"/>
          <cell r="AF937"/>
        </row>
        <row r="938">
          <cell r="A938"/>
          <cell r="B938" t="str">
            <v>K40</v>
          </cell>
          <cell r="C938" t="str">
            <v>Inguinal hernia</v>
          </cell>
          <cell r="D938" t="str">
            <v>M</v>
          </cell>
          <cell r="E938">
            <v>13</v>
          </cell>
          <cell r="F938">
            <v>3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1</v>
          </cell>
          <cell r="R938">
            <v>0</v>
          </cell>
          <cell r="S938">
            <v>0</v>
          </cell>
          <cell r="T938">
            <v>0</v>
          </cell>
          <cell r="U938">
            <v>1</v>
          </cell>
          <cell r="V938">
            <v>1</v>
          </cell>
          <cell r="W938">
            <v>0</v>
          </cell>
          <cell r="X938">
            <v>1</v>
          </cell>
          <cell r="Y938">
            <v>0</v>
          </cell>
          <cell r="Z938">
            <v>6</v>
          </cell>
          <cell r="AA938">
            <v>3</v>
          </cell>
          <cell r="AB938"/>
          <cell r="AC938"/>
          <cell r="AD938"/>
          <cell r="AF938"/>
        </row>
        <row r="939">
          <cell r="A939"/>
          <cell r="B939"/>
          <cell r="C939"/>
          <cell r="D939" t="str">
            <v>F</v>
          </cell>
          <cell r="E939">
            <v>6</v>
          </cell>
          <cell r="F939">
            <v>1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1</v>
          </cell>
          <cell r="W939">
            <v>2</v>
          </cell>
          <cell r="X939">
            <v>2</v>
          </cell>
          <cell r="Y939">
            <v>0</v>
          </cell>
          <cell r="Z939">
            <v>0</v>
          </cell>
          <cell r="AA939">
            <v>1</v>
          </cell>
          <cell r="AB939"/>
          <cell r="AC939"/>
          <cell r="AD939"/>
          <cell r="AF939"/>
        </row>
        <row r="940">
          <cell r="A940"/>
          <cell r="B940" t="str">
            <v>K41</v>
          </cell>
          <cell r="C940" t="str">
            <v>Femoral hernia</v>
          </cell>
          <cell r="D940" t="str">
            <v>M</v>
          </cell>
          <cell r="E940" t="str">
            <v>-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/>
          <cell r="AC940"/>
          <cell r="AD940"/>
          <cell r="AF940"/>
        </row>
        <row r="941">
          <cell r="A941"/>
          <cell r="B941"/>
          <cell r="C941"/>
          <cell r="D941" t="str">
            <v>F</v>
          </cell>
          <cell r="E941">
            <v>9</v>
          </cell>
          <cell r="F941">
            <v>1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1</v>
          </cell>
          <cell r="W941">
            <v>2</v>
          </cell>
          <cell r="X941">
            <v>3</v>
          </cell>
          <cell r="Y941">
            <v>0</v>
          </cell>
          <cell r="Z941">
            <v>0</v>
          </cell>
          <cell r="AA941">
            <v>3</v>
          </cell>
          <cell r="AB941"/>
          <cell r="AC941"/>
          <cell r="AD941"/>
          <cell r="AF941"/>
        </row>
        <row r="942">
          <cell r="A942"/>
          <cell r="B942" t="str">
            <v>K42</v>
          </cell>
          <cell r="C942" t="str">
            <v>Umbilical hernia</v>
          </cell>
          <cell r="D942" t="str">
            <v>M</v>
          </cell>
          <cell r="E942">
            <v>5</v>
          </cell>
          <cell r="F942">
            <v>5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1</v>
          </cell>
          <cell r="S942">
            <v>1</v>
          </cell>
          <cell r="T942">
            <v>2</v>
          </cell>
          <cell r="U942">
            <v>1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/>
          <cell r="AC942"/>
          <cell r="AD942"/>
          <cell r="AF942"/>
        </row>
        <row r="943">
          <cell r="A943"/>
          <cell r="B943"/>
          <cell r="C943"/>
          <cell r="D943" t="str">
            <v>F</v>
          </cell>
          <cell r="E943">
            <v>5</v>
          </cell>
          <cell r="F943">
            <v>1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1</v>
          </cell>
          <cell r="U943">
            <v>0</v>
          </cell>
          <cell r="V943">
            <v>0</v>
          </cell>
          <cell r="W943">
            <v>1</v>
          </cell>
          <cell r="X943">
            <v>2</v>
          </cell>
          <cell r="Y943">
            <v>0</v>
          </cell>
          <cell r="Z943">
            <v>1</v>
          </cell>
          <cell r="AA943">
            <v>0</v>
          </cell>
          <cell r="AB943"/>
          <cell r="AC943"/>
          <cell r="AD943"/>
          <cell r="AF943"/>
        </row>
        <row r="944">
          <cell r="A944"/>
          <cell r="B944" t="str">
            <v>K43</v>
          </cell>
          <cell r="C944" t="str">
            <v>Ventral hernia</v>
          </cell>
          <cell r="D944" t="str">
            <v>M</v>
          </cell>
          <cell r="E944">
            <v>10</v>
          </cell>
          <cell r="F944">
            <v>2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1</v>
          </cell>
          <cell r="T944">
            <v>1</v>
          </cell>
          <cell r="U944">
            <v>0</v>
          </cell>
          <cell r="V944">
            <v>0</v>
          </cell>
          <cell r="W944">
            <v>4</v>
          </cell>
          <cell r="X944">
            <v>1</v>
          </cell>
          <cell r="Y944">
            <v>0</v>
          </cell>
          <cell r="Z944">
            <v>2</v>
          </cell>
          <cell r="AA944">
            <v>1</v>
          </cell>
          <cell r="AD944"/>
          <cell r="AE944"/>
          <cell r="AF944"/>
        </row>
        <row r="945">
          <cell r="A945"/>
          <cell r="B945"/>
          <cell r="C945"/>
          <cell r="D945" t="str">
            <v>F</v>
          </cell>
          <cell r="E945">
            <v>12</v>
          </cell>
          <cell r="F945">
            <v>4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>
            <v>2</v>
          </cell>
          <cell r="U945">
            <v>1</v>
          </cell>
          <cell r="V945">
            <v>1</v>
          </cell>
          <cell r="W945">
            <v>4</v>
          </cell>
          <cell r="X945">
            <v>2</v>
          </cell>
          <cell r="Y945">
            <v>0</v>
          </cell>
          <cell r="Z945">
            <v>2</v>
          </cell>
          <cell r="AA945">
            <v>0</v>
          </cell>
          <cell r="AD945"/>
          <cell r="AE945"/>
          <cell r="AF945"/>
        </row>
        <row r="946">
          <cell r="A946"/>
          <cell r="B946" t="str">
            <v>K44</v>
          </cell>
          <cell r="C946" t="str">
            <v>Diaphragmatic hernia</v>
          </cell>
          <cell r="D946" t="str">
            <v>M</v>
          </cell>
          <cell r="E946">
            <v>6</v>
          </cell>
          <cell r="F946">
            <v>1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1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3</v>
          </cell>
          <cell r="Y946">
            <v>0</v>
          </cell>
          <cell r="Z946">
            <v>1</v>
          </cell>
          <cell r="AA946">
            <v>1</v>
          </cell>
          <cell r="AB946"/>
          <cell r="AC946"/>
          <cell r="AD946"/>
          <cell r="AF946"/>
        </row>
        <row r="947">
          <cell r="A947"/>
          <cell r="B947"/>
          <cell r="C947"/>
          <cell r="D947" t="str">
            <v>F</v>
          </cell>
          <cell r="E947">
            <v>12</v>
          </cell>
          <cell r="F947">
            <v>2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1</v>
          </cell>
          <cell r="T947">
            <v>1</v>
          </cell>
          <cell r="U947">
            <v>0</v>
          </cell>
          <cell r="V947">
            <v>0</v>
          </cell>
          <cell r="W947">
            <v>1</v>
          </cell>
          <cell r="X947">
            <v>3</v>
          </cell>
          <cell r="Y947">
            <v>0</v>
          </cell>
          <cell r="Z947">
            <v>4</v>
          </cell>
          <cell r="AA947">
            <v>2</v>
          </cell>
          <cell r="AB947"/>
          <cell r="AC947"/>
          <cell r="AD947"/>
          <cell r="AF947"/>
        </row>
        <row r="948">
          <cell r="A948"/>
          <cell r="B948" t="str">
            <v>K45</v>
          </cell>
          <cell r="C948" t="str">
            <v>Other abdominal hernia</v>
          </cell>
          <cell r="D948" t="str">
            <v>M</v>
          </cell>
          <cell r="E948">
            <v>1</v>
          </cell>
          <cell r="F948">
            <v>1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1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/>
          <cell r="AC948"/>
          <cell r="AD948"/>
          <cell r="AF948"/>
        </row>
        <row r="949">
          <cell r="A949"/>
          <cell r="B949"/>
          <cell r="C949"/>
          <cell r="D949" t="str">
            <v>F</v>
          </cell>
          <cell r="E949">
            <v>2</v>
          </cell>
          <cell r="F949">
            <v>1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1</v>
          </cell>
          <cell r="V949">
            <v>0</v>
          </cell>
          <cell r="W949">
            <v>0</v>
          </cell>
          <cell r="X949">
            <v>1</v>
          </cell>
          <cell r="Y949">
            <v>0</v>
          </cell>
          <cell r="Z949">
            <v>0</v>
          </cell>
          <cell r="AA949">
            <v>0</v>
          </cell>
          <cell r="AB949"/>
          <cell r="AC949"/>
          <cell r="AD949"/>
          <cell r="AF949"/>
        </row>
        <row r="950">
          <cell r="A950"/>
          <cell r="B950" t="str">
            <v>K46</v>
          </cell>
          <cell r="C950" t="str">
            <v>Unspecified abdominal hernia</v>
          </cell>
          <cell r="D950" t="str">
            <v>M</v>
          </cell>
          <cell r="E950">
            <v>6</v>
          </cell>
          <cell r="F950">
            <v>3</v>
          </cell>
          <cell r="G950">
            <v>0</v>
          </cell>
          <cell r="H950">
            <v>0</v>
          </cell>
          <cell r="I950">
            <v>0</v>
          </cell>
          <cell r="J950">
            <v>1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  <cell r="V950">
            <v>2</v>
          </cell>
          <cell r="W950">
            <v>0</v>
          </cell>
          <cell r="X950">
            <v>1</v>
          </cell>
          <cell r="Y950">
            <v>0</v>
          </cell>
          <cell r="Z950">
            <v>0</v>
          </cell>
          <cell r="AA950">
            <v>2</v>
          </cell>
          <cell r="AD950"/>
          <cell r="AF950"/>
        </row>
        <row r="951">
          <cell r="A951"/>
          <cell r="B951"/>
          <cell r="C951"/>
          <cell r="D951" t="str">
            <v>F</v>
          </cell>
          <cell r="E951">
            <v>11</v>
          </cell>
          <cell r="F951">
            <v>3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1</v>
          </cell>
          <cell r="R951">
            <v>1</v>
          </cell>
          <cell r="S951">
            <v>0</v>
          </cell>
          <cell r="T951">
            <v>0</v>
          </cell>
          <cell r="U951">
            <v>0</v>
          </cell>
          <cell r="V951">
            <v>1</v>
          </cell>
          <cell r="W951">
            <v>2</v>
          </cell>
          <cell r="X951">
            <v>1</v>
          </cell>
          <cell r="Y951">
            <v>0</v>
          </cell>
          <cell r="Z951">
            <v>3</v>
          </cell>
          <cell r="AA951">
            <v>2</v>
          </cell>
          <cell r="AD951"/>
          <cell r="AF951"/>
        </row>
        <row r="952">
          <cell r="A952"/>
          <cell r="B952" t="str">
            <v>K50-52</v>
          </cell>
          <cell r="C952" t="str">
            <v>Noninfective enteritis and colitis</v>
          </cell>
          <cell r="D952" t="str">
            <v>M</v>
          </cell>
          <cell r="E952">
            <v>11</v>
          </cell>
          <cell r="F952">
            <v>6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1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1</v>
          </cell>
          <cell r="S952">
            <v>1</v>
          </cell>
          <cell r="T952">
            <v>2</v>
          </cell>
          <cell r="U952">
            <v>1</v>
          </cell>
          <cell r="V952">
            <v>0</v>
          </cell>
          <cell r="W952">
            <v>1</v>
          </cell>
          <cell r="X952">
            <v>3</v>
          </cell>
          <cell r="Y952">
            <v>0</v>
          </cell>
          <cell r="Z952">
            <v>1</v>
          </cell>
          <cell r="AA952">
            <v>0</v>
          </cell>
          <cell r="AD952"/>
          <cell r="AF952"/>
        </row>
        <row r="953">
          <cell r="A953"/>
          <cell r="B953"/>
          <cell r="C953"/>
          <cell r="D953" t="str">
            <v>F</v>
          </cell>
          <cell r="E953">
            <v>42</v>
          </cell>
          <cell r="F953">
            <v>12</v>
          </cell>
          <cell r="G953">
            <v>0</v>
          </cell>
          <cell r="H953">
            <v>0</v>
          </cell>
          <cell r="I953">
            <v>0</v>
          </cell>
          <cell r="J953">
            <v>1</v>
          </cell>
          <cell r="K953">
            <v>0</v>
          </cell>
          <cell r="L953">
            <v>1</v>
          </cell>
          <cell r="M953">
            <v>0</v>
          </cell>
          <cell r="N953">
            <v>0</v>
          </cell>
          <cell r="O953">
            <v>0</v>
          </cell>
          <cell r="P953">
            <v>1</v>
          </cell>
          <cell r="Q953">
            <v>0</v>
          </cell>
          <cell r="R953">
            <v>0</v>
          </cell>
          <cell r="S953">
            <v>2</v>
          </cell>
          <cell r="T953">
            <v>1</v>
          </cell>
          <cell r="U953">
            <v>2</v>
          </cell>
          <cell r="V953">
            <v>4</v>
          </cell>
          <cell r="W953">
            <v>6</v>
          </cell>
          <cell r="X953">
            <v>13</v>
          </cell>
          <cell r="Y953">
            <v>0</v>
          </cell>
          <cell r="Z953">
            <v>6</v>
          </cell>
          <cell r="AA953">
            <v>5</v>
          </cell>
          <cell r="AD953"/>
          <cell r="AF953"/>
        </row>
        <row r="954">
          <cell r="A954"/>
          <cell r="B954" t="str">
            <v>K50</v>
          </cell>
          <cell r="C954" t="str">
            <v>Crohn's disease [regional enteritis]</v>
          </cell>
          <cell r="D954" t="str">
            <v>M</v>
          </cell>
          <cell r="E954">
            <v>8</v>
          </cell>
          <cell r="F954">
            <v>5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1</v>
          </cell>
          <cell r="N954">
            <v>0</v>
          </cell>
          <cell r="O954">
            <v>0</v>
          </cell>
          <cell r="P954">
            <v>0</v>
          </cell>
          <cell r="Q954">
            <v>0</v>
          </cell>
          <cell r="R954">
            <v>1</v>
          </cell>
          <cell r="S954">
            <v>1</v>
          </cell>
          <cell r="T954">
            <v>2</v>
          </cell>
          <cell r="U954">
            <v>0</v>
          </cell>
          <cell r="V954">
            <v>0</v>
          </cell>
          <cell r="W954">
            <v>1</v>
          </cell>
          <cell r="X954">
            <v>1</v>
          </cell>
          <cell r="Y954">
            <v>0</v>
          </cell>
          <cell r="Z954">
            <v>1</v>
          </cell>
          <cell r="AA954">
            <v>0</v>
          </cell>
          <cell r="AB954"/>
          <cell r="AC954"/>
          <cell r="AD954"/>
          <cell r="AF954"/>
        </row>
        <row r="955">
          <cell r="A955"/>
          <cell r="B955"/>
          <cell r="C955"/>
          <cell r="D955" t="str">
            <v>F</v>
          </cell>
          <cell r="E955">
            <v>20</v>
          </cell>
          <cell r="F955">
            <v>5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1</v>
          </cell>
          <cell r="Q955">
            <v>0</v>
          </cell>
          <cell r="R955">
            <v>0</v>
          </cell>
          <cell r="S955">
            <v>2</v>
          </cell>
          <cell r="T955">
            <v>0</v>
          </cell>
          <cell r="U955">
            <v>1</v>
          </cell>
          <cell r="V955">
            <v>1</v>
          </cell>
          <cell r="W955">
            <v>3</v>
          </cell>
          <cell r="X955">
            <v>6</v>
          </cell>
          <cell r="Y955">
            <v>0</v>
          </cell>
          <cell r="Z955">
            <v>3</v>
          </cell>
          <cell r="AA955">
            <v>3</v>
          </cell>
          <cell r="AB955"/>
          <cell r="AC955"/>
          <cell r="AD955"/>
          <cell r="AF955"/>
        </row>
        <row r="956">
          <cell r="A956"/>
          <cell r="B956" t="str">
            <v>K51</v>
          </cell>
          <cell r="C956" t="str">
            <v>Ulcerative colitis</v>
          </cell>
          <cell r="D956" t="str">
            <v>M</v>
          </cell>
          <cell r="E956">
            <v>1</v>
          </cell>
          <cell r="F956">
            <v>1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1</v>
          </cell>
          <cell r="V956">
            <v>0</v>
          </cell>
          <cell r="W956">
            <v>0</v>
          </cell>
          <cell r="X956">
            <v>0</v>
          </cell>
          <cell r="Y956">
            <v>0</v>
          </cell>
          <cell r="Z956">
            <v>0</v>
          </cell>
          <cell r="AA956">
            <v>0</v>
          </cell>
          <cell r="AD956"/>
          <cell r="AF956"/>
        </row>
        <row r="957">
          <cell r="A957"/>
          <cell r="B957"/>
          <cell r="C957"/>
          <cell r="D957" t="str">
            <v>F</v>
          </cell>
          <cell r="E957">
            <v>13</v>
          </cell>
          <cell r="F957">
            <v>5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1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1</v>
          </cell>
          <cell r="V957">
            <v>3</v>
          </cell>
          <cell r="W957">
            <v>1</v>
          </cell>
          <cell r="X957">
            <v>5</v>
          </cell>
          <cell r="Y957">
            <v>0</v>
          </cell>
          <cell r="Z957">
            <v>1</v>
          </cell>
          <cell r="AA957">
            <v>1</v>
          </cell>
          <cell r="AD957"/>
          <cell r="AF957"/>
        </row>
        <row r="958">
          <cell r="A958"/>
          <cell r="B958" t="str">
            <v>K52</v>
          </cell>
          <cell r="C958" t="str">
            <v>Other noninfective gastroenteritis and colitis</v>
          </cell>
          <cell r="D958" t="str">
            <v>M</v>
          </cell>
          <cell r="E958">
            <v>2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0</v>
          </cell>
          <cell r="U958">
            <v>0</v>
          </cell>
          <cell r="V958">
            <v>0</v>
          </cell>
          <cell r="W958">
            <v>0</v>
          </cell>
          <cell r="X958">
            <v>2</v>
          </cell>
          <cell r="Y958">
            <v>0</v>
          </cell>
          <cell r="Z958">
            <v>0</v>
          </cell>
          <cell r="AA958">
            <v>0</v>
          </cell>
          <cell r="AD958"/>
          <cell r="AE958"/>
          <cell r="AF958"/>
        </row>
        <row r="959">
          <cell r="A959"/>
          <cell r="B959"/>
          <cell r="C959"/>
          <cell r="D959" t="str">
            <v>F</v>
          </cell>
          <cell r="E959">
            <v>9</v>
          </cell>
          <cell r="F959">
            <v>2</v>
          </cell>
          <cell r="G959">
            <v>0</v>
          </cell>
          <cell r="H959">
            <v>0</v>
          </cell>
          <cell r="I959">
            <v>0</v>
          </cell>
          <cell r="J959">
            <v>1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1</v>
          </cell>
          <cell r="U959">
            <v>0</v>
          </cell>
          <cell r="V959">
            <v>0</v>
          </cell>
          <cell r="W959">
            <v>2</v>
          </cell>
          <cell r="X959">
            <v>2</v>
          </cell>
          <cell r="Y959">
            <v>0</v>
          </cell>
          <cell r="Z959">
            <v>2</v>
          </cell>
          <cell r="AA959">
            <v>1</v>
          </cell>
          <cell r="AD959"/>
          <cell r="AE959"/>
          <cell r="AF959"/>
        </row>
        <row r="960">
          <cell r="A960"/>
          <cell r="B960" t="str">
            <v>K55-63</v>
          </cell>
          <cell r="C960" t="str">
            <v>Other diseases of intestines</v>
          </cell>
          <cell r="D960" t="str">
            <v>M</v>
          </cell>
          <cell r="E960">
            <v>263</v>
          </cell>
          <cell r="F960">
            <v>91</v>
          </cell>
          <cell r="G960">
            <v>0</v>
          </cell>
          <cell r="H960">
            <v>0</v>
          </cell>
          <cell r="I960">
            <v>1</v>
          </cell>
          <cell r="J960">
            <v>0</v>
          </cell>
          <cell r="K960">
            <v>0</v>
          </cell>
          <cell r="L960">
            <v>1</v>
          </cell>
          <cell r="M960">
            <v>2</v>
          </cell>
          <cell r="N960">
            <v>1</v>
          </cell>
          <cell r="O960">
            <v>0</v>
          </cell>
          <cell r="P960">
            <v>0</v>
          </cell>
          <cell r="Q960">
            <v>1</v>
          </cell>
          <cell r="R960">
            <v>7</v>
          </cell>
          <cell r="S960">
            <v>8</v>
          </cell>
          <cell r="T960">
            <v>9</v>
          </cell>
          <cell r="U960">
            <v>22</v>
          </cell>
          <cell r="V960">
            <v>39</v>
          </cell>
          <cell r="W960">
            <v>44</v>
          </cell>
          <cell r="X960">
            <v>49</v>
          </cell>
          <cell r="Y960">
            <v>0</v>
          </cell>
          <cell r="Z960">
            <v>53</v>
          </cell>
          <cell r="AA960">
            <v>26</v>
          </cell>
          <cell r="AD960"/>
          <cell r="AF960"/>
        </row>
        <row r="961">
          <cell r="A961"/>
          <cell r="B961"/>
          <cell r="C961"/>
          <cell r="D961" t="str">
            <v>F</v>
          </cell>
          <cell r="E961">
            <v>505</v>
          </cell>
          <cell r="F961">
            <v>130</v>
          </cell>
          <cell r="G961">
            <v>0</v>
          </cell>
          <cell r="H961">
            <v>0</v>
          </cell>
          <cell r="I961">
            <v>0</v>
          </cell>
          <cell r="J961">
            <v>1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1</v>
          </cell>
          <cell r="Q961">
            <v>4</v>
          </cell>
          <cell r="R961">
            <v>7</v>
          </cell>
          <cell r="S961">
            <v>9</v>
          </cell>
          <cell r="T961">
            <v>21</v>
          </cell>
          <cell r="U961">
            <v>34</v>
          </cell>
          <cell r="V961">
            <v>53</v>
          </cell>
          <cell r="W961">
            <v>55</v>
          </cell>
          <cell r="X961">
            <v>123</v>
          </cell>
          <cell r="Y961">
            <v>0</v>
          </cell>
          <cell r="Z961">
            <v>107</v>
          </cell>
          <cell r="AA961">
            <v>90</v>
          </cell>
          <cell r="AD961"/>
          <cell r="AF961"/>
        </row>
        <row r="962">
          <cell r="A962"/>
          <cell r="B962" t="str">
            <v>K55</v>
          </cell>
          <cell r="C962" t="str">
            <v>Vascular disorders of intestine</v>
          </cell>
          <cell r="D962" t="str">
            <v>M</v>
          </cell>
          <cell r="E962">
            <v>94</v>
          </cell>
          <cell r="F962">
            <v>39</v>
          </cell>
          <cell r="G962">
            <v>0</v>
          </cell>
          <cell r="H962">
            <v>0</v>
          </cell>
          <cell r="I962">
            <v>1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1</v>
          </cell>
          <cell r="R962">
            <v>4</v>
          </cell>
          <cell r="S962">
            <v>2</v>
          </cell>
          <cell r="T962">
            <v>3</v>
          </cell>
          <cell r="U962">
            <v>6</v>
          </cell>
          <cell r="V962">
            <v>22</v>
          </cell>
          <cell r="W962">
            <v>23</v>
          </cell>
          <cell r="X962">
            <v>15</v>
          </cell>
          <cell r="Y962">
            <v>0</v>
          </cell>
          <cell r="Z962">
            <v>13</v>
          </cell>
          <cell r="AA962">
            <v>4</v>
          </cell>
          <cell r="AB962"/>
          <cell r="AC962"/>
          <cell r="AD962"/>
          <cell r="AF962"/>
        </row>
        <row r="963">
          <cell r="A963"/>
          <cell r="B963"/>
          <cell r="C963"/>
          <cell r="D963" t="str">
            <v>F</v>
          </cell>
          <cell r="E963">
            <v>188</v>
          </cell>
          <cell r="F963">
            <v>63</v>
          </cell>
          <cell r="G963">
            <v>0</v>
          </cell>
          <cell r="H963">
            <v>0</v>
          </cell>
          <cell r="I963">
            <v>0</v>
          </cell>
          <cell r="J963">
            <v>1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1</v>
          </cell>
          <cell r="Q963">
            <v>2</v>
          </cell>
          <cell r="R963">
            <v>5</v>
          </cell>
          <cell r="S963">
            <v>5</v>
          </cell>
          <cell r="T963">
            <v>10</v>
          </cell>
          <cell r="U963">
            <v>15</v>
          </cell>
          <cell r="V963">
            <v>24</v>
          </cell>
          <cell r="W963">
            <v>19</v>
          </cell>
          <cell r="X963">
            <v>48</v>
          </cell>
          <cell r="Y963">
            <v>0</v>
          </cell>
          <cell r="Z963">
            <v>32</v>
          </cell>
          <cell r="AA963">
            <v>26</v>
          </cell>
          <cell r="AB963"/>
          <cell r="AC963"/>
          <cell r="AD963"/>
          <cell r="AF963"/>
        </row>
        <row r="964">
          <cell r="A964"/>
          <cell r="B964" t="str">
            <v>K56</v>
          </cell>
          <cell r="C964" t="str">
            <v>Paralytic ileus and intestinal obstruction without hernia</v>
          </cell>
          <cell r="D964" t="str">
            <v>M</v>
          </cell>
          <cell r="E964">
            <v>79</v>
          </cell>
          <cell r="F964">
            <v>21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1</v>
          </cell>
          <cell r="M964">
            <v>1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2</v>
          </cell>
          <cell r="S964">
            <v>3</v>
          </cell>
          <cell r="T964">
            <v>1</v>
          </cell>
          <cell r="U964">
            <v>6</v>
          </cell>
          <cell r="V964">
            <v>7</v>
          </cell>
          <cell r="W964">
            <v>10</v>
          </cell>
          <cell r="X964">
            <v>21</v>
          </cell>
          <cell r="Y964">
            <v>0</v>
          </cell>
          <cell r="Z964">
            <v>16</v>
          </cell>
          <cell r="AA964">
            <v>11</v>
          </cell>
          <cell r="AD964"/>
          <cell r="AE964"/>
          <cell r="AF964"/>
        </row>
        <row r="965">
          <cell r="A965"/>
          <cell r="B965"/>
          <cell r="C965"/>
          <cell r="D965" t="str">
            <v>F</v>
          </cell>
          <cell r="E965">
            <v>99</v>
          </cell>
          <cell r="F965">
            <v>16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2</v>
          </cell>
          <cell r="U965">
            <v>5</v>
          </cell>
          <cell r="V965">
            <v>9</v>
          </cell>
          <cell r="W965">
            <v>11</v>
          </cell>
          <cell r="X965">
            <v>25</v>
          </cell>
          <cell r="Y965">
            <v>0</v>
          </cell>
          <cell r="Z965">
            <v>27</v>
          </cell>
          <cell r="AA965">
            <v>20</v>
          </cell>
          <cell r="AD965"/>
          <cell r="AE965"/>
          <cell r="AF965"/>
        </row>
        <row r="966">
          <cell r="A966"/>
          <cell r="B966" t="str">
            <v>K57</v>
          </cell>
          <cell r="C966" t="str">
            <v>Diverticular disease of intestine</v>
          </cell>
          <cell r="D966" t="str">
            <v>M</v>
          </cell>
          <cell r="E966">
            <v>32</v>
          </cell>
          <cell r="F966">
            <v>9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2</v>
          </cell>
          <cell r="T966">
            <v>1</v>
          </cell>
          <cell r="U966">
            <v>2</v>
          </cell>
          <cell r="V966">
            <v>4</v>
          </cell>
          <cell r="W966">
            <v>4</v>
          </cell>
          <cell r="X966">
            <v>7</v>
          </cell>
          <cell r="Y966">
            <v>0</v>
          </cell>
          <cell r="Z966">
            <v>9</v>
          </cell>
          <cell r="AA966">
            <v>3</v>
          </cell>
          <cell r="AD966"/>
          <cell r="AE966"/>
          <cell r="AF966"/>
        </row>
        <row r="967">
          <cell r="A967"/>
          <cell r="B967"/>
          <cell r="C967"/>
          <cell r="D967" t="str">
            <v>F</v>
          </cell>
          <cell r="E967">
            <v>143</v>
          </cell>
          <cell r="F967">
            <v>25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1</v>
          </cell>
          <cell r="R967">
            <v>0</v>
          </cell>
          <cell r="S967">
            <v>1</v>
          </cell>
          <cell r="T967">
            <v>5</v>
          </cell>
          <cell r="U967">
            <v>10</v>
          </cell>
          <cell r="V967">
            <v>8</v>
          </cell>
          <cell r="W967">
            <v>19</v>
          </cell>
          <cell r="X967">
            <v>38</v>
          </cell>
          <cell r="Y967">
            <v>0</v>
          </cell>
          <cell r="Z967">
            <v>32</v>
          </cell>
          <cell r="AA967">
            <v>29</v>
          </cell>
          <cell r="AD967"/>
          <cell r="AE967"/>
          <cell r="AF967"/>
        </row>
        <row r="968">
          <cell r="A968"/>
          <cell r="B968" t="str">
            <v>K59</v>
          </cell>
          <cell r="C968" t="str">
            <v>Other functional intestinal disorders</v>
          </cell>
          <cell r="D968" t="str">
            <v>M</v>
          </cell>
          <cell r="E968">
            <v>10</v>
          </cell>
          <cell r="F968">
            <v>2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1</v>
          </cell>
          <cell r="T968">
            <v>0</v>
          </cell>
          <cell r="U968">
            <v>1</v>
          </cell>
          <cell r="V968">
            <v>0</v>
          </cell>
          <cell r="W968">
            <v>3</v>
          </cell>
          <cell r="X968">
            <v>1</v>
          </cell>
          <cell r="Y968">
            <v>0</v>
          </cell>
          <cell r="Z968">
            <v>3</v>
          </cell>
          <cell r="AA968">
            <v>1</v>
          </cell>
          <cell r="AD968"/>
          <cell r="AE968"/>
          <cell r="AF968"/>
        </row>
        <row r="969">
          <cell r="A969"/>
          <cell r="B969"/>
          <cell r="C969"/>
          <cell r="D969" t="str">
            <v>F</v>
          </cell>
          <cell r="E969">
            <v>6</v>
          </cell>
          <cell r="F969">
            <v>2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1</v>
          </cell>
          <cell r="T969">
            <v>0</v>
          </cell>
          <cell r="U969">
            <v>0</v>
          </cell>
          <cell r="V969">
            <v>1</v>
          </cell>
          <cell r="W969">
            <v>0</v>
          </cell>
          <cell r="X969">
            <v>1</v>
          </cell>
          <cell r="Y969">
            <v>0</v>
          </cell>
          <cell r="Z969">
            <v>1</v>
          </cell>
          <cell r="AA969">
            <v>2</v>
          </cell>
          <cell r="AD969"/>
          <cell r="AE969"/>
          <cell r="AF969"/>
        </row>
        <row r="970">
          <cell r="A970"/>
          <cell r="B970" t="str">
            <v>K61</v>
          </cell>
          <cell r="C970" t="str">
            <v>Abscess of anal and rectal regions</v>
          </cell>
          <cell r="D970" t="str">
            <v>M</v>
          </cell>
          <cell r="E970">
            <v>2</v>
          </cell>
          <cell r="F970">
            <v>1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1</v>
          </cell>
          <cell r="V970">
            <v>0</v>
          </cell>
          <cell r="W970">
            <v>0</v>
          </cell>
          <cell r="X970">
            <v>0</v>
          </cell>
          <cell r="Y970">
            <v>0</v>
          </cell>
          <cell r="Z970">
            <v>1</v>
          </cell>
          <cell r="AA970">
            <v>0</v>
          </cell>
          <cell r="AD970"/>
          <cell r="AF970"/>
        </row>
        <row r="971">
          <cell r="A971"/>
          <cell r="B971"/>
          <cell r="C971"/>
          <cell r="D971" t="str">
            <v>F</v>
          </cell>
          <cell r="E971">
            <v>1</v>
          </cell>
          <cell r="F971">
            <v>1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T971">
            <v>1</v>
          </cell>
          <cell r="U971">
            <v>0</v>
          </cell>
          <cell r="V971">
            <v>0</v>
          </cell>
          <cell r="W971">
            <v>0</v>
          </cell>
          <cell r="X971">
            <v>0</v>
          </cell>
          <cell r="Y971">
            <v>0</v>
          </cell>
          <cell r="Z971">
            <v>0</v>
          </cell>
          <cell r="AA971">
            <v>0</v>
          </cell>
          <cell r="AD971"/>
          <cell r="AF971"/>
        </row>
        <row r="972">
          <cell r="A972"/>
          <cell r="B972" t="str">
            <v>K62</v>
          </cell>
          <cell r="C972" t="str">
            <v>Other diseases of anus and rectum</v>
          </cell>
          <cell r="D972" t="str">
            <v>M</v>
          </cell>
          <cell r="E972">
            <v>5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1</v>
          </cell>
          <cell r="X972">
            <v>0</v>
          </cell>
          <cell r="Y972">
            <v>0</v>
          </cell>
          <cell r="Z972">
            <v>0</v>
          </cell>
          <cell r="AA972">
            <v>4</v>
          </cell>
          <cell r="AB972"/>
          <cell r="AC972"/>
          <cell r="AD972"/>
          <cell r="AF972"/>
        </row>
        <row r="973">
          <cell r="A973"/>
          <cell r="B973"/>
          <cell r="C973"/>
          <cell r="D973" t="str">
            <v>F</v>
          </cell>
          <cell r="E973">
            <v>7</v>
          </cell>
          <cell r="F973">
            <v>1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1</v>
          </cell>
          <cell r="W973">
            <v>1</v>
          </cell>
          <cell r="X973">
            <v>0</v>
          </cell>
          <cell r="Y973">
            <v>0</v>
          </cell>
          <cell r="Z973">
            <v>2</v>
          </cell>
          <cell r="AA973">
            <v>3</v>
          </cell>
          <cell r="AB973"/>
          <cell r="AC973"/>
          <cell r="AD973"/>
          <cell r="AF973"/>
        </row>
        <row r="974">
          <cell r="A974"/>
          <cell r="B974" t="str">
            <v>K63</v>
          </cell>
          <cell r="C974" t="str">
            <v>Other diseases of intestine</v>
          </cell>
          <cell r="D974" t="str">
            <v>M</v>
          </cell>
          <cell r="E974">
            <v>41</v>
          </cell>
          <cell r="F974">
            <v>19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1</v>
          </cell>
          <cell r="N974">
            <v>1</v>
          </cell>
          <cell r="O974">
            <v>0</v>
          </cell>
          <cell r="P974">
            <v>0</v>
          </cell>
          <cell r="Q974">
            <v>0</v>
          </cell>
          <cell r="R974">
            <v>1</v>
          </cell>
          <cell r="S974">
            <v>0</v>
          </cell>
          <cell r="T974">
            <v>4</v>
          </cell>
          <cell r="U974">
            <v>6</v>
          </cell>
          <cell r="V974">
            <v>6</v>
          </cell>
          <cell r="W974">
            <v>3</v>
          </cell>
          <cell r="X974">
            <v>5</v>
          </cell>
          <cell r="Y974">
            <v>0</v>
          </cell>
          <cell r="Z974">
            <v>11</v>
          </cell>
          <cell r="AA974">
            <v>3</v>
          </cell>
          <cell r="AB974"/>
          <cell r="AC974"/>
          <cell r="AD974"/>
          <cell r="AF974"/>
        </row>
        <row r="975">
          <cell r="A975"/>
          <cell r="B975"/>
          <cell r="C975"/>
          <cell r="D975" t="str">
            <v>F</v>
          </cell>
          <cell r="E975">
            <v>61</v>
          </cell>
          <cell r="F975">
            <v>22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  <cell r="N975">
            <v>0</v>
          </cell>
          <cell r="O975">
            <v>0</v>
          </cell>
          <cell r="P975">
            <v>0</v>
          </cell>
          <cell r="Q975">
            <v>1</v>
          </cell>
          <cell r="R975">
            <v>2</v>
          </cell>
          <cell r="S975">
            <v>2</v>
          </cell>
          <cell r="T975">
            <v>3</v>
          </cell>
          <cell r="U975">
            <v>4</v>
          </cell>
          <cell r="V975">
            <v>10</v>
          </cell>
          <cell r="W975">
            <v>5</v>
          </cell>
          <cell r="X975">
            <v>11</v>
          </cell>
          <cell r="Y975">
            <v>0</v>
          </cell>
          <cell r="Z975">
            <v>13</v>
          </cell>
          <cell r="AA975">
            <v>10</v>
          </cell>
          <cell r="AB975"/>
          <cell r="AC975"/>
          <cell r="AD975"/>
          <cell r="AF975"/>
        </row>
        <row r="976">
          <cell r="A976"/>
          <cell r="B976" t="str">
            <v>K65-67</v>
          </cell>
          <cell r="C976" t="str">
            <v>Diseases of peritoneum</v>
          </cell>
          <cell r="D976" t="str">
            <v>M</v>
          </cell>
          <cell r="E976">
            <v>12</v>
          </cell>
          <cell r="F976">
            <v>7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  <cell r="O976">
            <v>1</v>
          </cell>
          <cell r="P976">
            <v>0</v>
          </cell>
          <cell r="Q976">
            <v>2</v>
          </cell>
          <cell r="R976">
            <v>0</v>
          </cell>
          <cell r="S976">
            <v>0</v>
          </cell>
          <cell r="T976">
            <v>0</v>
          </cell>
          <cell r="U976">
            <v>3</v>
          </cell>
          <cell r="V976">
            <v>1</v>
          </cell>
          <cell r="W976">
            <v>1</v>
          </cell>
          <cell r="X976">
            <v>1</v>
          </cell>
          <cell r="Y976">
            <v>1</v>
          </cell>
          <cell r="Z976">
            <v>1</v>
          </cell>
          <cell r="AA976">
            <v>2</v>
          </cell>
          <cell r="AD976"/>
          <cell r="AF976"/>
        </row>
        <row r="977">
          <cell r="A977"/>
          <cell r="B977"/>
          <cell r="C977"/>
          <cell r="D977" t="str">
            <v>F</v>
          </cell>
          <cell r="E977">
            <v>12</v>
          </cell>
          <cell r="F977">
            <v>4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>
            <v>1</v>
          </cell>
          <cell r="R977">
            <v>0</v>
          </cell>
          <cell r="S977">
            <v>1</v>
          </cell>
          <cell r="T977">
            <v>0</v>
          </cell>
          <cell r="U977">
            <v>1</v>
          </cell>
          <cell r="V977">
            <v>1</v>
          </cell>
          <cell r="W977">
            <v>4</v>
          </cell>
          <cell r="X977">
            <v>0</v>
          </cell>
          <cell r="Y977">
            <v>0</v>
          </cell>
          <cell r="Z977">
            <v>2</v>
          </cell>
          <cell r="AA977">
            <v>2</v>
          </cell>
          <cell r="AD977"/>
          <cell r="AF977"/>
        </row>
        <row r="978">
          <cell r="A978"/>
          <cell r="B978" t="str">
            <v>K65</v>
          </cell>
          <cell r="C978" t="str">
            <v>Peritonitis</v>
          </cell>
          <cell r="D978" t="str">
            <v>M</v>
          </cell>
          <cell r="E978">
            <v>9</v>
          </cell>
          <cell r="F978">
            <v>5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O978">
            <v>1</v>
          </cell>
          <cell r="P978">
            <v>0</v>
          </cell>
          <cell r="Q978">
            <v>1</v>
          </cell>
          <cell r="R978">
            <v>0</v>
          </cell>
          <cell r="S978">
            <v>0</v>
          </cell>
          <cell r="T978">
            <v>0</v>
          </cell>
          <cell r="U978">
            <v>2</v>
          </cell>
          <cell r="V978">
            <v>1</v>
          </cell>
          <cell r="W978">
            <v>1</v>
          </cell>
          <cell r="X978">
            <v>1</v>
          </cell>
          <cell r="Y978">
            <v>1</v>
          </cell>
          <cell r="Z978">
            <v>1</v>
          </cell>
          <cell r="AA978">
            <v>1</v>
          </cell>
          <cell r="AD978"/>
          <cell r="AF978"/>
        </row>
        <row r="979">
          <cell r="A979"/>
          <cell r="B979"/>
          <cell r="C979"/>
          <cell r="D979" t="str">
            <v>F</v>
          </cell>
          <cell r="E979">
            <v>10</v>
          </cell>
          <cell r="F979">
            <v>3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0</v>
          </cell>
          <cell r="S979">
            <v>1</v>
          </cell>
          <cell r="T979">
            <v>0</v>
          </cell>
          <cell r="U979">
            <v>1</v>
          </cell>
          <cell r="V979">
            <v>1</v>
          </cell>
          <cell r="W979">
            <v>4</v>
          </cell>
          <cell r="X979">
            <v>0</v>
          </cell>
          <cell r="Y979">
            <v>0</v>
          </cell>
          <cell r="Z979">
            <v>1</v>
          </cell>
          <cell r="AA979">
            <v>2</v>
          </cell>
          <cell r="AD979"/>
          <cell r="AF979"/>
        </row>
        <row r="980">
          <cell r="A980"/>
          <cell r="B980" t="str">
            <v>K66</v>
          </cell>
          <cell r="C980" t="str">
            <v>Other disorders of peritoneum</v>
          </cell>
          <cell r="D980" t="str">
            <v>M</v>
          </cell>
          <cell r="E980">
            <v>3</v>
          </cell>
          <cell r="F980">
            <v>2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>
            <v>1</v>
          </cell>
          <cell r="R980">
            <v>0</v>
          </cell>
          <cell r="S980">
            <v>0</v>
          </cell>
          <cell r="T980">
            <v>0</v>
          </cell>
          <cell r="U980">
            <v>1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1</v>
          </cell>
          <cell r="AB980"/>
          <cell r="AC980"/>
          <cell r="AD980"/>
          <cell r="AF980"/>
        </row>
        <row r="981">
          <cell r="A981"/>
          <cell r="B981"/>
          <cell r="C981"/>
          <cell r="D981" t="str">
            <v>F</v>
          </cell>
          <cell r="E981">
            <v>2</v>
          </cell>
          <cell r="F981">
            <v>1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1</v>
          </cell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1</v>
          </cell>
          <cell r="AA981">
            <v>0</v>
          </cell>
          <cell r="AB981"/>
          <cell r="AC981"/>
          <cell r="AD981"/>
          <cell r="AF981"/>
        </row>
        <row r="982">
          <cell r="A982"/>
          <cell r="B982" t="str">
            <v>K70-77</v>
          </cell>
          <cell r="C982" t="str">
            <v>Diseases of liver</v>
          </cell>
          <cell r="D982" t="str">
            <v>M</v>
          </cell>
          <cell r="E982">
            <v>674</v>
          </cell>
          <cell r="F982">
            <v>583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5</v>
          </cell>
          <cell r="N982">
            <v>7</v>
          </cell>
          <cell r="O982">
            <v>13</v>
          </cell>
          <cell r="P982">
            <v>39</v>
          </cell>
          <cell r="Q982">
            <v>54</v>
          </cell>
          <cell r="R982">
            <v>90</v>
          </cell>
          <cell r="S982">
            <v>113</v>
          </cell>
          <cell r="T982">
            <v>102</v>
          </cell>
          <cell r="U982">
            <v>88</v>
          </cell>
          <cell r="V982">
            <v>72</v>
          </cell>
          <cell r="W982">
            <v>45</v>
          </cell>
          <cell r="X982">
            <v>30</v>
          </cell>
          <cell r="Y982">
            <v>13</v>
          </cell>
          <cell r="Z982">
            <v>12</v>
          </cell>
          <cell r="AA982">
            <v>4</v>
          </cell>
          <cell r="AD982"/>
          <cell r="AF982"/>
        </row>
        <row r="983">
          <cell r="A983"/>
          <cell r="B983"/>
          <cell r="C983"/>
          <cell r="D983" t="str">
            <v>F</v>
          </cell>
          <cell r="E983">
            <v>414</v>
          </cell>
          <cell r="F983">
            <v>327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3</v>
          </cell>
          <cell r="N983">
            <v>8</v>
          </cell>
          <cell r="O983">
            <v>9</v>
          </cell>
          <cell r="P983">
            <v>23</v>
          </cell>
          <cell r="Q983">
            <v>33</v>
          </cell>
          <cell r="R983">
            <v>58</v>
          </cell>
          <cell r="S983">
            <v>50</v>
          </cell>
          <cell r="T983">
            <v>50</v>
          </cell>
          <cell r="U983">
            <v>55</v>
          </cell>
          <cell r="V983">
            <v>38</v>
          </cell>
          <cell r="W983">
            <v>44</v>
          </cell>
          <cell r="X983">
            <v>29</v>
          </cell>
          <cell r="Y983">
            <v>9</v>
          </cell>
          <cell r="Z983">
            <v>12</v>
          </cell>
          <cell r="AA983">
            <v>2</v>
          </cell>
          <cell r="AD983"/>
          <cell r="AF983"/>
        </row>
        <row r="984">
          <cell r="A984"/>
          <cell r="B984" t="str">
            <v>K70</v>
          </cell>
          <cell r="C984" t="str">
            <v>Alcoholic liver disease</v>
          </cell>
          <cell r="D984" t="str">
            <v>M</v>
          </cell>
          <cell r="E984">
            <v>490</v>
          </cell>
          <cell r="F984">
            <v>457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5</v>
          </cell>
          <cell r="N984">
            <v>7</v>
          </cell>
          <cell r="O984">
            <v>10</v>
          </cell>
          <cell r="P984">
            <v>33</v>
          </cell>
          <cell r="Q984">
            <v>47</v>
          </cell>
          <cell r="R984">
            <v>73</v>
          </cell>
          <cell r="S984">
            <v>90</v>
          </cell>
          <cell r="T984">
            <v>79</v>
          </cell>
          <cell r="U984">
            <v>68</v>
          </cell>
          <cell r="V984">
            <v>45</v>
          </cell>
          <cell r="W984">
            <v>22</v>
          </cell>
          <cell r="X984">
            <v>9</v>
          </cell>
          <cell r="Y984">
            <v>10</v>
          </cell>
          <cell r="Z984">
            <v>2</v>
          </cell>
          <cell r="AA984">
            <v>0</v>
          </cell>
          <cell r="AD984"/>
          <cell r="AE984"/>
          <cell r="AF984"/>
        </row>
        <row r="985">
          <cell r="A985"/>
          <cell r="B985"/>
          <cell r="C985"/>
          <cell r="D985" t="str">
            <v>F</v>
          </cell>
          <cell r="E985">
            <v>239</v>
          </cell>
          <cell r="F985">
            <v>221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  <cell r="M985">
            <v>1</v>
          </cell>
          <cell r="N985">
            <v>6</v>
          </cell>
          <cell r="O985">
            <v>9</v>
          </cell>
          <cell r="P985">
            <v>19</v>
          </cell>
          <cell r="Q985">
            <v>25</v>
          </cell>
          <cell r="R985">
            <v>43</v>
          </cell>
          <cell r="S985">
            <v>39</v>
          </cell>
          <cell r="T985">
            <v>39</v>
          </cell>
          <cell r="U985">
            <v>30</v>
          </cell>
          <cell r="V985">
            <v>10</v>
          </cell>
          <cell r="W985">
            <v>13</v>
          </cell>
          <cell r="X985">
            <v>5</v>
          </cell>
          <cell r="Y985">
            <v>9</v>
          </cell>
          <cell r="Z985">
            <v>0</v>
          </cell>
          <cell r="AA985">
            <v>0</v>
          </cell>
          <cell r="AD985"/>
          <cell r="AE985"/>
          <cell r="AF985"/>
        </row>
        <row r="986">
          <cell r="A986"/>
          <cell r="B986" t="str">
            <v>K71</v>
          </cell>
          <cell r="C986" t="str">
            <v>Toxic liver disease</v>
          </cell>
          <cell r="D986" t="str">
            <v>M</v>
          </cell>
          <cell r="E986" t="str">
            <v>-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D986"/>
          <cell r="AE986"/>
          <cell r="AF986"/>
        </row>
        <row r="987">
          <cell r="A987"/>
          <cell r="B987"/>
          <cell r="C987"/>
          <cell r="D987" t="str">
            <v>F</v>
          </cell>
          <cell r="E987">
            <v>1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1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D987"/>
          <cell r="AE987"/>
          <cell r="AF987"/>
        </row>
        <row r="988">
          <cell r="A988"/>
          <cell r="B988" t="str">
            <v>K72</v>
          </cell>
          <cell r="C988" t="str">
            <v>Hepatic failure, not elsewhere classified</v>
          </cell>
          <cell r="D988" t="str">
            <v>M</v>
          </cell>
          <cell r="E988">
            <v>24</v>
          </cell>
          <cell r="F988">
            <v>13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2</v>
          </cell>
          <cell r="S988">
            <v>1</v>
          </cell>
          <cell r="T988">
            <v>8</v>
          </cell>
          <cell r="U988">
            <v>1</v>
          </cell>
          <cell r="V988">
            <v>1</v>
          </cell>
          <cell r="W988">
            <v>4</v>
          </cell>
          <cell r="X988">
            <v>2</v>
          </cell>
          <cell r="Y988">
            <v>0</v>
          </cell>
          <cell r="Z988">
            <v>4</v>
          </cell>
          <cell r="AA988">
            <v>1</v>
          </cell>
          <cell r="AB988"/>
          <cell r="AC988"/>
          <cell r="AD988"/>
          <cell r="AF988"/>
        </row>
        <row r="989">
          <cell r="A989"/>
          <cell r="B989"/>
          <cell r="C989"/>
          <cell r="D989" t="str">
            <v>F</v>
          </cell>
          <cell r="E989">
            <v>12</v>
          </cell>
          <cell r="F989">
            <v>10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1</v>
          </cell>
          <cell r="O989">
            <v>0</v>
          </cell>
          <cell r="P989">
            <v>1</v>
          </cell>
          <cell r="Q989">
            <v>0</v>
          </cell>
          <cell r="R989">
            <v>2</v>
          </cell>
          <cell r="S989">
            <v>1</v>
          </cell>
          <cell r="T989">
            <v>2</v>
          </cell>
          <cell r="U989">
            <v>1</v>
          </cell>
          <cell r="V989">
            <v>2</v>
          </cell>
          <cell r="W989">
            <v>0</v>
          </cell>
          <cell r="X989">
            <v>1</v>
          </cell>
          <cell r="Y989">
            <v>0</v>
          </cell>
          <cell r="Z989">
            <v>1</v>
          </cell>
          <cell r="AA989">
            <v>0</v>
          </cell>
          <cell r="AB989"/>
          <cell r="AC989"/>
          <cell r="AD989"/>
          <cell r="AF989"/>
        </row>
        <row r="990">
          <cell r="A990"/>
          <cell r="B990" t="str">
            <v>K73</v>
          </cell>
          <cell r="C990" t="str">
            <v>Chronic hepatitis, not elsewhere classified</v>
          </cell>
          <cell r="D990" t="str">
            <v>M</v>
          </cell>
          <cell r="E990" t="str">
            <v>-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  <cell r="V990">
            <v>0</v>
          </cell>
          <cell r="W990">
            <v>0</v>
          </cell>
          <cell r="X990">
            <v>0</v>
          </cell>
          <cell r="Y990">
            <v>0</v>
          </cell>
          <cell r="Z990">
            <v>0</v>
          </cell>
          <cell r="AA990">
            <v>0</v>
          </cell>
          <cell r="AB990"/>
          <cell r="AC990"/>
          <cell r="AD990"/>
          <cell r="AF990"/>
        </row>
        <row r="991">
          <cell r="A991"/>
          <cell r="B991"/>
          <cell r="C991"/>
          <cell r="D991" t="str">
            <v>F</v>
          </cell>
          <cell r="E991">
            <v>2</v>
          </cell>
          <cell r="F991">
            <v>1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0</v>
          </cell>
          <cell r="V991">
            <v>1</v>
          </cell>
          <cell r="W991">
            <v>1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/>
          <cell r="AC991"/>
          <cell r="AD991"/>
          <cell r="AF991"/>
        </row>
        <row r="992">
          <cell r="A992"/>
          <cell r="B992" t="str">
            <v>K74</v>
          </cell>
          <cell r="C992" t="str">
            <v>Fibrosis and cirrhosis of liver</v>
          </cell>
          <cell r="D992" t="str">
            <v>M</v>
          </cell>
          <cell r="E992">
            <v>84</v>
          </cell>
          <cell r="F992">
            <v>58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1</v>
          </cell>
          <cell r="P992">
            <v>2</v>
          </cell>
          <cell r="Q992">
            <v>5</v>
          </cell>
          <cell r="R992">
            <v>8</v>
          </cell>
          <cell r="S992">
            <v>9</v>
          </cell>
          <cell r="T992">
            <v>8</v>
          </cell>
          <cell r="U992">
            <v>8</v>
          </cell>
          <cell r="V992">
            <v>17</v>
          </cell>
          <cell r="W992">
            <v>10</v>
          </cell>
          <cell r="X992">
            <v>12</v>
          </cell>
          <cell r="Y992">
            <v>1</v>
          </cell>
          <cell r="Z992">
            <v>4</v>
          </cell>
          <cell r="AA992">
            <v>0</v>
          </cell>
          <cell r="AD992"/>
          <cell r="AE992"/>
          <cell r="AF992"/>
        </row>
        <row r="993">
          <cell r="A993"/>
          <cell r="B993"/>
          <cell r="C993"/>
          <cell r="D993" t="str">
            <v>F</v>
          </cell>
          <cell r="E993">
            <v>79</v>
          </cell>
          <cell r="F993">
            <v>45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1</v>
          </cell>
          <cell r="N993">
            <v>1</v>
          </cell>
          <cell r="O993">
            <v>0</v>
          </cell>
          <cell r="P993">
            <v>2</v>
          </cell>
          <cell r="Q993">
            <v>1</v>
          </cell>
          <cell r="R993">
            <v>7</v>
          </cell>
          <cell r="S993">
            <v>8</v>
          </cell>
          <cell r="T993">
            <v>3</v>
          </cell>
          <cell r="U993">
            <v>13</v>
          </cell>
          <cell r="V993">
            <v>9</v>
          </cell>
          <cell r="W993">
            <v>14</v>
          </cell>
          <cell r="X993">
            <v>11</v>
          </cell>
          <cell r="Y993">
            <v>0</v>
          </cell>
          <cell r="Z993">
            <v>8</v>
          </cell>
          <cell r="AA993">
            <v>1</v>
          </cell>
          <cell r="AD993"/>
          <cell r="AE993"/>
          <cell r="AF993"/>
        </row>
        <row r="994">
          <cell r="A994"/>
          <cell r="B994" t="str">
            <v>K75</v>
          </cell>
          <cell r="C994" t="str">
            <v>Other inflammatory liver diseases</v>
          </cell>
          <cell r="D994" t="str">
            <v>M</v>
          </cell>
          <cell r="E994">
            <v>15</v>
          </cell>
          <cell r="F994">
            <v>11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  <cell r="O994">
            <v>1</v>
          </cell>
          <cell r="P994">
            <v>0</v>
          </cell>
          <cell r="Q994">
            <v>0</v>
          </cell>
          <cell r="R994">
            <v>2</v>
          </cell>
          <cell r="S994">
            <v>3</v>
          </cell>
          <cell r="T994">
            <v>1</v>
          </cell>
          <cell r="U994">
            <v>2</v>
          </cell>
          <cell r="V994">
            <v>2</v>
          </cell>
          <cell r="W994">
            <v>3</v>
          </cell>
          <cell r="X994">
            <v>0</v>
          </cell>
          <cell r="Y994">
            <v>1</v>
          </cell>
          <cell r="Z994">
            <v>1</v>
          </cell>
          <cell r="AA994">
            <v>0</v>
          </cell>
          <cell r="AB994"/>
          <cell r="AC994"/>
          <cell r="AD994"/>
          <cell r="AF994"/>
        </row>
        <row r="995">
          <cell r="A995"/>
          <cell r="B995"/>
          <cell r="C995"/>
          <cell r="D995" t="str">
            <v>F</v>
          </cell>
          <cell r="E995">
            <v>31</v>
          </cell>
          <cell r="F995">
            <v>15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1</v>
          </cell>
          <cell r="N995">
            <v>0</v>
          </cell>
          <cell r="O995">
            <v>0</v>
          </cell>
          <cell r="P995">
            <v>0</v>
          </cell>
          <cell r="Q995">
            <v>4</v>
          </cell>
          <cell r="R995">
            <v>0</v>
          </cell>
          <cell r="S995">
            <v>0</v>
          </cell>
          <cell r="T995">
            <v>2</v>
          </cell>
          <cell r="U995">
            <v>1</v>
          </cell>
          <cell r="V995">
            <v>7</v>
          </cell>
          <cell r="W995">
            <v>7</v>
          </cell>
          <cell r="X995">
            <v>6</v>
          </cell>
          <cell r="Y995">
            <v>0</v>
          </cell>
          <cell r="Z995">
            <v>3</v>
          </cell>
          <cell r="AA995">
            <v>0</v>
          </cell>
          <cell r="AB995"/>
          <cell r="AC995"/>
          <cell r="AD995"/>
          <cell r="AF995"/>
        </row>
        <row r="996">
          <cell r="A996"/>
          <cell r="B996" t="str">
            <v>K76</v>
          </cell>
          <cell r="C996" t="str">
            <v>Other diseases of liver</v>
          </cell>
          <cell r="D996" t="str">
            <v>M</v>
          </cell>
          <cell r="E996">
            <v>61</v>
          </cell>
          <cell r="F996">
            <v>44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  <cell r="O996">
            <v>1</v>
          </cell>
          <cell r="P996">
            <v>4</v>
          </cell>
          <cell r="Q996">
            <v>2</v>
          </cell>
          <cell r="R996">
            <v>5</v>
          </cell>
          <cell r="S996">
            <v>10</v>
          </cell>
          <cell r="T996">
            <v>6</v>
          </cell>
          <cell r="U996">
            <v>9</v>
          </cell>
          <cell r="V996">
            <v>7</v>
          </cell>
          <cell r="W996">
            <v>6</v>
          </cell>
          <cell r="X996">
            <v>7</v>
          </cell>
          <cell r="Y996">
            <v>1</v>
          </cell>
          <cell r="Z996">
            <v>1</v>
          </cell>
          <cell r="AA996">
            <v>3</v>
          </cell>
          <cell r="AD996"/>
          <cell r="AE996"/>
          <cell r="AF996"/>
        </row>
        <row r="997">
          <cell r="A997"/>
          <cell r="B997"/>
          <cell r="C997"/>
          <cell r="D997" t="str">
            <v>F</v>
          </cell>
          <cell r="E997">
            <v>50</v>
          </cell>
          <cell r="F997">
            <v>35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P997">
            <v>1</v>
          </cell>
          <cell r="Q997">
            <v>3</v>
          </cell>
          <cell r="R997">
            <v>6</v>
          </cell>
          <cell r="S997">
            <v>2</v>
          </cell>
          <cell r="T997">
            <v>4</v>
          </cell>
          <cell r="U997">
            <v>10</v>
          </cell>
          <cell r="V997">
            <v>9</v>
          </cell>
          <cell r="W997">
            <v>8</v>
          </cell>
          <cell r="X997">
            <v>6</v>
          </cell>
          <cell r="Y997">
            <v>0</v>
          </cell>
          <cell r="Z997">
            <v>0</v>
          </cell>
          <cell r="AA997">
            <v>1</v>
          </cell>
          <cell r="AD997"/>
          <cell r="AE997"/>
          <cell r="AF997"/>
        </row>
        <row r="998">
          <cell r="A998"/>
          <cell r="B998" t="str">
            <v>K80-87</v>
          </cell>
          <cell r="C998" t="str">
            <v>Disorders of gallbladder, biliary tract and pancreas</v>
          </cell>
          <cell r="D998" t="str">
            <v>M</v>
          </cell>
          <cell r="E998">
            <v>193</v>
          </cell>
          <cell r="F998">
            <v>87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3</v>
          </cell>
          <cell r="P998">
            <v>6</v>
          </cell>
          <cell r="Q998">
            <v>8</v>
          </cell>
          <cell r="R998">
            <v>13</v>
          </cell>
          <cell r="S998">
            <v>8</v>
          </cell>
          <cell r="T998">
            <v>10</v>
          </cell>
          <cell r="U998">
            <v>18</v>
          </cell>
          <cell r="V998">
            <v>21</v>
          </cell>
          <cell r="W998">
            <v>23</v>
          </cell>
          <cell r="X998">
            <v>38</v>
          </cell>
          <cell r="Y998">
            <v>3</v>
          </cell>
          <cell r="Z998">
            <v>21</v>
          </cell>
          <cell r="AA998">
            <v>24</v>
          </cell>
          <cell r="AD998"/>
          <cell r="AF998"/>
        </row>
        <row r="999">
          <cell r="A999"/>
          <cell r="B999"/>
          <cell r="C999"/>
          <cell r="D999" t="str">
            <v>F</v>
          </cell>
          <cell r="E999">
            <v>249</v>
          </cell>
          <cell r="F999">
            <v>66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1</v>
          </cell>
          <cell r="P999">
            <v>2</v>
          </cell>
          <cell r="Q999">
            <v>4</v>
          </cell>
          <cell r="R999">
            <v>5</v>
          </cell>
          <cell r="S999">
            <v>4</v>
          </cell>
          <cell r="T999">
            <v>13</v>
          </cell>
          <cell r="U999">
            <v>20</v>
          </cell>
          <cell r="V999">
            <v>17</v>
          </cell>
          <cell r="W999">
            <v>30</v>
          </cell>
          <cell r="X999">
            <v>48</v>
          </cell>
          <cell r="Y999">
            <v>1</v>
          </cell>
          <cell r="Z999">
            <v>61</v>
          </cell>
          <cell r="AA999">
            <v>44</v>
          </cell>
          <cell r="AD999"/>
          <cell r="AF999"/>
        </row>
        <row r="1000">
          <cell r="A1000"/>
          <cell r="B1000" t="str">
            <v>K80</v>
          </cell>
          <cell r="C1000" t="str">
            <v>Cholelithiasis</v>
          </cell>
          <cell r="D1000" t="str">
            <v>M</v>
          </cell>
          <cell r="E1000">
            <v>31</v>
          </cell>
          <cell r="F1000">
            <v>8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0</v>
          </cell>
          <cell r="Q1000">
            <v>1</v>
          </cell>
          <cell r="R1000">
            <v>0</v>
          </cell>
          <cell r="S1000">
            <v>0</v>
          </cell>
          <cell r="T1000">
            <v>1</v>
          </cell>
          <cell r="U1000">
            <v>4</v>
          </cell>
          <cell r="V1000">
            <v>2</v>
          </cell>
          <cell r="W1000">
            <v>6</v>
          </cell>
          <cell r="X1000">
            <v>4</v>
          </cell>
          <cell r="Y1000">
            <v>0</v>
          </cell>
          <cell r="Z1000">
            <v>5</v>
          </cell>
          <cell r="AA1000">
            <v>8</v>
          </cell>
          <cell r="AD1000"/>
          <cell r="AE1000"/>
          <cell r="AF1000"/>
        </row>
        <row r="1001">
          <cell r="A1001"/>
          <cell r="B1001"/>
          <cell r="C1001"/>
          <cell r="D1001" t="str">
            <v>F</v>
          </cell>
          <cell r="E1001">
            <v>57</v>
          </cell>
          <cell r="F1001">
            <v>11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4</v>
          </cell>
          <cell r="U1001">
            <v>3</v>
          </cell>
          <cell r="V1001">
            <v>4</v>
          </cell>
          <cell r="W1001">
            <v>10</v>
          </cell>
          <cell r="X1001">
            <v>6</v>
          </cell>
          <cell r="Y1001">
            <v>0</v>
          </cell>
          <cell r="Z1001">
            <v>17</v>
          </cell>
          <cell r="AA1001">
            <v>13</v>
          </cell>
          <cell r="AD1001"/>
          <cell r="AE1001"/>
          <cell r="AF1001"/>
        </row>
        <row r="1002">
          <cell r="A1002"/>
          <cell r="B1002" t="str">
            <v>K81</v>
          </cell>
          <cell r="C1002" t="str">
            <v>Cholecystitis</v>
          </cell>
          <cell r="D1002" t="str">
            <v>M</v>
          </cell>
          <cell r="E1002">
            <v>27</v>
          </cell>
          <cell r="F1002">
            <v>7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1</v>
          </cell>
          <cell r="Q1002">
            <v>0</v>
          </cell>
          <cell r="R1002">
            <v>1</v>
          </cell>
          <cell r="S1002">
            <v>0</v>
          </cell>
          <cell r="T1002">
            <v>1</v>
          </cell>
          <cell r="U1002">
            <v>2</v>
          </cell>
          <cell r="V1002">
            <v>2</v>
          </cell>
          <cell r="W1002">
            <v>4</v>
          </cell>
          <cell r="X1002">
            <v>7</v>
          </cell>
          <cell r="Y1002">
            <v>0</v>
          </cell>
          <cell r="Z1002">
            <v>3</v>
          </cell>
          <cell r="AA1002">
            <v>6</v>
          </cell>
          <cell r="AB1002"/>
          <cell r="AC1002"/>
          <cell r="AD1002"/>
          <cell r="AF1002"/>
        </row>
        <row r="1003">
          <cell r="A1003"/>
          <cell r="B1003"/>
          <cell r="C1003"/>
          <cell r="D1003" t="str">
            <v>F</v>
          </cell>
          <cell r="E1003">
            <v>34</v>
          </cell>
          <cell r="F1003">
            <v>4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>
            <v>1</v>
          </cell>
          <cell r="S1003">
            <v>0</v>
          </cell>
          <cell r="T1003">
            <v>3</v>
          </cell>
          <cell r="U1003">
            <v>0</v>
          </cell>
          <cell r="V1003">
            <v>0</v>
          </cell>
          <cell r="W1003">
            <v>3</v>
          </cell>
          <cell r="X1003">
            <v>10</v>
          </cell>
          <cell r="Y1003">
            <v>0</v>
          </cell>
          <cell r="Z1003">
            <v>11</v>
          </cell>
          <cell r="AA1003">
            <v>6</v>
          </cell>
          <cell r="AB1003"/>
          <cell r="AC1003"/>
          <cell r="AD1003"/>
          <cell r="AF1003"/>
        </row>
        <row r="1004">
          <cell r="A1004"/>
          <cell r="B1004" t="str">
            <v>K82</v>
          </cell>
          <cell r="C1004" t="str">
            <v>Other diseases of gallbladder</v>
          </cell>
          <cell r="D1004" t="str">
            <v>M</v>
          </cell>
          <cell r="E1004">
            <v>7</v>
          </cell>
          <cell r="F1004">
            <v>3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0</v>
          </cell>
          <cell r="Q1004">
            <v>0</v>
          </cell>
          <cell r="R1004">
            <v>0</v>
          </cell>
          <cell r="S1004">
            <v>1</v>
          </cell>
          <cell r="T1004">
            <v>0</v>
          </cell>
          <cell r="U1004">
            <v>2</v>
          </cell>
          <cell r="V1004">
            <v>0</v>
          </cell>
          <cell r="W1004">
            <v>1</v>
          </cell>
          <cell r="X1004">
            <v>3</v>
          </cell>
          <cell r="Y1004">
            <v>0</v>
          </cell>
          <cell r="Z1004">
            <v>0</v>
          </cell>
          <cell r="AA1004">
            <v>0</v>
          </cell>
          <cell r="AD1004"/>
          <cell r="AF1004"/>
        </row>
        <row r="1005">
          <cell r="A1005"/>
          <cell r="B1005"/>
          <cell r="C1005"/>
          <cell r="D1005" t="str">
            <v>F</v>
          </cell>
          <cell r="E1005">
            <v>7</v>
          </cell>
          <cell r="F1005">
            <v>2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P1005">
            <v>0</v>
          </cell>
          <cell r="Q1005">
            <v>1</v>
          </cell>
          <cell r="R1005">
            <v>0</v>
          </cell>
          <cell r="S1005">
            <v>0</v>
          </cell>
          <cell r="T1005">
            <v>0</v>
          </cell>
          <cell r="U1005">
            <v>1</v>
          </cell>
          <cell r="V1005">
            <v>0</v>
          </cell>
          <cell r="W1005">
            <v>0</v>
          </cell>
          <cell r="X1005">
            <v>4</v>
          </cell>
          <cell r="Y1005">
            <v>0</v>
          </cell>
          <cell r="Z1005">
            <v>1</v>
          </cell>
          <cell r="AA1005">
            <v>0</v>
          </cell>
          <cell r="AD1005"/>
          <cell r="AF1005"/>
        </row>
        <row r="1006">
          <cell r="A1006"/>
          <cell r="B1006" t="str">
            <v>K83</v>
          </cell>
          <cell r="C1006" t="str">
            <v>Other diseases of biliary tract</v>
          </cell>
          <cell r="D1006" t="str">
            <v>M</v>
          </cell>
          <cell r="E1006">
            <v>47</v>
          </cell>
          <cell r="F1006">
            <v>14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  <cell r="R1006">
            <v>3</v>
          </cell>
          <cell r="S1006">
            <v>0</v>
          </cell>
          <cell r="T1006">
            <v>3</v>
          </cell>
          <cell r="U1006">
            <v>2</v>
          </cell>
          <cell r="V1006">
            <v>6</v>
          </cell>
          <cell r="W1006">
            <v>6</v>
          </cell>
          <cell r="X1006">
            <v>15</v>
          </cell>
          <cell r="Y1006">
            <v>0</v>
          </cell>
          <cell r="Z1006">
            <v>6</v>
          </cell>
          <cell r="AA1006">
            <v>6</v>
          </cell>
          <cell r="AB1006"/>
          <cell r="AC1006"/>
          <cell r="AD1006"/>
          <cell r="AF1006"/>
        </row>
        <row r="1007">
          <cell r="A1007"/>
          <cell r="B1007"/>
          <cell r="C1007"/>
          <cell r="D1007" t="str">
            <v>F</v>
          </cell>
          <cell r="E1007">
            <v>85</v>
          </cell>
          <cell r="F1007">
            <v>14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  <cell r="Q1007">
            <v>0</v>
          </cell>
          <cell r="R1007">
            <v>1</v>
          </cell>
          <cell r="S1007">
            <v>2</v>
          </cell>
          <cell r="T1007">
            <v>1</v>
          </cell>
          <cell r="U1007">
            <v>6</v>
          </cell>
          <cell r="V1007">
            <v>4</v>
          </cell>
          <cell r="W1007">
            <v>10</v>
          </cell>
          <cell r="X1007">
            <v>14</v>
          </cell>
          <cell r="Y1007">
            <v>0</v>
          </cell>
          <cell r="Z1007">
            <v>25</v>
          </cell>
          <cell r="AA1007">
            <v>22</v>
          </cell>
          <cell r="AB1007"/>
          <cell r="AC1007"/>
          <cell r="AD1007"/>
          <cell r="AF1007"/>
        </row>
        <row r="1008">
          <cell r="A1008"/>
          <cell r="B1008" t="str">
            <v>K85</v>
          </cell>
          <cell r="C1008" t="str">
            <v>Acute pancreatitis</v>
          </cell>
          <cell r="D1008" t="str">
            <v>M</v>
          </cell>
          <cell r="E1008">
            <v>60</v>
          </cell>
          <cell r="F1008">
            <v>39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  <cell r="M1008">
            <v>0</v>
          </cell>
          <cell r="N1008">
            <v>0</v>
          </cell>
          <cell r="O1008">
            <v>2</v>
          </cell>
          <cell r="P1008">
            <v>4</v>
          </cell>
          <cell r="Q1008">
            <v>5</v>
          </cell>
          <cell r="R1008">
            <v>5</v>
          </cell>
          <cell r="S1008">
            <v>6</v>
          </cell>
          <cell r="T1008">
            <v>5</v>
          </cell>
          <cell r="U1008">
            <v>4</v>
          </cell>
          <cell r="V1008">
            <v>8</v>
          </cell>
          <cell r="W1008">
            <v>5</v>
          </cell>
          <cell r="X1008">
            <v>7</v>
          </cell>
          <cell r="Y1008">
            <v>2</v>
          </cell>
          <cell r="Z1008">
            <v>5</v>
          </cell>
          <cell r="AA1008">
            <v>4</v>
          </cell>
          <cell r="AD1008"/>
          <cell r="AE1008"/>
          <cell r="AF1008"/>
        </row>
        <row r="1009">
          <cell r="A1009"/>
          <cell r="B1009"/>
          <cell r="C1009"/>
          <cell r="D1009" t="str">
            <v>F</v>
          </cell>
          <cell r="E1009">
            <v>56</v>
          </cell>
          <cell r="F1009">
            <v>28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M1009">
            <v>0</v>
          </cell>
          <cell r="N1009">
            <v>0</v>
          </cell>
          <cell r="O1009">
            <v>1</v>
          </cell>
          <cell r="P1009">
            <v>1</v>
          </cell>
          <cell r="Q1009">
            <v>3</v>
          </cell>
          <cell r="R1009">
            <v>3</v>
          </cell>
          <cell r="S1009">
            <v>1</v>
          </cell>
          <cell r="T1009">
            <v>3</v>
          </cell>
          <cell r="U1009">
            <v>8</v>
          </cell>
          <cell r="V1009">
            <v>8</v>
          </cell>
          <cell r="W1009">
            <v>6</v>
          </cell>
          <cell r="X1009">
            <v>13</v>
          </cell>
          <cell r="Y1009">
            <v>1</v>
          </cell>
          <cell r="Z1009">
            <v>6</v>
          </cell>
          <cell r="AA1009">
            <v>3</v>
          </cell>
          <cell r="AD1009"/>
          <cell r="AE1009"/>
          <cell r="AF1009"/>
        </row>
        <row r="1010">
          <cell r="A1010"/>
          <cell r="B1010" t="str">
            <v>K86</v>
          </cell>
          <cell r="C1010" t="str">
            <v>Other diseases of pancreas</v>
          </cell>
          <cell r="D1010" t="str">
            <v>M</v>
          </cell>
          <cell r="E1010">
            <v>21</v>
          </cell>
          <cell r="F1010">
            <v>16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  <cell r="M1010">
            <v>0</v>
          </cell>
          <cell r="N1010">
            <v>0</v>
          </cell>
          <cell r="O1010">
            <v>1</v>
          </cell>
          <cell r="P1010">
            <v>1</v>
          </cell>
          <cell r="Q1010">
            <v>2</v>
          </cell>
          <cell r="R1010">
            <v>4</v>
          </cell>
          <cell r="S1010">
            <v>1</v>
          </cell>
          <cell r="T1010">
            <v>0</v>
          </cell>
          <cell r="U1010">
            <v>4</v>
          </cell>
          <cell r="V1010">
            <v>3</v>
          </cell>
          <cell r="W1010">
            <v>1</v>
          </cell>
          <cell r="X1010">
            <v>2</v>
          </cell>
          <cell r="Y1010">
            <v>1</v>
          </cell>
          <cell r="Z1010">
            <v>2</v>
          </cell>
          <cell r="AA1010">
            <v>0</v>
          </cell>
          <cell r="AD1010"/>
          <cell r="AE1010"/>
          <cell r="AF1010"/>
        </row>
        <row r="1011">
          <cell r="A1011"/>
          <cell r="B1011"/>
          <cell r="C1011"/>
          <cell r="D1011" t="str">
            <v>F</v>
          </cell>
          <cell r="E1011">
            <v>10</v>
          </cell>
          <cell r="F1011">
            <v>7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  <cell r="M1011">
            <v>0</v>
          </cell>
          <cell r="N1011">
            <v>0</v>
          </cell>
          <cell r="O1011">
            <v>0</v>
          </cell>
          <cell r="P1011">
            <v>1</v>
          </cell>
          <cell r="Q1011">
            <v>0</v>
          </cell>
          <cell r="R1011">
            <v>0</v>
          </cell>
          <cell r="S1011">
            <v>1</v>
          </cell>
          <cell r="T1011">
            <v>2</v>
          </cell>
          <cell r="U1011">
            <v>2</v>
          </cell>
          <cell r="V1011">
            <v>1</v>
          </cell>
          <cell r="W1011">
            <v>1</v>
          </cell>
          <cell r="X1011">
            <v>1</v>
          </cell>
          <cell r="Y1011">
            <v>0</v>
          </cell>
          <cell r="Z1011">
            <v>1</v>
          </cell>
          <cell r="AA1011">
            <v>0</v>
          </cell>
          <cell r="AD1011"/>
          <cell r="AE1011"/>
          <cell r="AF1011"/>
        </row>
        <row r="1012">
          <cell r="A1012"/>
          <cell r="B1012" t="str">
            <v>K90-93</v>
          </cell>
          <cell r="C1012" t="str">
            <v>Other diseases of the digestive system</v>
          </cell>
          <cell r="D1012" t="str">
            <v>M</v>
          </cell>
          <cell r="E1012">
            <v>108</v>
          </cell>
          <cell r="F1012">
            <v>25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1</v>
          </cell>
          <cell r="Q1012">
            <v>2</v>
          </cell>
          <cell r="R1012">
            <v>2</v>
          </cell>
          <cell r="S1012">
            <v>0</v>
          </cell>
          <cell r="T1012">
            <v>3</v>
          </cell>
          <cell r="U1012">
            <v>8</v>
          </cell>
          <cell r="V1012">
            <v>9</v>
          </cell>
          <cell r="W1012">
            <v>8</v>
          </cell>
          <cell r="X1012">
            <v>29</v>
          </cell>
          <cell r="Y1012">
            <v>0</v>
          </cell>
          <cell r="Z1012">
            <v>20</v>
          </cell>
          <cell r="AA1012">
            <v>26</v>
          </cell>
          <cell r="AD1012"/>
          <cell r="AF1012"/>
        </row>
        <row r="1013">
          <cell r="A1013"/>
          <cell r="B1013"/>
          <cell r="C1013"/>
          <cell r="D1013" t="str">
            <v>F</v>
          </cell>
          <cell r="E1013">
            <v>108</v>
          </cell>
          <cell r="F1013">
            <v>10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1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2</v>
          </cell>
          <cell r="S1013">
            <v>1</v>
          </cell>
          <cell r="T1013">
            <v>2</v>
          </cell>
          <cell r="U1013">
            <v>1</v>
          </cell>
          <cell r="V1013">
            <v>3</v>
          </cell>
          <cell r="W1013">
            <v>14</v>
          </cell>
          <cell r="X1013">
            <v>16</v>
          </cell>
          <cell r="Y1013">
            <v>0</v>
          </cell>
          <cell r="Z1013">
            <v>24</v>
          </cell>
          <cell r="AA1013">
            <v>44</v>
          </cell>
          <cell r="AD1013"/>
          <cell r="AF1013"/>
        </row>
        <row r="1014">
          <cell r="A1014"/>
          <cell r="B1014" t="str">
            <v>K90</v>
          </cell>
          <cell r="C1014" t="str">
            <v>Intestinal malabsorption</v>
          </cell>
          <cell r="D1014" t="str">
            <v>M</v>
          </cell>
          <cell r="E1014">
            <v>2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0</v>
          </cell>
          <cell r="V1014">
            <v>0</v>
          </cell>
          <cell r="W1014">
            <v>2</v>
          </cell>
          <cell r="X1014">
            <v>0</v>
          </cell>
          <cell r="Y1014">
            <v>0</v>
          </cell>
          <cell r="Z1014">
            <v>0</v>
          </cell>
          <cell r="AA1014">
            <v>0</v>
          </cell>
          <cell r="AB1014"/>
          <cell r="AC1014"/>
          <cell r="AD1014"/>
          <cell r="AF1014"/>
        </row>
        <row r="1015">
          <cell r="A1015"/>
          <cell r="B1015"/>
          <cell r="C1015"/>
          <cell r="D1015" t="str">
            <v>F</v>
          </cell>
          <cell r="E1015">
            <v>4</v>
          </cell>
          <cell r="F1015">
            <v>1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T1015">
            <v>1</v>
          </cell>
          <cell r="U1015">
            <v>0</v>
          </cell>
          <cell r="V1015">
            <v>0</v>
          </cell>
          <cell r="W1015">
            <v>3</v>
          </cell>
          <cell r="X1015">
            <v>0</v>
          </cell>
          <cell r="Y1015">
            <v>0</v>
          </cell>
          <cell r="Z1015">
            <v>0</v>
          </cell>
          <cell r="AA1015">
            <v>0</v>
          </cell>
          <cell r="AB1015"/>
          <cell r="AC1015"/>
          <cell r="AD1015"/>
          <cell r="AF1015"/>
        </row>
        <row r="1016">
          <cell r="A1016"/>
          <cell r="B1016" t="str">
            <v>K92</v>
          </cell>
          <cell r="C1016" t="str">
            <v>Other diseases of digestive system</v>
          </cell>
          <cell r="D1016" t="str">
            <v>M</v>
          </cell>
          <cell r="E1016">
            <v>106</v>
          </cell>
          <cell r="F1016">
            <v>25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1</v>
          </cell>
          <cell r="Q1016">
            <v>2</v>
          </cell>
          <cell r="R1016">
            <v>2</v>
          </cell>
          <cell r="S1016">
            <v>0</v>
          </cell>
          <cell r="T1016">
            <v>3</v>
          </cell>
          <cell r="U1016">
            <v>8</v>
          </cell>
          <cell r="V1016">
            <v>9</v>
          </cell>
          <cell r="W1016">
            <v>6</v>
          </cell>
          <cell r="X1016">
            <v>29</v>
          </cell>
          <cell r="Y1016">
            <v>0</v>
          </cell>
          <cell r="Z1016">
            <v>20</v>
          </cell>
          <cell r="AA1016">
            <v>26</v>
          </cell>
          <cell r="AD1016"/>
          <cell r="AE1016"/>
          <cell r="AF1016"/>
        </row>
        <row r="1017">
          <cell r="A1017"/>
          <cell r="B1017"/>
          <cell r="C1017"/>
          <cell r="D1017" t="str">
            <v>F</v>
          </cell>
          <cell r="E1017">
            <v>104</v>
          </cell>
          <cell r="F1017">
            <v>9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  <cell r="M1017">
            <v>1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2</v>
          </cell>
          <cell r="S1017">
            <v>1</v>
          </cell>
          <cell r="T1017">
            <v>1</v>
          </cell>
          <cell r="U1017">
            <v>1</v>
          </cell>
          <cell r="V1017">
            <v>3</v>
          </cell>
          <cell r="W1017">
            <v>11</v>
          </cell>
          <cell r="X1017">
            <v>16</v>
          </cell>
          <cell r="Y1017">
            <v>0</v>
          </cell>
          <cell r="Z1017">
            <v>24</v>
          </cell>
          <cell r="AA1017">
            <v>44</v>
          </cell>
          <cell r="AD1017"/>
          <cell r="AE1017"/>
          <cell r="AF1017"/>
        </row>
        <row r="1018">
          <cell r="A1018"/>
          <cell r="B1018" t="str">
            <v>L00-L99</v>
          </cell>
          <cell r="C1018" t="str">
            <v>XII. DISEASES OF THE SKIN AND SUBCUTANEOUS TISSUE</v>
          </cell>
          <cell r="D1018" t="str">
            <v>M</v>
          </cell>
          <cell r="E1018">
            <v>66</v>
          </cell>
          <cell r="F1018">
            <v>27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1</v>
          </cell>
          <cell r="Q1018">
            <v>1</v>
          </cell>
          <cell r="R1018">
            <v>1</v>
          </cell>
          <cell r="S1018">
            <v>5</v>
          </cell>
          <cell r="T1018">
            <v>1</v>
          </cell>
          <cell r="U1018">
            <v>10</v>
          </cell>
          <cell r="V1018">
            <v>8</v>
          </cell>
          <cell r="W1018">
            <v>6</v>
          </cell>
          <cell r="X1018">
            <v>11</v>
          </cell>
          <cell r="Y1018">
            <v>0</v>
          </cell>
          <cell r="Z1018">
            <v>14</v>
          </cell>
          <cell r="AA1018">
            <v>8</v>
          </cell>
          <cell r="AD1018"/>
          <cell r="AF1018"/>
        </row>
        <row r="1019">
          <cell r="A1019"/>
          <cell r="B1019"/>
          <cell r="C1019"/>
          <cell r="D1019" t="str">
            <v>F</v>
          </cell>
          <cell r="E1019">
            <v>105</v>
          </cell>
          <cell r="F1019">
            <v>29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1</v>
          </cell>
          <cell r="O1019">
            <v>0</v>
          </cell>
          <cell r="P1019">
            <v>1</v>
          </cell>
          <cell r="Q1019">
            <v>2</v>
          </cell>
          <cell r="R1019">
            <v>3</v>
          </cell>
          <cell r="S1019">
            <v>4</v>
          </cell>
          <cell r="T1019">
            <v>7</v>
          </cell>
          <cell r="U1019">
            <v>5</v>
          </cell>
          <cell r="V1019">
            <v>6</v>
          </cell>
          <cell r="W1019">
            <v>15</v>
          </cell>
          <cell r="X1019">
            <v>14</v>
          </cell>
          <cell r="Y1019">
            <v>0</v>
          </cell>
          <cell r="Z1019">
            <v>26</v>
          </cell>
          <cell r="AA1019">
            <v>21</v>
          </cell>
          <cell r="AD1019"/>
          <cell r="AF1019"/>
        </row>
        <row r="1020">
          <cell r="A1020"/>
          <cell r="B1020" t="str">
            <v>L00-08</v>
          </cell>
          <cell r="C1020" t="str">
            <v>Infections of the skin and subcutaneous tissue</v>
          </cell>
          <cell r="D1020" t="str">
            <v>M</v>
          </cell>
          <cell r="E1020">
            <v>37</v>
          </cell>
          <cell r="F1020">
            <v>18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1</v>
          </cell>
          <cell r="Q1020">
            <v>1</v>
          </cell>
          <cell r="R1020">
            <v>1</v>
          </cell>
          <cell r="S1020">
            <v>2</v>
          </cell>
          <cell r="T1020">
            <v>1</v>
          </cell>
          <cell r="U1020">
            <v>6</v>
          </cell>
          <cell r="V1020">
            <v>6</v>
          </cell>
          <cell r="W1020">
            <v>4</v>
          </cell>
          <cell r="X1020">
            <v>7</v>
          </cell>
          <cell r="Y1020">
            <v>0</v>
          </cell>
          <cell r="Z1020">
            <v>6</v>
          </cell>
          <cell r="AA1020">
            <v>2</v>
          </cell>
          <cell r="AD1020"/>
          <cell r="AF1020"/>
        </row>
        <row r="1021">
          <cell r="A1021"/>
          <cell r="B1021"/>
          <cell r="C1021"/>
          <cell r="D1021" t="str">
            <v>F</v>
          </cell>
          <cell r="E1021">
            <v>67</v>
          </cell>
          <cell r="F1021">
            <v>18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>
            <v>1</v>
          </cell>
          <cell r="R1021">
            <v>1</v>
          </cell>
          <cell r="S1021">
            <v>3</v>
          </cell>
          <cell r="T1021">
            <v>5</v>
          </cell>
          <cell r="U1021">
            <v>3</v>
          </cell>
          <cell r="V1021">
            <v>5</v>
          </cell>
          <cell r="W1021">
            <v>10</v>
          </cell>
          <cell r="X1021">
            <v>9</v>
          </cell>
          <cell r="Y1021">
            <v>0</v>
          </cell>
          <cell r="Z1021">
            <v>17</v>
          </cell>
          <cell r="AA1021">
            <v>13</v>
          </cell>
          <cell r="AD1021"/>
          <cell r="AF1021"/>
        </row>
        <row r="1022">
          <cell r="A1022"/>
          <cell r="B1022" t="str">
            <v>L02</v>
          </cell>
          <cell r="C1022" t="str">
            <v>Cutaneous abscess, furuncle and carbuncle</v>
          </cell>
          <cell r="D1022" t="str">
            <v>M</v>
          </cell>
          <cell r="E1022">
            <v>4</v>
          </cell>
          <cell r="F1022">
            <v>3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1</v>
          </cell>
          <cell r="R1022">
            <v>1</v>
          </cell>
          <cell r="S1022">
            <v>0</v>
          </cell>
          <cell r="T1022">
            <v>0</v>
          </cell>
          <cell r="U1022">
            <v>1</v>
          </cell>
          <cell r="V1022">
            <v>0</v>
          </cell>
          <cell r="W1022">
            <v>0</v>
          </cell>
          <cell r="X1022">
            <v>0</v>
          </cell>
          <cell r="Y1022">
            <v>0</v>
          </cell>
          <cell r="Z1022">
            <v>1</v>
          </cell>
          <cell r="AA1022">
            <v>0</v>
          </cell>
          <cell r="AD1022"/>
          <cell r="AE1022"/>
          <cell r="AF1022"/>
        </row>
        <row r="1023">
          <cell r="A1023"/>
          <cell r="B1023"/>
          <cell r="C1023"/>
          <cell r="D1023" t="str">
            <v>F</v>
          </cell>
          <cell r="E1023">
            <v>3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T1023">
            <v>0</v>
          </cell>
          <cell r="U1023">
            <v>0</v>
          </cell>
          <cell r="V1023">
            <v>0</v>
          </cell>
          <cell r="W1023">
            <v>1</v>
          </cell>
          <cell r="X1023">
            <v>1</v>
          </cell>
          <cell r="Y1023">
            <v>0</v>
          </cell>
          <cell r="Z1023">
            <v>0</v>
          </cell>
          <cell r="AA1023">
            <v>1</v>
          </cell>
          <cell r="AD1023"/>
          <cell r="AE1023"/>
          <cell r="AF1023"/>
        </row>
        <row r="1024">
          <cell r="A1024"/>
          <cell r="B1024" t="str">
            <v>L03</v>
          </cell>
          <cell r="C1024" t="str">
            <v>Cellulitis</v>
          </cell>
          <cell r="D1024" t="str">
            <v>M</v>
          </cell>
          <cell r="E1024">
            <v>28</v>
          </cell>
          <cell r="F1024">
            <v>12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1</v>
          </cell>
          <cell r="Q1024">
            <v>0</v>
          </cell>
          <cell r="R1024">
            <v>0</v>
          </cell>
          <cell r="S1024">
            <v>2</v>
          </cell>
          <cell r="T1024">
            <v>0</v>
          </cell>
          <cell r="U1024">
            <v>5</v>
          </cell>
          <cell r="V1024">
            <v>4</v>
          </cell>
          <cell r="W1024">
            <v>4</v>
          </cell>
          <cell r="X1024">
            <v>7</v>
          </cell>
          <cell r="Y1024">
            <v>0</v>
          </cell>
          <cell r="Z1024">
            <v>4</v>
          </cell>
          <cell r="AA1024">
            <v>1</v>
          </cell>
          <cell r="AB1024"/>
          <cell r="AC1024"/>
          <cell r="AD1024"/>
          <cell r="AF1024"/>
        </row>
        <row r="1025">
          <cell r="A1025"/>
          <cell r="B1025"/>
          <cell r="C1025"/>
          <cell r="D1025" t="str">
            <v>F</v>
          </cell>
          <cell r="E1025">
            <v>58</v>
          </cell>
          <cell r="F1025">
            <v>15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1</v>
          </cell>
          <cell r="R1025">
            <v>1</v>
          </cell>
          <cell r="S1025">
            <v>1</v>
          </cell>
          <cell r="T1025">
            <v>4</v>
          </cell>
          <cell r="U1025">
            <v>3</v>
          </cell>
          <cell r="V1025">
            <v>5</v>
          </cell>
          <cell r="W1025">
            <v>8</v>
          </cell>
          <cell r="X1025">
            <v>8</v>
          </cell>
          <cell r="Y1025">
            <v>0</v>
          </cell>
          <cell r="Z1025">
            <v>16</v>
          </cell>
          <cell r="AA1025">
            <v>11</v>
          </cell>
          <cell r="AB1025"/>
          <cell r="AC1025"/>
          <cell r="AD1025"/>
          <cell r="AF1025"/>
        </row>
        <row r="1026">
          <cell r="A1026"/>
          <cell r="B1026" t="str">
            <v>L04</v>
          </cell>
          <cell r="C1026" t="str">
            <v>Acute lymphadenitis</v>
          </cell>
          <cell r="D1026" t="str">
            <v>M</v>
          </cell>
          <cell r="E1026">
            <v>1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T1026">
            <v>0</v>
          </cell>
          <cell r="U1026">
            <v>0</v>
          </cell>
          <cell r="V1026">
            <v>0</v>
          </cell>
          <cell r="W1026">
            <v>0</v>
          </cell>
          <cell r="X1026">
            <v>0</v>
          </cell>
          <cell r="Y1026">
            <v>0</v>
          </cell>
          <cell r="Z1026">
            <v>1</v>
          </cell>
          <cell r="AA1026">
            <v>0</v>
          </cell>
          <cell r="AB1026"/>
          <cell r="AC1026"/>
          <cell r="AD1026"/>
          <cell r="AF1026"/>
        </row>
        <row r="1027">
          <cell r="A1027"/>
          <cell r="B1027"/>
          <cell r="C1027"/>
          <cell r="D1027" t="str">
            <v>F</v>
          </cell>
          <cell r="E1027" t="str">
            <v>-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T1027">
            <v>0</v>
          </cell>
          <cell r="U1027">
            <v>0</v>
          </cell>
          <cell r="V1027">
            <v>0</v>
          </cell>
          <cell r="W1027">
            <v>0</v>
          </cell>
          <cell r="X1027">
            <v>0</v>
          </cell>
          <cell r="Y1027">
            <v>0</v>
          </cell>
          <cell r="Z1027">
            <v>0</v>
          </cell>
          <cell r="AA1027">
            <v>0</v>
          </cell>
          <cell r="AB1027"/>
          <cell r="AC1027"/>
          <cell r="AD1027"/>
          <cell r="AF1027"/>
        </row>
        <row r="1028">
          <cell r="A1028"/>
          <cell r="B1028" t="str">
            <v>L08</v>
          </cell>
          <cell r="C1028" t="str">
            <v>Other local infections of skin and subcutaneous tissue</v>
          </cell>
          <cell r="D1028" t="str">
            <v>M</v>
          </cell>
          <cell r="E1028">
            <v>4</v>
          </cell>
          <cell r="F1028">
            <v>3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1</v>
          </cell>
          <cell r="U1028">
            <v>0</v>
          </cell>
          <cell r="V1028">
            <v>2</v>
          </cell>
          <cell r="W1028">
            <v>0</v>
          </cell>
          <cell r="X1028">
            <v>0</v>
          </cell>
          <cell r="Y1028">
            <v>0</v>
          </cell>
          <cell r="Z1028">
            <v>0</v>
          </cell>
          <cell r="AA1028">
            <v>1</v>
          </cell>
          <cell r="AD1028"/>
          <cell r="AE1028"/>
          <cell r="AF1028"/>
        </row>
        <row r="1029">
          <cell r="A1029"/>
          <cell r="B1029"/>
          <cell r="C1029"/>
          <cell r="D1029" t="str">
            <v>F</v>
          </cell>
          <cell r="E1029">
            <v>6</v>
          </cell>
          <cell r="F1029">
            <v>3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2</v>
          </cell>
          <cell r="T1029">
            <v>1</v>
          </cell>
          <cell r="U1029">
            <v>0</v>
          </cell>
          <cell r="V1029">
            <v>0</v>
          </cell>
          <cell r="W1029">
            <v>1</v>
          </cell>
          <cell r="X1029">
            <v>0</v>
          </cell>
          <cell r="Y1029">
            <v>0</v>
          </cell>
          <cell r="Z1029">
            <v>1</v>
          </cell>
          <cell r="AA1029">
            <v>1</v>
          </cell>
          <cell r="AD1029"/>
          <cell r="AE1029"/>
          <cell r="AF1029"/>
        </row>
        <row r="1030">
          <cell r="A1030"/>
          <cell r="B1030" t="str">
            <v>L10-14</v>
          </cell>
          <cell r="C1030" t="str">
            <v>Bullous disorders</v>
          </cell>
          <cell r="D1030" t="str">
            <v>M</v>
          </cell>
          <cell r="E1030">
            <v>1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1</v>
          </cell>
          <cell r="AD1030"/>
          <cell r="AF1030"/>
        </row>
        <row r="1031">
          <cell r="A1031"/>
          <cell r="B1031"/>
          <cell r="C1031"/>
          <cell r="D1031" t="str">
            <v>F</v>
          </cell>
          <cell r="E1031">
            <v>2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  <cell r="V1031">
            <v>0</v>
          </cell>
          <cell r="W1031">
            <v>1</v>
          </cell>
          <cell r="X1031">
            <v>0</v>
          </cell>
          <cell r="Y1031">
            <v>0</v>
          </cell>
          <cell r="Z1031">
            <v>1</v>
          </cell>
          <cell r="AA1031">
            <v>0</v>
          </cell>
          <cell r="AD1031"/>
          <cell r="AF1031"/>
        </row>
        <row r="1032">
          <cell r="A1032"/>
          <cell r="B1032" t="str">
            <v>L12</v>
          </cell>
          <cell r="C1032" t="str">
            <v>Pemphigoid</v>
          </cell>
          <cell r="D1032" t="str">
            <v>M</v>
          </cell>
          <cell r="E1032">
            <v>1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0</v>
          </cell>
          <cell r="V1032">
            <v>0</v>
          </cell>
          <cell r="W1032">
            <v>0</v>
          </cell>
          <cell r="X1032">
            <v>0</v>
          </cell>
          <cell r="Y1032">
            <v>0</v>
          </cell>
          <cell r="Z1032">
            <v>0</v>
          </cell>
          <cell r="AA1032">
            <v>1</v>
          </cell>
          <cell r="AB1032"/>
          <cell r="AC1032"/>
          <cell r="AD1032"/>
          <cell r="AF1032"/>
        </row>
        <row r="1033">
          <cell r="A1033"/>
          <cell r="B1033"/>
          <cell r="C1033"/>
          <cell r="D1033" t="str">
            <v>F</v>
          </cell>
          <cell r="E1033">
            <v>2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1</v>
          </cell>
          <cell r="X1033">
            <v>0</v>
          </cell>
          <cell r="Y1033">
            <v>0</v>
          </cell>
          <cell r="Z1033">
            <v>1</v>
          </cell>
          <cell r="AA1033">
            <v>0</v>
          </cell>
          <cell r="AB1033"/>
          <cell r="AC1033"/>
          <cell r="AD1033"/>
          <cell r="AF1033"/>
        </row>
        <row r="1034">
          <cell r="A1034"/>
          <cell r="B1034" t="str">
            <v>L20-30</v>
          </cell>
          <cell r="C1034" t="str">
            <v>Dermatitis and eczema</v>
          </cell>
          <cell r="D1034" t="str">
            <v>M</v>
          </cell>
          <cell r="E1034">
            <v>2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1</v>
          </cell>
          <cell r="Y1034">
            <v>0</v>
          </cell>
          <cell r="Z1034">
            <v>0</v>
          </cell>
          <cell r="AA1034">
            <v>1</v>
          </cell>
          <cell r="AD1034"/>
          <cell r="AF1034"/>
        </row>
        <row r="1035">
          <cell r="A1035"/>
          <cell r="B1035"/>
          <cell r="C1035"/>
          <cell r="D1035" t="str">
            <v>F</v>
          </cell>
          <cell r="E1035">
            <v>1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1</v>
          </cell>
          <cell r="AD1035"/>
          <cell r="AF1035"/>
        </row>
        <row r="1036">
          <cell r="A1036"/>
          <cell r="B1036" t="str">
            <v>L27</v>
          </cell>
          <cell r="C1036" t="str">
            <v>Dermatitis due to substances taken internally</v>
          </cell>
          <cell r="D1036" t="str">
            <v>M</v>
          </cell>
          <cell r="E1036">
            <v>1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1</v>
          </cell>
          <cell r="AD1036"/>
          <cell r="AE1036"/>
          <cell r="AF1036"/>
        </row>
        <row r="1037">
          <cell r="A1037"/>
          <cell r="B1037"/>
          <cell r="C1037"/>
          <cell r="D1037" t="str">
            <v>F</v>
          </cell>
          <cell r="E1037" t="str">
            <v>-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D1037"/>
          <cell r="AE1037"/>
          <cell r="AF1037"/>
        </row>
        <row r="1038">
          <cell r="A1038"/>
          <cell r="B1038" t="str">
            <v>L30</v>
          </cell>
          <cell r="C1038" t="str">
            <v>Other dermatitis</v>
          </cell>
          <cell r="D1038" t="str">
            <v>M</v>
          </cell>
          <cell r="E1038">
            <v>1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1</v>
          </cell>
          <cell r="Y1038">
            <v>0</v>
          </cell>
          <cell r="Z1038">
            <v>0</v>
          </cell>
          <cell r="AA1038">
            <v>0</v>
          </cell>
          <cell r="AD1038"/>
          <cell r="AE1038"/>
          <cell r="AF1038"/>
        </row>
        <row r="1039">
          <cell r="A1039"/>
          <cell r="B1039"/>
          <cell r="C1039"/>
          <cell r="D1039" t="str">
            <v>F</v>
          </cell>
          <cell r="E1039">
            <v>1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1</v>
          </cell>
          <cell r="AD1039"/>
          <cell r="AE1039"/>
          <cell r="AF1039"/>
        </row>
        <row r="1040">
          <cell r="A1040"/>
          <cell r="B1040" t="str">
            <v>L40-45</v>
          </cell>
          <cell r="C1040" t="str">
            <v>Papulosquamous disorders</v>
          </cell>
          <cell r="D1040" t="str">
            <v>M</v>
          </cell>
          <cell r="E1040">
            <v>5</v>
          </cell>
          <cell r="F1040">
            <v>4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2</v>
          </cell>
          <cell r="T1040">
            <v>0</v>
          </cell>
          <cell r="U1040">
            <v>1</v>
          </cell>
          <cell r="V1040">
            <v>1</v>
          </cell>
          <cell r="W1040">
            <v>0</v>
          </cell>
          <cell r="X1040">
            <v>1</v>
          </cell>
          <cell r="Y1040">
            <v>0</v>
          </cell>
          <cell r="Z1040">
            <v>0</v>
          </cell>
          <cell r="AA1040">
            <v>0</v>
          </cell>
          <cell r="AD1040"/>
          <cell r="AF1040"/>
        </row>
        <row r="1041">
          <cell r="A1041"/>
          <cell r="B1041"/>
          <cell r="C1041"/>
          <cell r="D1041" t="str">
            <v>F</v>
          </cell>
          <cell r="E1041">
            <v>2</v>
          </cell>
          <cell r="F1041">
            <v>2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1</v>
          </cell>
          <cell r="S1041">
            <v>0</v>
          </cell>
          <cell r="T1041">
            <v>0</v>
          </cell>
          <cell r="U1041">
            <v>1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D1041"/>
          <cell r="AF1041"/>
        </row>
        <row r="1042">
          <cell r="A1042"/>
          <cell r="B1042" t="str">
            <v>L40</v>
          </cell>
          <cell r="C1042" t="str">
            <v>Psoriasis</v>
          </cell>
          <cell r="D1042" t="str">
            <v>M</v>
          </cell>
          <cell r="E1042">
            <v>5</v>
          </cell>
          <cell r="F1042">
            <v>4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2</v>
          </cell>
          <cell r="T1042">
            <v>0</v>
          </cell>
          <cell r="U1042">
            <v>1</v>
          </cell>
          <cell r="V1042">
            <v>1</v>
          </cell>
          <cell r="W1042">
            <v>0</v>
          </cell>
          <cell r="X1042">
            <v>1</v>
          </cell>
          <cell r="Y1042">
            <v>0</v>
          </cell>
          <cell r="Z1042">
            <v>0</v>
          </cell>
          <cell r="AA1042">
            <v>0</v>
          </cell>
          <cell r="AD1042"/>
          <cell r="AF1042"/>
        </row>
        <row r="1043">
          <cell r="A1043"/>
          <cell r="B1043"/>
          <cell r="C1043"/>
          <cell r="D1043" t="str">
            <v>F</v>
          </cell>
          <cell r="E1043">
            <v>2</v>
          </cell>
          <cell r="F1043">
            <v>2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1</v>
          </cell>
          <cell r="S1043">
            <v>0</v>
          </cell>
          <cell r="T1043">
            <v>0</v>
          </cell>
          <cell r="U1043">
            <v>1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D1043"/>
          <cell r="AF1043"/>
        </row>
        <row r="1044">
          <cell r="A1044"/>
          <cell r="B1044" t="str">
            <v>L50-54</v>
          </cell>
          <cell r="C1044" t="str">
            <v>Urticaria and erythema</v>
          </cell>
          <cell r="D1044" t="str">
            <v>M</v>
          </cell>
          <cell r="E1044">
            <v>1</v>
          </cell>
          <cell r="F1044">
            <v>1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1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D1044"/>
          <cell r="AF1044"/>
        </row>
        <row r="1045">
          <cell r="A1045"/>
          <cell r="B1045"/>
          <cell r="C1045"/>
          <cell r="D1045" t="str">
            <v>F</v>
          </cell>
          <cell r="E1045">
            <v>4</v>
          </cell>
          <cell r="F1045">
            <v>3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1</v>
          </cell>
          <cell r="R1045">
            <v>0</v>
          </cell>
          <cell r="S1045">
            <v>0</v>
          </cell>
          <cell r="T1045">
            <v>1</v>
          </cell>
          <cell r="U1045">
            <v>0</v>
          </cell>
          <cell r="V1045">
            <v>1</v>
          </cell>
          <cell r="W1045">
            <v>0</v>
          </cell>
          <cell r="X1045">
            <v>1</v>
          </cell>
          <cell r="Y1045">
            <v>0</v>
          </cell>
          <cell r="Z1045">
            <v>0</v>
          </cell>
          <cell r="AA1045">
            <v>0</v>
          </cell>
          <cell r="AD1045"/>
          <cell r="AF1045"/>
        </row>
        <row r="1046">
          <cell r="A1046"/>
          <cell r="B1046" t="str">
            <v>L51</v>
          </cell>
          <cell r="C1046" t="str">
            <v>Erythema multiforme</v>
          </cell>
          <cell r="D1046" t="str">
            <v>M</v>
          </cell>
          <cell r="E1046">
            <v>1</v>
          </cell>
          <cell r="F1046">
            <v>1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1</v>
          </cell>
          <cell r="W1046">
            <v>0</v>
          </cell>
          <cell r="X1046">
            <v>0</v>
          </cell>
          <cell r="Y1046">
            <v>0</v>
          </cell>
          <cell r="Z1046">
            <v>0</v>
          </cell>
          <cell r="AA1046">
            <v>0</v>
          </cell>
          <cell r="AD1046"/>
          <cell r="AE1046"/>
          <cell r="AF1046"/>
        </row>
        <row r="1047">
          <cell r="A1047"/>
          <cell r="B1047"/>
          <cell r="C1047"/>
          <cell r="D1047" t="str">
            <v>F</v>
          </cell>
          <cell r="E1047">
            <v>1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1</v>
          </cell>
          <cell r="Y1047">
            <v>0</v>
          </cell>
          <cell r="Z1047">
            <v>0</v>
          </cell>
          <cell r="AA1047">
            <v>0</v>
          </cell>
          <cell r="AD1047"/>
          <cell r="AE1047"/>
          <cell r="AF1047"/>
        </row>
        <row r="1048">
          <cell r="A1048"/>
          <cell r="B1048" t="str">
            <v>L53</v>
          </cell>
          <cell r="C1048" t="str">
            <v>Other erythematous conditions</v>
          </cell>
          <cell r="D1048" t="str">
            <v>M</v>
          </cell>
          <cell r="E1048" t="str">
            <v>-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D1048"/>
          <cell r="AE1048"/>
          <cell r="AF1048"/>
        </row>
        <row r="1049">
          <cell r="A1049"/>
          <cell r="B1049"/>
          <cell r="C1049"/>
          <cell r="D1049" t="str">
            <v>F</v>
          </cell>
          <cell r="E1049">
            <v>3</v>
          </cell>
          <cell r="F1049">
            <v>3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1</v>
          </cell>
          <cell r="R1049">
            <v>0</v>
          </cell>
          <cell r="S1049">
            <v>0</v>
          </cell>
          <cell r="T1049">
            <v>1</v>
          </cell>
          <cell r="U1049">
            <v>0</v>
          </cell>
          <cell r="V1049">
            <v>1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D1049"/>
          <cell r="AE1049"/>
          <cell r="AF1049"/>
        </row>
        <row r="1050">
          <cell r="A1050"/>
          <cell r="B1050" t="str">
            <v>L80-99</v>
          </cell>
          <cell r="C1050" t="str">
            <v>Other disorders of the skin and subcutaneous tissue</v>
          </cell>
          <cell r="D1050" t="str">
            <v>M</v>
          </cell>
          <cell r="E1050">
            <v>20</v>
          </cell>
          <cell r="F1050">
            <v>4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1</v>
          </cell>
          <cell r="T1050">
            <v>0</v>
          </cell>
          <cell r="U1050">
            <v>3</v>
          </cell>
          <cell r="V1050">
            <v>0</v>
          </cell>
          <cell r="W1050">
            <v>2</v>
          </cell>
          <cell r="X1050">
            <v>2</v>
          </cell>
          <cell r="Y1050">
            <v>0</v>
          </cell>
          <cell r="Z1050">
            <v>8</v>
          </cell>
          <cell r="AA1050">
            <v>4</v>
          </cell>
          <cell r="AD1050"/>
          <cell r="AF1050"/>
        </row>
        <row r="1051">
          <cell r="A1051"/>
          <cell r="B1051"/>
          <cell r="C1051"/>
          <cell r="D1051" t="str">
            <v>F</v>
          </cell>
          <cell r="E1051">
            <v>29</v>
          </cell>
          <cell r="F1051">
            <v>6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1</v>
          </cell>
          <cell r="O1051">
            <v>0</v>
          </cell>
          <cell r="P1051">
            <v>1</v>
          </cell>
          <cell r="Q1051">
            <v>0</v>
          </cell>
          <cell r="R1051">
            <v>1</v>
          </cell>
          <cell r="S1051">
            <v>1</v>
          </cell>
          <cell r="T1051">
            <v>1</v>
          </cell>
          <cell r="U1051">
            <v>1</v>
          </cell>
          <cell r="V1051">
            <v>0</v>
          </cell>
          <cell r="W1051">
            <v>4</v>
          </cell>
          <cell r="X1051">
            <v>4</v>
          </cell>
          <cell r="Y1051">
            <v>0</v>
          </cell>
          <cell r="Z1051">
            <v>8</v>
          </cell>
          <cell r="AA1051">
            <v>7</v>
          </cell>
          <cell r="AD1051"/>
          <cell r="AF1051"/>
        </row>
        <row r="1052">
          <cell r="A1052"/>
          <cell r="B1052" t="str">
            <v>L88</v>
          </cell>
          <cell r="C1052" t="str">
            <v>Pyoderma gangrenosum</v>
          </cell>
          <cell r="D1052" t="str">
            <v>M</v>
          </cell>
          <cell r="E1052">
            <v>1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1</v>
          </cell>
          <cell r="Y1052">
            <v>0</v>
          </cell>
          <cell r="Z1052">
            <v>0</v>
          </cell>
          <cell r="AA1052">
            <v>0</v>
          </cell>
          <cell r="AD1052"/>
          <cell r="AE1052"/>
          <cell r="AF1052"/>
        </row>
        <row r="1053">
          <cell r="A1053"/>
          <cell r="B1053"/>
          <cell r="C1053"/>
          <cell r="D1053" t="str">
            <v>F</v>
          </cell>
          <cell r="E1053">
            <v>1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1</v>
          </cell>
          <cell r="Y1053">
            <v>0</v>
          </cell>
          <cell r="Z1053">
            <v>0</v>
          </cell>
          <cell r="AA1053">
            <v>0</v>
          </cell>
          <cell r="AD1053"/>
          <cell r="AE1053"/>
          <cell r="AF1053"/>
        </row>
        <row r="1054">
          <cell r="A1054"/>
          <cell r="B1054" t="str">
            <v>L89</v>
          </cell>
          <cell r="C1054" t="str">
            <v>Decubitus ulcer and pressure area</v>
          </cell>
          <cell r="D1054" t="str">
            <v>M</v>
          </cell>
          <cell r="E1054">
            <v>4</v>
          </cell>
          <cell r="F1054">
            <v>1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1</v>
          </cell>
          <cell r="T1054">
            <v>0</v>
          </cell>
          <cell r="U1054">
            <v>0</v>
          </cell>
          <cell r="V1054">
            <v>0</v>
          </cell>
          <cell r="W1054">
            <v>1</v>
          </cell>
          <cell r="X1054">
            <v>0</v>
          </cell>
          <cell r="Y1054">
            <v>0</v>
          </cell>
          <cell r="Z1054">
            <v>1</v>
          </cell>
          <cell r="AA1054">
            <v>1</v>
          </cell>
          <cell r="AD1054"/>
          <cell r="AE1054"/>
          <cell r="AF1054"/>
        </row>
        <row r="1055">
          <cell r="A1055"/>
          <cell r="B1055"/>
          <cell r="C1055"/>
          <cell r="D1055" t="str">
            <v>F</v>
          </cell>
          <cell r="E1055">
            <v>7</v>
          </cell>
          <cell r="F1055">
            <v>3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0</v>
          </cell>
          <cell r="R1055">
            <v>1</v>
          </cell>
          <cell r="S1055">
            <v>1</v>
          </cell>
          <cell r="T1055">
            <v>1</v>
          </cell>
          <cell r="U1055">
            <v>0</v>
          </cell>
          <cell r="V1055">
            <v>0</v>
          </cell>
          <cell r="W1055">
            <v>1</v>
          </cell>
          <cell r="X1055">
            <v>0</v>
          </cell>
          <cell r="Y1055">
            <v>0</v>
          </cell>
          <cell r="Z1055">
            <v>1</v>
          </cell>
          <cell r="AA1055">
            <v>2</v>
          </cell>
          <cell r="AD1055"/>
          <cell r="AE1055"/>
          <cell r="AF1055"/>
        </row>
        <row r="1056">
          <cell r="A1056"/>
          <cell r="B1056" t="str">
            <v>L92</v>
          </cell>
          <cell r="C1056" t="str">
            <v>Granulomatous disorders of skin and subcutaneous tissue</v>
          </cell>
          <cell r="D1056" t="str">
            <v>M</v>
          </cell>
          <cell r="E1056">
            <v>1</v>
          </cell>
          <cell r="F1056">
            <v>1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1</v>
          </cell>
          <cell r="V1056">
            <v>0</v>
          </cell>
          <cell r="W1056">
            <v>0</v>
          </cell>
          <cell r="X1056">
            <v>0</v>
          </cell>
          <cell r="Y1056">
            <v>0</v>
          </cell>
          <cell r="Z1056">
            <v>0</v>
          </cell>
          <cell r="AA1056">
            <v>0</v>
          </cell>
          <cell r="AD1056"/>
          <cell r="AE1056"/>
          <cell r="AF1056"/>
        </row>
        <row r="1057">
          <cell r="A1057"/>
          <cell r="B1057"/>
          <cell r="C1057"/>
          <cell r="D1057" t="str">
            <v>F</v>
          </cell>
          <cell r="E1057">
            <v>1</v>
          </cell>
          <cell r="F1057">
            <v>1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1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0</v>
          </cell>
          <cell r="V1057">
            <v>0</v>
          </cell>
          <cell r="W1057">
            <v>0</v>
          </cell>
          <cell r="X1057">
            <v>0</v>
          </cell>
          <cell r="Y1057">
            <v>0</v>
          </cell>
          <cell r="Z1057">
            <v>0</v>
          </cell>
          <cell r="AA1057">
            <v>0</v>
          </cell>
          <cell r="AD1057"/>
          <cell r="AE1057"/>
          <cell r="AF1057"/>
        </row>
        <row r="1058">
          <cell r="A1058"/>
          <cell r="B1058" t="str">
            <v>L93</v>
          </cell>
          <cell r="C1058" t="str">
            <v>Lupus erythematosus</v>
          </cell>
          <cell r="D1058" t="str">
            <v>M</v>
          </cell>
          <cell r="E1058" t="str">
            <v>-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0</v>
          </cell>
          <cell r="V1058">
            <v>0</v>
          </cell>
          <cell r="W1058">
            <v>0</v>
          </cell>
          <cell r="X1058">
            <v>0</v>
          </cell>
          <cell r="Y1058">
            <v>0</v>
          </cell>
          <cell r="Z1058">
            <v>0</v>
          </cell>
          <cell r="AA1058">
            <v>0</v>
          </cell>
          <cell r="AD1058"/>
          <cell r="AE1058"/>
          <cell r="AF1058"/>
        </row>
        <row r="1059">
          <cell r="A1059"/>
          <cell r="B1059"/>
          <cell r="C1059"/>
          <cell r="D1059" t="str">
            <v>F</v>
          </cell>
          <cell r="E1059">
            <v>1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  <cell r="V1059">
            <v>0</v>
          </cell>
          <cell r="W1059">
            <v>0</v>
          </cell>
          <cell r="X1059">
            <v>0</v>
          </cell>
          <cell r="Y1059">
            <v>0</v>
          </cell>
          <cell r="Z1059">
            <v>1</v>
          </cell>
          <cell r="AA1059">
            <v>0</v>
          </cell>
          <cell r="AD1059"/>
          <cell r="AE1059"/>
          <cell r="AF1059"/>
        </row>
        <row r="1060">
          <cell r="A1060"/>
          <cell r="B1060" t="str">
            <v>L97</v>
          </cell>
          <cell r="C1060" t="str">
            <v>Ulcer of lower limb, not elsewhere classified</v>
          </cell>
          <cell r="D1060" t="str">
            <v>M</v>
          </cell>
          <cell r="E1060">
            <v>13</v>
          </cell>
          <cell r="F1060">
            <v>2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2</v>
          </cell>
          <cell r="V1060">
            <v>0</v>
          </cell>
          <cell r="W1060">
            <v>1</v>
          </cell>
          <cell r="X1060">
            <v>1</v>
          </cell>
          <cell r="Y1060">
            <v>0</v>
          </cell>
          <cell r="Z1060">
            <v>6</v>
          </cell>
          <cell r="AA1060">
            <v>3</v>
          </cell>
          <cell r="AD1060"/>
          <cell r="AF1060"/>
        </row>
        <row r="1061">
          <cell r="A1061"/>
          <cell r="B1061"/>
          <cell r="C1061"/>
          <cell r="D1061" t="str">
            <v>F</v>
          </cell>
          <cell r="E1061">
            <v>17</v>
          </cell>
          <cell r="F1061">
            <v>1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1</v>
          </cell>
          <cell r="Q1061">
            <v>0</v>
          </cell>
          <cell r="R1061">
            <v>0</v>
          </cell>
          <cell r="S1061">
            <v>0</v>
          </cell>
          <cell r="T1061">
            <v>0</v>
          </cell>
          <cell r="U1061">
            <v>0</v>
          </cell>
          <cell r="V1061">
            <v>0</v>
          </cell>
          <cell r="W1061">
            <v>3</v>
          </cell>
          <cell r="X1061">
            <v>3</v>
          </cell>
          <cell r="Y1061">
            <v>0</v>
          </cell>
          <cell r="Z1061">
            <v>5</v>
          </cell>
          <cell r="AA1061">
            <v>5</v>
          </cell>
          <cell r="AD1061"/>
          <cell r="AF1061"/>
        </row>
        <row r="1062">
          <cell r="A1062"/>
          <cell r="B1062" t="str">
            <v>L98</v>
          </cell>
          <cell r="C1062" t="str">
            <v>Other disorders of skin and subcutaneous tissue, not elsewhere classified</v>
          </cell>
          <cell r="D1062" t="str">
            <v>M</v>
          </cell>
          <cell r="E1062">
            <v>1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  <cell r="V1062">
            <v>0</v>
          </cell>
          <cell r="W1062">
            <v>0</v>
          </cell>
          <cell r="X1062">
            <v>0</v>
          </cell>
          <cell r="Y1062">
            <v>0</v>
          </cell>
          <cell r="Z1062">
            <v>1</v>
          </cell>
          <cell r="AA1062">
            <v>0</v>
          </cell>
          <cell r="AB1062"/>
          <cell r="AC1062"/>
          <cell r="AD1062"/>
          <cell r="AF1062"/>
        </row>
        <row r="1063">
          <cell r="A1063"/>
          <cell r="B1063"/>
          <cell r="C1063"/>
          <cell r="D1063" t="str">
            <v>F</v>
          </cell>
          <cell r="E1063">
            <v>2</v>
          </cell>
          <cell r="F1063">
            <v>1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1</v>
          </cell>
          <cell r="V1063">
            <v>0</v>
          </cell>
          <cell r="W1063">
            <v>0</v>
          </cell>
          <cell r="X1063">
            <v>0</v>
          </cell>
          <cell r="Y1063">
            <v>0</v>
          </cell>
          <cell r="Z1063">
            <v>1</v>
          </cell>
          <cell r="AA1063">
            <v>0</v>
          </cell>
          <cell r="AB1063"/>
          <cell r="AC1063"/>
          <cell r="AD1063"/>
          <cell r="AF1063"/>
        </row>
        <row r="1064">
          <cell r="A1064"/>
          <cell r="B1064" t="str">
            <v>M00-M99</v>
          </cell>
          <cell r="C1064" t="str">
            <v>XIII. DISEASES OF THE MUSCULOSKELETAL SYSTEM AND CONNECTIVE TISSUE</v>
          </cell>
          <cell r="D1064" t="str">
            <v>M</v>
          </cell>
          <cell r="E1064">
            <v>147</v>
          </cell>
          <cell r="F1064">
            <v>66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0</v>
          </cell>
          <cell r="P1064">
            <v>1</v>
          </cell>
          <cell r="Q1064">
            <v>4</v>
          </cell>
          <cell r="R1064">
            <v>7</v>
          </cell>
          <cell r="S1064">
            <v>4</v>
          </cell>
          <cell r="T1064">
            <v>13</v>
          </cell>
          <cell r="U1064">
            <v>20</v>
          </cell>
          <cell r="V1064">
            <v>17</v>
          </cell>
          <cell r="W1064">
            <v>26</v>
          </cell>
          <cell r="X1064">
            <v>21</v>
          </cell>
          <cell r="Y1064">
            <v>0</v>
          </cell>
          <cell r="Z1064">
            <v>14</v>
          </cell>
          <cell r="AA1064">
            <v>20</v>
          </cell>
          <cell r="AD1064"/>
          <cell r="AF1064"/>
        </row>
        <row r="1065">
          <cell r="A1065"/>
          <cell r="B1065"/>
          <cell r="C1065"/>
          <cell r="D1065" t="str">
            <v>F</v>
          </cell>
          <cell r="E1065">
            <v>258</v>
          </cell>
          <cell r="F1065">
            <v>65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1</v>
          </cell>
          <cell r="O1065">
            <v>0</v>
          </cell>
          <cell r="P1065">
            <v>2</v>
          </cell>
          <cell r="Q1065">
            <v>1</v>
          </cell>
          <cell r="R1065">
            <v>7</v>
          </cell>
          <cell r="S1065">
            <v>11</v>
          </cell>
          <cell r="T1065">
            <v>8</v>
          </cell>
          <cell r="U1065">
            <v>15</v>
          </cell>
          <cell r="V1065">
            <v>20</v>
          </cell>
          <cell r="W1065">
            <v>34</v>
          </cell>
          <cell r="X1065">
            <v>57</v>
          </cell>
          <cell r="Y1065">
            <v>0</v>
          </cell>
          <cell r="Z1065">
            <v>45</v>
          </cell>
          <cell r="AA1065">
            <v>57</v>
          </cell>
          <cell r="AD1065"/>
          <cell r="AF1065"/>
        </row>
        <row r="1066">
          <cell r="A1066"/>
          <cell r="B1066" t="str">
            <v>M00-25</v>
          </cell>
          <cell r="C1066" t="str">
            <v>Arthropathies</v>
          </cell>
          <cell r="D1066" t="str">
            <v>M</v>
          </cell>
          <cell r="E1066">
            <v>66</v>
          </cell>
          <cell r="F1066">
            <v>27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1</v>
          </cell>
          <cell r="R1066">
            <v>2</v>
          </cell>
          <cell r="S1066">
            <v>0</v>
          </cell>
          <cell r="T1066">
            <v>5</v>
          </cell>
          <cell r="U1066">
            <v>8</v>
          </cell>
          <cell r="V1066">
            <v>11</v>
          </cell>
          <cell r="W1066">
            <v>16</v>
          </cell>
          <cell r="X1066">
            <v>12</v>
          </cell>
          <cell r="Y1066">
            <v>0</v>
          </cell>
          <cell r="Z1066">
            <v>4</v>
          </cell>
          <cell r="AA1066">
            <v>7</v>
          </cell>
          <cell r="AD1066"/>
          <cell r="AF1066"/>
        </row>
        <row r="1067">
          <cell r="A1067"/>
          <cell r="B1067"/>
          <cell r="C1067"/>
          <cell r="D1067" t="str">
            <v>F</v>
          </cell>
          <cell r="E1067">
            <v>117</v>
          </cell>
          <cell r="F1067">
            <v>32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1</v>
          </cell>
          <cell r="O1067">
            <v>0</v>
          </cell>
          <cell r="P1067">
            <v>0</v>
          </cell>
          <cell r="Q1067">
            <v>0</v>
          </cell>
          <cell r="R1067">
            <v>3</v>
          </cell>
          <cell r="S1067">
            <v>5</v>
          </cell>
          <cell r="T1067">
            <v>5</v>
          </cell>
          <cell r="U1067">
            <v>7</v>
          </cell>
          <cell r="V1067">
            <v>11</v>
          </cell>
          <cell r="W1067">
            <v>15</v>
          </cell>
          <cell r="X1067">
            <v>36</v>
          </cell>
          <cell r="Y1067">
            <v>0</v>
          </cell>
          <cell r="Z1067">
            <v>16</v>
          </cell>
          <cell r="AA1067">
            <v>18</v>
          </cell>
          <cell r="AD1067"/>
          <cell r="AF1067"/>
        </row>
        <row r="1068">
          <cell r="A1068"/>
          <cell r="B1068" t="str">
            <v>M00-03</v>
          </cell>
          <cell r="C1068" t="str">
            <v>Infectious arthropathies</v>
          </cell>
          <cell r="D1068" t="str">
            <v>M</v>
          </cell>
          <cell r="E1068">
            <v>8</v>
          </cell>
          <cell r="F1068">
            <v>3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  <cell r="T1068">
            <v>1</v>
          </cell>
          <cell r="U1068">
            <v>2</v>
          </cell>
          <cell r="V1068">
            <v>0</v>
          </cell>
          <cell r="W1068">
            <v>4</v>
          </cell>
          <cell r="X1068">
            <v>0</v>
          </cell>
          <cell r="Y1068">
            <v>0</v>
          </cell>
          <cell r="Z1068">
            <v>0</v>
          </cell>
          <cell r="AA1068">
            <v>1</v>
          </cell>
          <cell r="AD1068"/>
          <cell r="AF1068"/>
        </row>
        <row r="1069">
          <cell r="A1069"/>
          <cell r="B1069"/>
          <cell r="C1069"/>
          <cell r="D1069" t="str">
            <v>F</v>
          </cell>
          <cell r="E1069">
            <v>9</v>
          </cell>
          <cell r="F1069">
            <v>2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  <cell r="S1069">
            <v>0</v>
          </cell>
          <cell r="T1069">
            <v>1</v>
          </cell>
          <cell r="U1069">
            <v>0</v>
          </cell>
          <cell r="V1069">
            <v>1</v>
          </cell>
          <cell r="W1069">
            <v>0</v>
          </cell>
          <cell r="X1069">
            <v>3</v>
          </cell>
          <cell r="Y1069">
            <v>0</v>
          </cell>
          <cell r="Z1069">
            <v>3</v>
          </cell>
          <cell r="AA1069">
            <v>1</v>
          </cell>
          <cell r="AD1069"/>
          <cell r="AF1069"/>
        </row>
        <row r="1070">
          <cell r="A1070"/>
          <cell r="B1070" t="str">
            <v>M00</v>
          </cell>
          <cell r="C1070" t="str">
            <v>Pyogenic arthritis</v>
          </cell>
          <cell r="D1070" t="str">
            <v>M</v>
          </cell>
          <cell r="E1070">
            <v>8</v>
          </cell>
          <cell r="F1070">
            <v>3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1</v>
          </cell>
          <cell r="U1070">
            <v>2</v>
          </cell>
          <cell r="V1070">
            <v>0</v>
          </cell>
          <cell r="W1070">
            <v>4</v>
          </cell>
          <cell r="X1070">
            <v>0</v>
          </cell>
          <cell r="Y1070">
            <v>0</v>
          </cell>
          <cell r="Z1070">
            <v>0</v>
          </cell>
          <cell r="AA1070">
            <v>1</v>
          </cell>
          <cell r="AD1070"/>
          <cell r="AF1070"/>
        </row>
        <row r="1071">
          <cell r="A1071"/>
          <cell r="B1071"/>
          <cell r="C1071"/>
          <cell r="D1071" t="str">
            <v>F</v>
          </cell>
          <cell r="E1071">
            <v>9</v>
          </cell>
          <cell r="F1071">
            <v>2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1</v>
          </cell>
          <cell r="U1071">
            <v>0</v>
          </cell>
          <cell r="V1071">
            <v>1</v>
          </cell>
          <cell r="W1071">
            <v>0</v>
          </cell>
          <cell r="X1071">
            <v>3</v>
          </cell>
          <cell r="Y1071">
            <v>0</v>
          </cell>
          <cell r="Z1071">
            <v>3</v>
          </cell>
          <cell r="AA1071">
            <v>1</v>
          </cell>
          <cell r="AD1071"/>
          <cell r="AF1071"/>
        </row>
        <row r="1072">
          <cell r="A1072"/>
          <cell r="B1072" t="str">
            <v>M05-14</v>
          </cell>
          <cell r="C1072" t="str">
            <v>Inflammatory polyarthropathies</v>
          </cell>
          <cell r="D1072" t="str">
            <v>M</v>
          </cell>
          <cell r="E1072">
            <v>46</v>
          </cell>
          <cell r="F1072">
            <v>21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1</v>
          </cell>
          <cell r="R1072">
            <v>2</v>
          </cell>
          <cell r="S1072">
            <v>0</v>
          </cell>
          <cell r="T1072">
            <v>2</v>
          </cell>
          <cell r="U1072">
            <v>6</v>
          </cell>
          <cell r="V1072">
            <v>10</v>
          </cell>
          <cell r="W1072">
            <v>9</v>
          </cell>
          <cell r="X1072">
            <v>9</v>
          </cell>
          <cell r="Y1072">
            <v>0</v>
          </cell>
          <cell r="Z1072">
            <v>4</v>
          </cell>
          <cell r="AA1072">
            <v>3</v>
          </cell>
          <cell r="AD1072"/>
          <cell r="AF1072"/>
        </row>
        <row r="1073">
          <cell r="A1073"/>
          <cell r="B1073"/>
          <cell r="C1073"/>
          <cell r="D1073" t="str">
            <v>F</v>
          </cell>
          <cell r="E1073">
            <v>95</v>
          </cell>
          <cell r="F1073">
            <v>29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1</v>
          </cell>
          <cell r="O1073">
            <v>0</v>
          </cell>
          <cell r="P1073">
            <v>0</v>
          </cell>
          <cell r="Q1073">
            <v>0</v>
          </cell>
          <cell r="R1073">
            <v>2</v>
          </cell>
          <cell r="S1073">
            <v>5</v>
          </cell>
          <cell r="T1073">
            <v>4</v>
          </cell>
          <cell r="U1073">
            <v>7</v>
          </cell>
          <cell r="V1073">
            <v>10</v>
          </cell>
          <cell r="W1073">
            <v>14</v>
          </cell>
          <cell r="X1073">
            <v>30</v>
          </cell>
          <cell r="Y1073">
            <v>0</v>
          </cell>
          <cell r="Z1073">
            <v>13</v>
          </cell>
          <cell r="AA1073">
            <v>9</v>
          </cell>
          <cell r="AD1073"/>
          <cell r="AF1073"/>
        </row>
        <row r="1074">
          <cell r="A1074"/>
          <cell r="B1074" t="str">
            <v>M05</v>
          </cell>
          <cell r="C1074" t="str">
            <v>Seropositive rheumatoid arthritis</v>
          </cell>
          <cell r="D1074" t="str">
            <v>M</v>
          </cell>
          <cell r="E1074">
            <v>14</v>
          </cell>
          <cell r="F1074">
            <v>9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1</v>
          </cell>
          <cell r="S1074">
            <v>0</v>
          </cell>
          <cell r="T1074">
            <v>2</v>
          </cell>
          <cell r="U1074">
            <v>2</v>
          </cell>
          <cell r="V1074">
            <v>4</v>
          </cell>
          <cell r="W1074">
            <v>2</v>
          </cell>
          <cell r="X1074">
            <v>3</v>
          </cell>
          <cell r="Y1074">
            <v>0</v>
          </cell>
          <cell r="Z1074">
            <v>0</v>
          </cell>
          <cell r="AA1074">
            <v>0</v>
          </cell>
          <cell r="AB1074"/>
          <cell r="AC1074"/>
          <cell r="AD1074"/>
          <cell r="AF1074"/>
        </row>
        <row r="1075">
          <cell r="A1075"/>
          <cell r="B1075"/>
          <cell r="C1075"/>
          <cell r="D1075" t="str">
            <v>F</v>
          </cell>
          <cell r="E1075">
            <v>22</v>
          </cell>
          <cell r="F1075">
            <v>7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2</v>
          </cell>
          <cell r="S1075">
            <v>1</v>
          </cell>
          <cell r="T1075">
            <v>1</v>
          </cell>
          <cell r="U1075">
            <v>1</v>
          </cell>
          <cell r="V1075">
            <v>2</v>
          </cell>
          <cell r="W1075">
            <v>4</v>
          </cell>
          <cell r="X1075">
            <v>10</v>
          </cell>
          <cell r="Y1075">
            <v>0</v>
          </cell>
          <cell r="Z1075">
            <v>1</v>
          </cell>
          <cell r="AA1075">
            <v>0</v>
          </cell>
          <cell r="AB1075"/>
          <cell r="AC1075"/>
          <cell r="AD1075"/>
          <cell r="AF1075"/>
        </row>
        <row r="1076">
          <cell r="A1076"/>
          <cell r="B1076" t="str">
            <v>M06</v>
          </cell>
          <cell r="C1076" t="str">
            <v>Other rheumatoid arthritis</v>
          </cell>
          <cell r="D1076" t="str">
            <v>M</v>
          </cell>
          <cell r="E1076">
            <v>27</v>
          </cell>
          <cell r="F1076">
            <v>11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1</v>
          </cell>
          <cell r="R1076">
            <v>1</v>
          </cell>
          <cell r="S1076">
            <v>0</v>
          </cell>
          <cell r="T1076">
            <v>0</v>
          </cell>
          <cell r="U1076">
            <v>3</v>
          </cell>
          <cell r="V1076">
            <v>6</v>
          </cell>
          <cell r="W1076">
            <v>5</v>
          </cell>
          <cell r="X1076">
            <v>4</v>
          </cell>
          <cell r="Y1076">
            <v>0</v>
          </cell>
          <cell r="Z1076">
            <v>4</v>
          </cell>
          <cell r="AA1076">
            <v>3</v>
          </cell>
          <cell r="AD1076"/>
          <cell r="AF1076"/>
        </row>
        <row r="1077">
          <cell r="A1077"/>
          <cell r="B1077"/>
          <cell r="C1077"/>
          <cell r="D1077" t="str">
            <v>F</v>
          </cell>
          <cell r="E1077">
            <v>69</v>
          </cell>
          <cell r="F1077">
            <v>19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1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3</v>
          </cell>
          <cell r="T1077">
            <v>2</v>
          </cell>
          <cell r="U1077">
            <v>5</v>
          </cell>
          <cell r="V1077">
            <v>8</v>
          </cell>
          <cell r="W1077">
            <v>10</v>
          </cell>
          <cell r="X1077">
            <v>20</v>
          </cell>
          <cell r="Y1077">
            <v>0</v>
          </cell>
          <cell r="Z1077">
            <v>11</v>
          </cell>
          <cell r="AA1077">
            <v>9</v>
          </cell>
          <cell r="AD1077"/>
          <cell r="AF1077"/>
        </row>
        <row r="1078">
          <cell r="A1078"/>
          <cell r="B1078" t="str">
            <v>M08</v>
          </cell>
          <cell r="C1078" t="str">
            <v>Juvenile arthritis</v>
          </cell>
          <cell r="D1078" t="str">
            <v>M</v>
          </cell>
          <cell r="E1078">
            <v>1</v>
          </cell>
          <cell r="F1078">
            <v>1</v>
          </cell>
          <cell r="G1078">
            <v>0</v>
          </cell>
          <cell r="H1078">
            <v>0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1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D1078"/>
          <cell r="AF1078"/>
        </row>
        <row r="1079">
          <cell r="A1079"/>
          <cell r="B1079"/>
          <cell r="C1079"/>
          <cell r="D1079" t="str">
            <v>F</v>
          </cell>
          <cell r="E1079">
            <v>1</v>
          </cell>
          <cell r="F1079">
            <v>1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  <cell r="S1079">
            <v>1</v>
          </cell>
          <cell r="T1079">
            <v>0</v>
          </cell>
          <cell r="U1079">
            <v>0</v>
          </cell>
          <cell r="V1079">
            <v>0</v>
          </cell>
          <cell r="W1079">
            <v>0</v>
          </cell>
          <cell r="X1079">
            <v>0</v>
          </cell>
          <cell r="Y1079">
            <v>0</v>
          </cell>
          <cell r="Z1079">
            <v>0</v>
          </cell>
          <cell r="AA1079">
            <v>0</v>
          </cell>
          <cell r="AD1079"/>
          <cell r="AF1079"/>
        </row>
        <row r="1080">
          <cell r="A1080"/>
          <cell r="B1080" t="str">
            <v>M10</v>
          </cell>
          <cell r="C1080" t="str">
            <v>Gout</v>
          </cell>
          <cell r="D1080" t="str">
            <v>M</v>
          </cell>
          <cell r="E1080">
            <v>2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  <cell r="M1080">
            <v>0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1</v>
          </cell>
          <cell r="X1080">
            <v>1</v>
          </cell>
          <cell r="Y1080">
            <v>0</v>
          </cell>
          <cell r="Z1080">
            <v>0</v>
          </cell>
          <cell r="AA1080">
            <v>0</v>
          </cell>
          <cell r="AD1080"/>
          <cell r="AF1080"/>
        </row>
        <row r="1081">
          <cell r="A1081"/>
          <cell r="B1081"/>
          <cell r="C1081"/>
          <cell r="D1081" t="str">
            <v>F</v>
          </cell>
          <cell r="E1081">
            <v>1</v>
          </cell>
          <cell r="F1081">
            <v>1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1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D1081"/>
          <cell r="AF1081"/>
        </row>
        <row r="1082">
          <cell r="A1082"/>
          <cell r="B1082" t="str">
            <v>M11</v>
          </cell>
          <cell r="C1082" t="str">
            <v>Other crystal arthropathies</v>
          </cell>
          <cell r="D1082" t="str">
            <v>M</v>
          </cell>
          <cell r="E1082">
            <v>1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  <cell r="M1082">
            <v>0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1</v>
          </cell>
          <cell r="Y1082">
            <v>0</v>
          </cell>
          <cell r="Z1082">
            <v>0</v>
          </cell>
          <cell r="AA1082">
            <v>0</v>
          </cell>
          <cell r="AD1082"/>
          <cell r="AF1082"/>
        </row>
        <row r="1083">
          <cell r="A1083"/>
          <cell r="B1083"/>
          <cell r="C1083"/>
          <cell r="D1083" t="str">
            <v>F</v>
          </cell>
          <cell r="E1083" t="str">
            <v>-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D1083"/>
          <cell r="AF1083"/>
        </row>
        <row r="1084">
          <cell r="A1084"/>
          <cell r="B1084" t="str">
            <v>M13</v>
          </cell>
          <cell r="C1084" t="str">
            <v>Other arthritis</v>
          </cell>
          <cell r="D1084" t="str">
            <v>M</v>
          </cell>
          <cell r="E1084">
            <v>1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1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/>
          <cell r="AC1084"/>
          <cell r="AD1084"/>
          <cell r="AF1084"/>
        </row>
        <row r="1085">
          <cell r="A1085"/>
          <cell r="B1085"/>
          <cell r="C1085"/>
          <cell r="D1085" t="str">
            <v>F</v>
          </cell>
          <cell r="E1085">
            <v>2</v>
          </cell>
          <cell r="F1085">
            <v>1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1</v>
          </cell>
          <cell r="U1085">
            <v>0</v>
          </cell>
          <cell r="V1085">
            <v>0</v>
          </cell>
          <cell r="W1085">
            <v>0</v>
          </cell>
          <cell r="X1085">
            <v>0</v>
          </cell>
          <cell r="Y1085">
            <v>0</v>
          </cell>
          <cell r="Z1085">
            <v>1</v>
          </cell>
          <cell r="AA1085">
            <v>0</v>
          </cell>
          <cell r="AB1085"/>
          <cell r="AC1085"/>
          <cell r="AD1085"/>
          <cell r="AF1085"/>
        </row>
        <row r="1086">
          <cell r="A1086"/>
          <cell r="B1086" t="str">
            <v>M15-19</v>
          </cell>
          <cell r="C1086" t="str">
            <v>Arthrosis</v>
          </cell>
          <cell r="D1086" t="str">
            <v>M</v>
          </cell>
          <cell r="E1086">
            <v>8</v>
          </cell>
          <cell r="F1086">
            <v>2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  <cell r="T1086">
            <v>1</v>
          </cell>
          <cell r="U1086">
            <v>0</v>
          </cell>
          <cell r="V1086">
            <v>1</v>
          </cell>
          <cell r="W1086">
            <v>1</v>
          </cell>
          <cell r="X1086">
            <v>2</v>
          </cell>
          <cell r="Y1086">
            <v>0</v>
          </cell>
          <cell r="Z1086">
            <v>0</v>
          </cell>
          <cell r="AA1086">
            <v>3</v>
          </cell>
          <cell r="AD1086"/>
          <cell r="AF1086"/>
        </row>
        <row r="1087">
          <cell r="A1087"/>
          <cell r="B1087"/>
          <cell r="C1087"/>
          <cell r="D1087" t="str">
            <v>F</v>
          </cell>
          <cell r="E1087">
            <v>11</v>
          </cell>
          <cell r="F1087">
            <v>1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1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1</v>
          </cell>
          <cell r="X1087">
            <v>2</v>
          </cell>
          <cell r="Y1087">
            <v>0</v>
          </cell>
          <cell r="Z1087">
            <v>0</v>
          </cell>
          <cell r="AA1087">
            <v>7</v>
          </cell>
          <cell r="AD1087"/>
          <cell r="AF1087"/>
        </row>
        <row r="1088">
          <cell r="A1088"/>
          <cell r="B1088" t="str">
            <v>M15</v>
          </cell>
          <cell r="C1088" t="str">
            <v>Polyarthrosis</v>
          </cell>
          <cell r="D1088" t="str">
            <v>M</v>
          </cell>
          <cell r="E1088">
            <v>1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  <cell r="M1088">
            <v>0</v>
          </cell>
          <cell r="N1088">
            <v>0</v>
          </cell>
          <cell r="O1088">
            <v>0</v>
          </cell>
          <cell r="P1088">
            <v>0</v>
          </cell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1</v>
          </cell>
          <cell r="Y1088">
            <v>0</v>
          </cell>
          <cell r="Z1088">
            <v>0</v>
          </cell>
          <cell r="AA1088">
            <v>0</v>
          </cell>
          <cell r="AB1088"/>
          <cell r="AC1088"/>
          <cell r="AD1088"/>
          <cell r="AF1088"/>
        </row>
        <row r="1089">
          <cell r="A1089"/>
          <cell r="B1089"/>
          <cell r="C1089"/>
          <cell r="D1089" t="str">
            <v>F</v>
          </cell>
          <cell r="E1089" t="str">
            <v>-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/>
          <cell r="AC1089"/>
          <cell r="AD1089"/>
          <cell r="AF1089"/>
        </row>
        <row r="1090">
          <cell r="A1090"/>
          <cell r="B1090" t="str">
            <v>M16</v>
          </cell>
          <cell r="C1090" t="str">
            <v>Coxarthrosis [arthrosis of hip]</v>
          </cell>
          <cell r="D1090" t="str">
            <v>M</v>
          </cell>
          <cell r="E1090">
            <v>1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P1090">
            <v>0</v>
          </cell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1</v>
          </cell>
          <cell r="Y1090">
            <v>0</v>
          </cell>
          <cell r="Z1090">
            <v>0</v>
          </cell>
          <cell r="AA1090">
            <v>0</v>
          </cell>
          <cell r="AD1090"/>
          <cell r="AF1090"/>
        </row>
        <row r="1091">
          <cell r="A1091"/>
          <cell r="B1091"/>
          <cell r="C1091"/>
          <cell r="D1091" t="str">
            <v>F</v>
          </cell>
          <cell r="E1091">
            <v>1</v>
          </cell>
          <cell r="F1091">
            <v>1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  <cell r="O1091">
            <v>0</v>
          </cell>
          <cell r="P1091">
            <v>0</v>
          </cell>
          <cell r="Q1091">
            <v>0</v>
          </cell>
          <cell r="R1091">
            <v>1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D1091"/>
          <cell r="AF1091"/>
        </row>
        <row r="1092">
          <cell r="A1092"/>
          <cell r="B1092" t="str">
            <v>M17</v>
          </cell>
          <cell r="C1092" t="str">
            <v>Gonarthrosis [arthrosis of knee]</v>
          </cell>
          <cell r="D1092" t="str">
            <v>M</v>
          </cell>
          <cell r="E1092">
            <v>2</v>
          </cell>
          <cell r="F1092">
            <v>1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1</v>
          </cell>
          <cell r="W1092">
            <v>1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D1092"/>
          <cell r="AF1092"/>
        </row>
        <row r="1093">
          <cell r="A1093"/>
          <cell r="B1093"/>
          <cell r="C1093"/>
          <cell r="D1093" t="str">
            <v>F</v>
          </cell>
          <cell r="E1093">
            <v>2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2</v>
          </cell>
          <cell r="AD1093"/>
          <cell r="AF1093"/>
        </row>
        <row r="1094">
          <cell r="A1094"/>
          <cell r="B1094" t="str">
            <v>M19</v>
          </cell>
          <cell r="C1094" t="str">
            <v>Other arthrosis</v>
          </cell>
          <cell r="D1094" t="str">
            <v>M</v>
          </cell>
          <cell r="E1094">
            <v>4</v>
          </cell>
          <cell r="F1094">
            <v>1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T1094">
            <v>1</v>
          </cell>
          <cell r="U1094">
            <v>0</v>
          </cell>
          <cell r="V1094">
            <v>0</v>
          </cell>
          <cell r="W1094">
            <v>0</v>
          </cell>
          <cell r="X1094">
            <v>0</v>
          </cell>
          <cell r="Y1094">
            <v>0</v>
          </cell>
          <cell r="Z1094">
            <v>0</v>
          </cell>
          <cell r="AA1094">
            <v>3</v>
          </cell>
          <cell r="AB1094"/>
          <cell r="AC1094"/>
          <cell r="AD1094"/>
          <cell r="AF1094"/>
        </row>
        <row r="1095">
          <cell r="A1095"/>
          <cell r="B1095"/>
          <cell r="C1095"/>
          <cell r="D1095" t="str">
            <v>F</v>
          </cell>
          <cell r="E1095">
            <v>8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1</v>
          </cell>
          <cell r="X1095">
            <v>2</v>
          </cell>
          <cell r="Y1095">
            <v>0</v>
          </cell>
          <cell r="Z1095">
            <v>0</v>
          </cell>
          <cell r="AA1095">
            <v>5</v>
          </cell>
          <cell r="AB1095"/>
          <cell r="AC1095"/>
          <cell r="AD1095"/>
          <cell r="AF1095"/>
        </row>
        <row r="1096">
          <cell r="A1096"/>
          <cell r="B1096" t="str">
            <v>M20-25</v>
          </cell>
          <cell r="C1096" t="str">
            <v>Other joint disorders</v>
          </cell>
          <cell r="D1096" t="str">
            <v>M</v>
          </cell>
          <cell r="E1096">
            <v>4</v>
          </cell>
          <cell r="F1096">
            <v>1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1</v>
          </cell>
          <cell r="U1096">
            <v>0</v>
          </cell>
          <cell r="V1096">
            <v>0</v>
          </cell>
          <cell r="W1096">
            <v>2</v>
          </cell>
          <cell r="X1096">
            <v>1</v>
          </cell>
          <cell r="Y1096">
            <v>0</v>
          </cell>
          <cell r="Z1096">
            <v>0</v>
          </cell>
          <cell r="AA1096">
            <v>0</v>
          </cell>
          <cell r="AD1096"/>
          <cell r="AF1096"/>
        </row>
        <row r="1097">
          <cell r="A1097"/>
          <cell r="B1097"/>
          <cell r="C1097"/>
          <cell r="D1097" t="str">
            <v>F</v>
          </cell>
          <cell r="E1097">
            <v>2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1</v>
          </cell>
          <cell r="Y1097">
            <v>0</v>
          </cell>
          <cell r="Z1097">
            <v>0</v>
          </cell>
          <cell r="AA1097">
            <v>1</v>
          </cell>
          <cell r="AD1097"/>
          <cell r="AF1097"/>
        </row>
        <row r="1098">
          <cell r="A1098"/>
          <cell r="B1098" t="str">
            <v>M24</v>
          </cell>
          <cell r="C1098" t="str">
            <v>Other specific joint derangements</v>
          </cell>
          <cell r="D1098" t="str">
            <v>M</v>
          </cell>
          <cell r="E1098" t="str">
            <v>-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D1098"/>
          <cell r="AE1098"/>
          <cell r="AF1098"/>
        </row>
        <row r="1099">
          <cell r="A1099"/>
          <cell r="B1099"/>
          <cell r="C1099"/>
          <cell r="D1099" t="str">
            <v>F</v>
          </cell>
          <cell r="E1099">
            <v>2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  <cell r="Q1099">
            <v>0</v>
          </cell>
          <cell r="R1099">
            <v>0</v>
          </cell>
          <cell r="S1099">
            <v>0</v>
          </cell>
          <cell r="T1099">
            <v>0</v>
          </cell>
          <cell r="U1099">
            <v>0</v>
          </cell>
          <cell r="V1099">
            <v>0</v>
          </cell>
          <cell r="W1099">
            <v>0</v>
          </cell>
          <cell r="X1099">
            <v>1</v>
          </cell>
          <cell r="Y1099">
            <v>0</v>
          </cell>
          <cell r="Z1099">
            <v>0</v>
          </cell>
          <cell r="AA1099">
            <v>1</v>
          </cell>
          <cell r="AD1099"/>
          <cell r="AE1099"/>
          <cell r="AF1099"/>
        </row>
        <row r="1100">
          <cell r="A1100"/>
          <cell r="B1100" t="str">
            <v>M25</v>
          </cell>
          <cell r="C1100" t="str">
            <v>Other joint disorders, not elsewhere classified</v>
          </cell>
          <cell r="D1100" t="str">
            <v>M</v>
          </cell>
          <cell r="E1100">
            <v>4</v>
          </cell>
          <cell r="F1100">
            <v>1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1</v>
          </cell>
          <cell r="U1100">
            <v>0</v>
          </cell>
          <cell r="V1100">
            <v>0</v>
          </cell>
          <cell r="W1100">
            <v>2</v>
          </cell>
          <cell r="X1100">
            <v>1</v>
          </cell>
          <cell r="Y1100">
            <v>0</v>
          </cell>
          <cell r="Z1100">
            <v>0</v>
          </cell>
          <cell r="AA1100">
            <v>0</v>
          </cell>
          <cell r="AD1100"/>
          <cell r="AF1100"/>
        </row>
        <row r="1101">
          <cell r="A1101"/>
          <cell r="B1101"/>
          <cell r="C1101"/>
          <cell r="D1101" t="str">
            <v>F</v>
          </cell>
          <cell r="E1101" t="str">
            <v>-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D1101"/>
          <cell r="AF1101"/>
        </row>
        <row r="1102">
          <cell r="A1102"/>
          <cell r="B1102" t="str">
            <v>M30-36</v>
          </cell>
          <cell r="C1102" t="str">
            <v>Systemic connective tissue disorders</v>
          </cell>
          <cell r="D1102" t="str">
            <v>M</v>
          </cell>
          <cell r="E1102">
            <v>17</v>
          </cell>
          <cell r="F1102">
            <v>10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1</v>
          </cell>
          <cell r="R1102">
            <v>3</v>
          </cell>
          <cell r="S1102">
            <v>1</v>
          </cell>
          <cell r="T1102">
            <v>1</v>
          </cell>
          <cell r="U1102">
            <v>3</v>
          </cell>
          <cell r="V1102">
            <v>1</v>
          </cell>
          <cell r="W1102">
            <v>4</v>
          </cell>
          <cell r="X1102">
            <v>1</v>
          </cell>
          <cell r="Y1102">
            <v>0</v>
          </cell>
          <cell r="Z1102">
            <v>2</v>
          </cell>
          <cell r="AA1102">
            <v>0</v>
          </cell>
          <cell r="AD1102"/>
          <cell r="AF1102"/>
        </row>
        <row r="1103">
          <cell r="A1103"/>
          <cell r="B1103"/>
          <cell r="C1103"/>
          <cell r="D1103" t="str">
            <v>F</v>
          </cell>
          <cell r="E1103">
            <v>40</v>
          </cell>
          <cell r="F1103">
            <v>19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1</v>
          </cell>
          <cell r="Q1103">
            <v>1</v>
          </cell>
          <cell r="R1103">
            <v>4</v>
          </cell>
          <cell r="S1103">
            <v>4</v>
          </cell>
          <cell r="T1103">
            <v>1</v>
          </cell>
          <cell r="U1103">
            <v>3</v>
          </cell>
          <cell r="V1103">
            <v>5</v>
          </cell>
          <cell r="W1103">
            <v>8</v>
          </cell>
          <cell r="X1103">
            <v>5</v>
          </cell>
          <cell r="Y1103">
            <v>0</v>
          </cell>
          <cell r="Z1103">
            <v>5</v>
          </cell>
          <cell r="AA1103">
            <v>3</v>
          </cell>
          <cell r="AD1103"/>
          <cell r="AF1103"/>
        </row>
        <row r="1104">
          <cell r="A1104"/>
          <cell r="B1104" t="str">
            <v>M30</v>
          </cell>
          <cell r="C1104" t="str">
            <v>Polyarteritis nodosa and related conditions</v>
          </cell>
          <cell r="D1104" t="str">
            <v>M</v>
          </cell>
          <cell r="E1104">
            <v>2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P1104">
            <v>0</v>
          </cell>
          <cell r="Q1104">
            <v>0</v>
          </cell>
          <cell r="R1104">
            <v>0</v>
          </cell>
          <cell r="S1104">
            <v>0</v>
          </cell>
          <cell r="T1104">
            <v>0</v>
          </cell>
          <cell r="U1104">
            <v>0</v>
          </cell>
          <cell r="V1104">
            <v>0</v>
          </cell>
          <cell r="W1104">
            <v>2</v>
          </cell>
          <cell r="X1104">
            <v>0</v>
          </cell>
          <cell r="Y1104">
            <v>0</v>
          </cell>
          <cell r="Z1104">
            <v>0</v>
          </cell>
          <cell r="AA1104">
            <v>0</v>
          </cell>
          <cell r="AD1104"/>
          <cell r="AF1104"/>
        </row>
        <row r="1105">
          <cell r="A1105"/>
          <cell r="B1105"/>
          <cell r="C1105"/>
          <cell r="D1105" t="str">
            <v>F</v>
          </cell>
          <cell r="E1105">
            <v>1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1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D1105"/>
          <cell r="AF1105"/>
        </row>
        <row r="1106">
          <cell r="A1106"/>
          <cell r="B1106" t="str">
            <v>M31</v>
          </cell>
          <cell r="C1106" t="str">
            <v>Other necrotizing vasculopathies</v>
          </cell>
          <cell r="D1106" t="str">
            <v>M</v>
          </cell>
          <cell r="E1106">
            <v>9</v>
          </cell>
          <cell r="F1106">
            <v>5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1</v>
          </cell>
          <cell r="R1106">
            <v>2</v>
          </cell>
          <cell r="S1106">
            <v>0</v>
          </cell>
          <cell r="T1106">
            <v>0</v>
          </cell>
          <cell r="U1106">
            <v>2</v>
          </cell>
          <cell r="V1106">
            <v>0</v>
          </cell>
          <cell r="W1106">
            <v>2</v>
          </cell>
          <cell r="X1106">
            <v>0</v>
          </cell>
          <cell r="Y1106">
            <v>0</v>
          </cell>
          <cell r="Z1106">
            <v>2</v>
          </cell>
          <cell r="AA1106">
            <v>0</v>
          </cell>
          <cell r="AD1106"/>
          <cell r="AF1106"/>
        </row>
        <row r="1107">
          <cell r="A1107"/>
          <cell r="B1107"/>
          <cell r="C1107"/>
          <cell r="D1107" t="str">
            <v>F</v>
          </cell>
          <cell r="E1107">
            <v>7</v>
          </cell>
          <cell r="F1107">
            <v>3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1</v>
          </cell>
          <cell r="T1107">
            <v>0</v>
          </cell>
          <cell r="U1107">
            <v>1</v>
          </cell>
          <cell r="V1107">
            <v>1</v>
          </cell>
          <cell r="W1107">
            <v>1</v>
          </cell>
          <cell r="X1107">
            <v>0</v>
          </cell>
          <cell r="Y1107">
            <v>0</v>
          </cell>
          <cell r="Z1107">
            <v>1</v>
          </cell>
          <cell r="AA1107">
            <v>2</v>
          </cell>
          <cell r="AD1107"/>
          <cell r="AF1107"/>
        </row>
        <row r="1108">
          <cell r="A1108"/>
          <cell r="B1108" t="str">
            <v>M32</v>
          </cell>
          <cell r="C1108" t="str">
            <v>Systemic lupus erythematosus</v>
          </cell>
          <cell r="D1108" t="str">
            <v>M</v>
          </cell>
          <cell r="E1108" t="str">
            <v>-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D1108"/>
          <cell r="AF1108"/>
        </row>
        <row r="1109">
          <cell r="A1109"/>
          <cell r="B1109"/>
          <cell r="C1109"/>
          <cell r="D1109" t="str">
            <v>F</v>
          </cell>
          <cell r="E1109">
            <v>6</v>
          </cell>
          <cell r="F1109">
            <v>2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1</v>
          </cell>
          <cell r="V1109">
            <v>1</v>
          </cell>
          <cell r="W1109">
            <v>1</v>
          </cell>
          <cell r="X1109">
            <v>1</v>
          </cell>
          <cell r="Y1109">
            <v>0</v>
          </cell>
          <cell r="Z1109">
            <v>1</v>
          </cell>
          <cell r="AA1109">
            <v>1</v>
          </cell>
          <cell r="AD1109"/>
          <cell r="AF1109"/>
        </row>
        <row r="1110">
          <cell r="A1110"/>
          <cell r="B1110" t="str">
            <v>M33</v>
          </cell>
          <cell r="C1110" t="str">
            <v>Dermatopolymyositis</v>
          </cell>
          <cell r="D1110" t="str">
            <v>M</v>
          </cell>
          <cell r="E1110" t="str">
            <v>-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  <cell r="V1110">
            <v>0</v>
          </cell>
          <cell r="W1110">
            <v>0</v>
          </cell>
          <cell r="X1110">
            <v>0</v>
          </cell>
          <cell r="Y1110">
            <v>0</v>
          </cell>
          <cell r="Z1110">
            <v>0</v>
          </cell>
          <cell r="AA1110">
            <v>0</v>
          </cell>
          <cell r="AB1110"/>
          <cell r="AC1110"/>
          <cell r="AD1110"/>
          <cell r="AF1110"/>
        </row>
        <row r="1111">
          <cell r="A1111"/>
          <cell r="B1111"/>
          <cell r="C1111"/>
          <cell r="D1111" t="str">
            <v>F</v>
          </cell>
          <cell r="E1111">
            <v>1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0</v>
          </cell>
          <cell r="V1111">
            <v>0</v>
          </cell>
          <cell r="W1111">
            <v>1</v>
          </cell>
          <cell r="X1111">
            <v>0</v>
          </cell>
          <cell r="Y1111">
            <v>0</v>
          </cell>
          <cell r="Z1111">
            <v>0</v>
          </cell>
          <cell r="AA1111">
            <v>0</v>
          </cell>
          <cell r="AB1111"/>
          <cell r="AC1111"/>
          <cell r="AD1111"/>
          <cell r="AF1111"/>
        </row>
        <row r="1112">
          <cell r="A1112"/>
          <cell r="B1112" t="str">
            <v>M34</v>
          </cell>
          <cell r="C1112" t="str">
            <v>Systemic sclerosis</v>
          </cell>
          <cell r="D1112" t="str">
            <v>M</v>
          </cell>
          <cell r="E1112">
            <v>5</v>
          </cell>
          <cell r="F1112">
            <v>5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1</v>
          </cell>
          <cell r="S1112">
            <v>1</v>
          </cell>
          <cell r="T1112">
            <v>1</v>
          </cell>
          <cell r="U1112">
            <v>1</v>
          </cell>
          <cell r="V1112">
            <v>1</v>
          </cell>
          <cell r="W1112">
            <v>0</v>
          </cell>
          <cell r="X1112">
            <v>0</v>
          </cell>
          <cell r="Y1112">
            <v>0</v>
          </cell>
          <cell r="Z1112">
            <v>0</v>
          </cell>
          <cell r="AA1112">
            <v>0</v>
          </cell>
          <cell r="AB1112"/>
          <cell r="AC1112"/>
          <cell r="AD1112"/>
          <cell r="AF1112"/>
        </row>
        <row r="1113">
          <cell r="A1113"/>
          <cell r="B1113"/>
          <cell r="C1113"/>
          <cell r="D1113" t="str">
            <v>F</v>
          </cell>
          <cell r="E1113">
            <v>18</v>
          </cell>
          <cell r="F1113">
            <v>9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1</v>
          </cell>
          <cell r="Q1113">
            <v>1</v>
          </cell>
          <cell r="R1113">
            <v>1</v>
          </cell>
          <cell r="S1113">
            <v>2</v>
          </cell>
          <cell r="T1113">
            <v>1</v>
          </cell>
          <cell r="U1113">
            <v>0</v>
          </cell>
          <cell r="V1113">
            <v>3</v>
          </cell>
          <cell r="W1113">
            <v>3</v>
          </cell>
          <cell r="X1113">
            <v>3</v>
          </cell>
          <cell r="Y1113">
            <v>0</v>
          </cell>
          <cell r="Z1113">
            <v>3</v>
          </cell>
          <cell r="AA1113">
            <v>0</v>
          </cell>
          <cell r="AB1113"/>
          <cell r="AC1113"/>
          <cell r="AD1113"/>
          <cell r="AF1113"/>
        </row>
        <row r="1114">
          <cell r="A1114"/>
          <cell r="B1114" t="str">
            <v>M35</v>
          </cell>
          <cell r="C1114" t="str">
            <v>Other systemic involvement of connective tissue</v>
          </cell>
          <cell r="D1114" t="str">
            <v>M</v>
          </cell>
          <cell r="E1114">
            <v>1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  <cell r="P1114">
            <v>0</v>
          </cell>
          <cell r="Q1114">
            <v>0</v>
          </cell>
          <cell r="R1114">
            <v>0</v>
          </cell>
          <cell r="S1114">
            <v>0</v>
          </cell>
          <cell r="T1114">
            <v>0</v>
          </cell>
          <cell r="U1114">
            <v>0</v>
          </cell>
          <cell r="V1114">
            <v>0</v>
          </cell>
          <cell r="W1114">
            <v>0</v>
          </cell>
          <cell r="X1114">
            <v>1</v>
          </cell>
          <cell r="Y1114">
            <v>0</v>
          </cell>
          <cell r="Z1114">
            <v>0</v>
          </cell>
          <cell r="AA1114">
            <v>0</v>
          </cell>
          <cell r="AB1114"/>
          <cell r="AC1114"/>
          <cell r="AD1114"/>
          <cell r="AF1114"/>
        </row>
        <row r="1115">
          <cell r="A1115"/>
          <cell r="B1115"/>
          <cell r="C1115"/>
          <cell r="D1115" t="str">
            <v>F</v>
          </cell>
          <cell r="E1115">
            <v>7</v>
          </cell>
          <cell r="F1115">
            <v>5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  <cell r="Q1115">
            <v>0</v>
          </cell>
          <cell r="R1115">
            <v>3</v>
          </cell>
          <cell r="S1115">
            <v>1</v>
          </cell>
          <cell r="T1115">
            <v>0</v>
          </cell>
          <cell r="U1115">
            <v>1</v>
          </cell>
          <cell r="V1115">
            <v>0</v>
          </cell>
          <cell r="W1115">
            <v>1</v>
          </cell>
          <cell r="X1115">
            <v>1</v>
          </cell>
          <cell r="Y1115">
            <v>0</v>
          </cell>
          <cell r="Z1115">
            <v>0</v>
          </cell>
          <cell r="AA1115">
            <v>0</v>
          </cell>
          <cell r="AD1115"/>
          <cell r="AE1115"/>
          <cell r="AF1115"/>
        </row>
        <row r="1116">
          <cell r="A1116"/>
          <cell r="B1116" t="str">
            <v>M40-54</v>
          </cell>
          <cell r="C1116" t="str">
            <v>Dorsopathies</v>
          </cell>
          <cell r="D1116" t="str">
            <v>M</v>
          </cell>
          <cell r="E1116">
            <v>16</v>
          </cell>
          <cell r="F1116">
            <v>11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2</v>
          </cell>
          <cell r="R1116">
            <v>0</v>
          </cell>
          <cell r="S1116">
            <v>0</v>
          </cell>
          <cell r="T1116">
            <v>4</v>
          </cell>
          <cell r="U1116">
            <v>2</v>
          </cell>
          <cell r="V1116">
            <v>3</v>
          </cell>
          <cell r="W1116">
            <v>2</v>
          </cell>
          <cell r="X1116">
            <v>1</v>
          </cell>
          <cell r="Y1116">
            <v>0</v>
          </cell>
          <cell r="Z1116">
            <v>0</v>
          </cell>
          <cell r="AA1116">
            <v>2</v>
          </cell>
          <cell r="AD1116"/>
          <cell r="AF1116"/>
        </row>
        <row r="1117">
          <cell r="A1117"/>
          <cell r="B1117"/>
          <cell r="C1117"/>
          <cell r="D1117" t="str">
            <v>F</v>
          </cell>
          <cell r="E1117">
            <v>23</v>
          </cell>
          <cell r="F1117">
            <v>4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3</v>
          </cell>
          <cell r="V1117">
            <v>1</v>
          </cell>
          <cell r="W1117">
            <v>4</v>
          </cell>
          <cell r="X1117">
            <v>6</v>
          </cell>
          <cell r="Y1117">
            <v>0</v>
          </cell>
          <cell r="Z1117">
            <v>6</v>
          </cell>
          <cell r="AA1117">
            <v>3</v>
          </cell>
          <cell r="AD1117"/>
          <cell r="AF1117"/>
        </row>
        <row r="1118">
          <cell r="A1118"/>
          <cell r="B1118" t="str">
            <v>M40-43</v>
          </cell>
          <cell r="C1118" t="str">
            <v>Deforming dorsopathies</v>
          </cell>
          <cell r="D1118" t="str">
            <v>M</v>
          </cell>
          <cell r="E1118">
            <v>5</v>
          </cell>
          <cell r="F1118">
            <v>3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1</v>
          </cell>
          <cell r="R1118">
            <v>0</v>
          </cell>
          <cell r="S1118">
            <v>0</v>
          </cell>
          <cell r="T1118">
            <v>0</v>
          </cell>
          <cell r="U1118">
            <v>1</v>
          </cell>
          <cell r="V1118">
            <v>1</v>
          </cell>
          <cell r="W1118">
            <v>2</v>
          </cell>
          <cell r="X1118">
            <v>0</v>
          </cell>
          <cell r="Y1118">
            <v>0</v>
          </cell>
          <cell r="Z1118">
            <v>0</v>
          </cell>
          <cell r="AA1118">
            <v>0</v>
          </cell>
          <cell r="AD1118"/>
          <cell r="AF1118"/>
        </row>
        <row r="1119">
          <cell r="A1119"/>
          <cell r="B1119"/>
          <cell r="C1119"/>
          <cell r="D1119" t="str">
            <v>F</v>
          </cell>
          <cell r="E1119">
            <v>16</v>
          </cell>
          <cell r="F1119">
            <v>3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2</v>
          </cell>
          <cell r="V1119">
            <v>1</v>
          </cell>
          <cell r="W1119">
            <v>2</v>
          </cell>
          <cell r="X1119">
            <v>4</v>
          </cell>
          <cell r="Y1119">
            <v>0</v>
          </cell>
          <cell r="Z1119">
            <v>4</v>
          </cell>
          <cell r="AA1119">
            <v>3</v>
          </cell>
          <cell r="AD1119"/>
          <cell r="AF1119"/>
        </row>
        <row r="1120">
          <cell r="A1120"/>
          <cell r="B1120" t="str">
            <v>M40</v>
          </cell>
          <cell r="C1120" t="str">
            <v>Kyphosis and lordosis</v>
          </cell>
          <cell r="D1120" t="str">
            <v>M</v>
          </cell>
          <cell r="E1120">
            <v>2</v>
          </cell>
          <cell r="F1120">
            <v>1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1</v>
          </cell>
          <cell r="W1120">
            <v>1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D1120"/>
          <cell r="AF1120"/>
        </row>
        <row r="1121">
          <cell r="A1121"/>
          <cell r="B1121"/>
          <cell r="C1121"/>
          <cell r="D1121" t="str">
            <v>F</v>
          </cell>
          <cell r="E1121">
            <v>3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1</v>
          </cell>
          <cell r="Y1121">
            <v>0</v>
          </cell>
          <cell r="Z1121">
            <v>2</v>
          </cell>
          <cell r="AA1121">
            <v>0</v>
          </cell>
          <cell r="AD1121"/>
          <cell r="AF1121"/>
        </row>
        <row r="1122">
          <cell r="A1122"/>
          <cell r="B1122" t="str">
            <v>M41</v>
          </cell>
          <cell r="C1122" t="str">
            <v>Scoliosis</v>
          </cell>
          <cell r="D1122" t="str">
            <v>M</v>
          </cell>
          <cell r="E1122">
            <v>3</v>
          </cell>
          <cell r="F1122">
            <v>2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0</v>
          </cell>
          <cell r="Q1122">
            <v>1</v>
          </cell>
          <cell r="R1122">
            <v>0</v>
          </cell>
          <cell r="S1122">
            <v>0</v>
          </cell>
          <cell r="T1122">
            <v>0</v>
          </cell>
          <cell r="U1122">
            <v>1</v>
          </cell>
          <cell r="V1122">
            <v>0</v>
          </cell>
          <cell r="W1122">
            <v>1</v>
          </cell>
          <cell r="X1122">
            <v>0</v>
          </cell>
          <cell r="Y1122">
            <v>0</v>
          </cell>
          <cell r="Z1122">
            <v>0</v>
          </cell>
          <cell r="AA1122">
            <v>0</v>
          </cell>
          <cell r="AB1122"/>
          <cell r="AC1122"/>
          <cell r="AD1122"/>
          <cell r="AF1122"/>
        </row>
        <row r="1123">
          <cell r="A1123"/>
          <cell r="B1123"/>
          <cell r="C1123"/>
          <cell r="D1123" t="str">
            <v>F</v>
          </cell>
          <cell r="E1123">
            <v>13</v>
          </cell>
          <cell r="F1123">
            <v>3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0</v>
          </cell>
          <cell r="R1123">
            <v>0</v>
          </cell>
          <cell r="S1123">
            <v>0</v>
          </cell>
          <cell r="T1123">
            <v>0</v>
          </cell>
          <cell r="U1123">
            <v>2</v>
          </cell>
          <cell r="V1123">
            <v>1</v>
          </cell>
          <cell r="W1123">
            <v>2</v>
          </cell>
          <cell r="X1123">
            <v>3</v>
          </cell>
          <cell r="Y1123">
            <v>0</v>
          </cell>
          <cell r="Z1123">
            <v>2</v>
          </cell>
          <cell r="AA1123">
            <v>3</v>
          </cell>
          <cell r="AB1123"/>
          <cell r="AC1123"/>
          <cell r="AD1123"/>
          <cell r="AF1123"/>
        </row>
        <row r="1124">
          <cell r="A1124"/>
          <cell r="B1124" t="str">
            <v>M45-49</v>
          </cell>
          <cell r="C1124" t="str">
            <v>Spondylopathies</v>
          </cell>
          <cell r="D1124" t="str">
            <v>M</v>
          </cell>
          <cell r="E1124">
            <v>11</v>
          </cell>
          <cell r="F1124">
            <v>8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1</v>
          </cell>
          <cell r="R1124">
            <v>0</v>
          </cell>
          <cell r="S1124">
            <v>0</v>
          </cell>
          <cell r="T1124">
            <v>4</v>
          </cell>
          <cell r="U1124">
            <v>1</v>
          </cell>
          <cell r="V1124">
            <v>2</v>
          </cell>
          <cell r="W1124">
            <v>0</v>
          </cell>
          <cell r="X1124">
            <v>1</v>
          </cell>
          <cell r="Y1124">
            <v>0</v>
          </cell>
          <cell r="Z1124">
            <v>0</v>
          </cell>
          <cell r="AA1124">
            <v>2</v>
          </cell>
          <cell r="AD1124"/>
          <cell r="AF1124"/>
        </row>
        <row r="1125">
          <cell r="A1125"/>
          <cell r="B1125"/>
          <cell r="C1125"/>
          <cell r="D1125" t="str">
            <v>F</v>
          </cell>
          <cell r="E1125">
            <v>5</v>
          </cell>
          <cell r="F1125">
            <v>1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0</v>
          </cell>
          <cell r="T1125">
            <v>0</v>
          </cell>
          <cell r="U1125">
            <v>1</v>
          </cell>
          <cell r="V1125">
            <v>0</v>
          </cell>
          <cell r="W1125">
            <v>2</v>
          </cell>
          <cell r="X1125">
            <v>1</v>
          </cell>
          <cell r="Y1125">
            <v>0</v>
          </cell>
          <cell r="Z1125">
            <v>1</v>
          </cell>
          <cell r="AA1125">
            <v>0</v>
          </cell>
          <cell r="AD1125"/>
          <cell r="AF1125"/>
        </row>
        <row r="1126">
          <cell r="A1126"/>
          <cell r="B1126" t="str">
            <v>M45</v>
          </cell>
          <cell r="C1126" t="str">
            <v>Ankylosing spondylitis</v>
          </cell>
          <cell r="D1126" t="str">
            <v>M</v>
          </cell>
          <cell r="E1126">
            <v>4</v>
          </cell>
          <cell r="F1126">
            <v>3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  <cell r="T1126">
            <v>2</v>
          </cell>
          <cell r="U1126">
            <v>1</v>
          </cell>
          <cell r="V1126">
            <v>0</v>
          </cell>
          <cell r="W1126">
            <v>0</v>
          </cell>
          <cell r="X1126">
            <v>1</v>
          </cell>
          <cell r="Y1126">
            <v>0</v>
          </cell>
          <cell r="Z1126">
            <v>0</v>
          </cell>
          <cell r="AA1126">
            <v>0</v>
          </cell>
          <cell r="AD1126"/>
          <cell r="AF1126"/>
        </row>
        <row r="1127">
          <cell r="A1127"/>
          <cell r="B1127"/>
          <cell r="C1127"/>
          <cell r="D1127" t="str">
            <v>F</v>
          </cell>
          <cell r="E1127">
            <v>1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1</v>
          </cell>
          <cell r="Y1127">
            <v>0</v>
          </cell>
          <cell r="Z1127">
            <v>0</v>
          </cell>
          <cell r="AA1127">
            <v>0</v>
          </cell>
          <cell r="AD1127"/>
          <cell r="AF1127"/>
        </row>
        <row r="1128">
          <cell r="A1128"/>
          <cell r="B1128" t="str">
            <v>M46</v>
          </cell>
          <cell r="C1128" t="str">
            <v>Other inflammatory spondylopathies</v>
          </cell>
          <cell r="D1128" t="str">
            <v>M</v>
          </cell>
          <cell r="E1128">
            <v>6</v>
          </cell>
          <cell r="F1128">
            <v>4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1</v>
          </cell>
          <cell r="R1128">
            <v>0</v>
          </cell>
          <cell r="S1128">
            <v>0</v>
          </cell>
          <cell r="T1128">
            <v>1</v>
          </cell>
          <cell r="U1128">
            <v>0</v>
          </cell>
          <cell r="V1128">
            <v>2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2</v>
          </cell>
          <cell r="AB1128"/>
          <cell r="AC1128"/>
          <cell r="AD1128"/>
          <cell r="AF1128"/>
        </row>
        <row r="1129">
          <cell r="A1129"/>
          <cell r="B1129"/>
          <cell r="C1129"/>
          <cell r="D1129" t="str">
            <v>F</v>
          </cell>
          <cell r="E1129">
            <v>2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2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/>
          <cell r="AC1129"/>
          <cell r="AD1129"/>
          <cell r="AF1129"/>
        </row>
        <row r="1130">
          <cell r="A1130"/>
          <cell r="B1130" t="str">
            <v>M47</v>
          </cell>
          <cell r="C1130" t="str">
            <v>Spondylosis</v>
          </cell>
          <cell r="D1130" t="str">
            <v>M</v>
          </cell>
          <cell r="E1130">
            <v>1</v>
          </cell>
          <cell r="F1130">
            <v>1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1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/>
          <cell r="AC1130"/>
          <cell r="AD1130"/>
          <cell r="AF1130"/>
        </row>
        <row r="1131">
          <cell r="A1131"/>
          <cell r="B1131"/>
          <cell r="C1131"/>
          <cell r="D1131" t="str">
            <v>F</v>
          </cell>
          <cell r="E1131">
            <v>1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  <cell r="M1131">
            <v>0</v>
          </cell>
          <cell r="N1131">
            <v>0</v>
          </cell>
          <cell r="O1131">
            <v>0</v>
          </cell>
          <cell r="P1131">
            <v>0</v>
          </cell>
          <cell r="Q1131">
            <v>0</v>
          </cell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1</v>
          </cell>
          <cell r="AA1131">
            <v>0</v>
          </cell>
          <cell r="AB1131"/>
          <cell r="AC1131"/>
          <cell r="AD1131"/>
          <cell r="AF1131"/>
        </row>
        <row r="1132">
          <cell r="A1132"/>
          <cell r="B1132" t="str">
            <v>M48</v>
          </cell>
          <cell r="C1132" t="str">
            <v>Other spondylopathies</v>
          </cell>
          <cell r="D1132" t="str">
            <v>M</v>
          </cell>
          <cell r="E1132" t="str">
            <v>-</v>
          </cell>
          <cell r="F1132">
            <v>0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P1132">
            <v>0</v>
          </cell>
          <cell r="Q1132">
            <v>0</v>
          </cell>
          <cell r="R1132">
            <v>0</v>
          </cell>
          <cell r="S1132">
            <v>0</v>
          </cell>
          <cell r="T1132">
            <v>0</v>
          </cell>
          <cell r="U1132">
            <v>0</v>
          </cell>
          <cell r="V1132">
            <v>0</v>
          </cell>
          <cell r="W1132">
            <v>0</v>
          </cell>
          <cell r="X1132">
            <v>0</v>
          </cell>
          <cell r="Y1132">
            <v>0</v>
          </cell>
          <cell r="Z1132">
            <v>0</v>
          </cell>
          <cell r="AA1132">
            <v>0</v>
          </cell>
          <cell r="AD1132"/>
          <cell r="AF1132"/>
        </row>
        <row r="1133">
          <cell r="A1133"/>
          <cell r="B1133"/>
          <cell r="C1133"/>
          <cell r="D1133" t="str">
            <v>F</v>
          </cell>
          <cell r="E1133">
            <v>1</v>
          </cell>
          <cell r="F1133">
            <v>1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0</v>
          </cell>
          <cell r="S1133">
            <v>0</v>
          </cell>
          <cell r="T1133">
            <v>0</v>
          </cell>
          <cell r="U1133">
            <v>1</v>
          </cell>
          <cell r="V1133">
            <v>0</v>
          </cell>
          <cell r="W1133">
            <v>0</v>
          </cell>
          <cell r="X1133">
            <v>0</v>
          </cell>
          <cell r="Y1133">
            <v>0</v>
          </cell>
          <cell r="Z1133">
            <v>0</v>
          </cell>
          <cell r="AA1133">
            <v>0</v>
          </cell>
          <cell r="AD1133"/>
          <cell r="AF1133"/>
        </row>
        <row r="1134">
          <cell r="A1134"/>
          <cell r="B1134" t="str">
            <v>M50-54</v>
          </cell>
          <cell r="C1134" t="str">
            <v>Other dorsopathies</v>
          </cell>
          <cell r="D1134" t="str">
            <v>M</v>
          </cell>
          <cell r="E1134" t="str">
            <v>-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T1134">
            <v>0</v>
          </cell>
          <cell r="U1134">
            <v>0</v>
          </cell>
          <cell r="V1134">
            <v>0</v>
          </cell>
          <cell r="W1134">
            <v>0</v>
          </cell>
          <cell r="X1134">
            <v>0</v>
          </cell>
          <cell r="Y1134">
            <v>0</v>
          </cell>
          <cell r="Z1134">
            <v>0</v>
          </cell>
          <cell r="AA1134">
            <v>0</v>
          </cell>
          <cell r="AD1134"/>
          <cell r="AF1134"/>
        </row>
        <row r="1135">
          <cell r="A1135"/>
          <cell r="B1135"/>
          <cell r="C1135"/>
          <cell r="D1135" t="str">
            <v>F</v>
          </cell>
          <cell r="E1135">
            <v>2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  <cell r="M1135">
            <v>0</v>
          </cell>
          <cell r="N1135">
            <v>0</v>
          </cell>
          <cell r="O1135">
            <v>0</v>
          </cell>
          <cell r="P1135">
            <v>0</v>
          </cell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0</v>
          </cell>
          <cell r="W1135">
            <v>0</v>
          </cell>
          <cell r="X1135">
            <v>1</v>
          </cell>
          <cell r="Y1135">
            <v>0</v>
          </cell>
          <cell r="Z1135">
            <v>1</v>
          </cell>
          <cell r="AA1135">
            <v>0</v>
          </cell>
          <cell r="AD1135"/>
          <cell r="AF1135"/>
        </row>
        <row r="1136">
          <cell r="A1136"/>
          <cell r="B1136" t="str">
            <v>M51</v>
          </cell>
          <cell r="C1136" t="str">
            <v>Other intervertebral disc disorders</v>
          </cell>
          <cell r="D1136" t="str">
            <v>M</v>
          </cell>
          <cell r="E1136" t="str">
            <v>-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  <cell r="T1136">
            <v>0</v>
          </cell>
          <cell r="U1136">
            <v>0</v>
          </cell>
          <cell r="V1136">
            <v>0</v>
          </cell>
          <cell r="W1136">
            <v>0</v>
          </cell>
          <cell r="X1136">
            <v>0</v>
          </cell>
          <cell r="Y1136">
            <v>0</v>
          </cell>
          <cell r="Z1136">
            <v>0</v>
          </cell>
          <cell r="AA1136">
            <v>0</v>
          </cell>
          <cell r="AB1136"/>
          <cell r="AC1136"/>
          <cell r="AD1136"/>
          <cell r="AF1136"/>
        </row>
        <row r="1137">
          <cell r="A1137"/>
          <cell r="B1137"/>
          <cell r="C1137"/>
          <cell r="D1137" t="str">
            <v>F</v>
          </cell>
          <cell r="E1137">
            <v>1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  <cell r="T1137">
            <v>0</v>
          </cell>
          <cell r="U1137">
            <v>0</v>
          </cell>
          <cell r="V1137">
            <v>0</v>
          </cell>
          <cell r="W1137">
            <v>0</v>
          </cell>
          <cell r="X1137">
            <v>1</v>
          </cell>
          <cell r="Y1137">
            <v>0</v>
          </cell>
          <cell r="Z1137">
            <v>0</v>
          </cell>
          <cell r="AA1137">
            <v>0</v>
          </cell>
          <cell r="AB1137"/>
          <cell r="AC1137"/>
          <cell r="AD1137"/>
          <cell r="AF1137"/>
        </row>
        <row r="1138">
          <cell r="A1138"/>
          <cell r="B1138" t="str">
            <v>M54</v>
          </cell>
          <cell r="C1138" t="str">
            <v>Dorsalgia</v>
          </cell>
          <cell r="D1138" t="str">
            <v>M</v>
          </cell>
          <cell r="E1138" t="str">
            <v>-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/>
          <cell r="AC1138"/>
          <cell r="AD1138"/>
          <cell r="AF1138"/>
        </row>
        <row r="1139">
          <cell r="A1139"/>
          <cell r="B1139"/>
          <cell r="C1139"/>
          <cell r="D1139" t="str">
            <v>F</v>
          </cell>
          <cell r="E1139">
            <v>1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0</v>
          </cell>
          <cell r="S1139">
            <v>0</v>
          </cell>
          <cell r="T1139">
            <v>0</v>
          </cell>
          <cell r="U1139">
            <v>0</v>
          </cell>
          <cell r="V1139">
            <v>0</v>
          </cell>
          <cell r="W1139">
            <v>0</v>
          </cell>
          <cell r="X1139">
            <v>0</v>
          </cell>
          <cell r="Y1139">
            <v>0</v>
          </cell>
          <cell r="Z1139">
            <v>1</v>
          </cell>
          <cell r="AA1139">
            <v>0</v>
          </cell>
          <cell r="AB1139"/>
          <cell r="AC1139"/>
          <cell r="AD1139"/>
          <cell r="AF1139"/>
        </row>
        <row r="1140">
          <cell r="A1140"/>
          <cell r="B1140" t="str">
            <v>M60-79</v>
          </cell>
          <cell r="C1140" t="str">
            <v>Soft tissue disorders</v>
          </cell>
          <cell r="D1140" t="str">
            <v>M</v>
          </cell>
          <cell r="E1140">
            <v>26</v>
          </cell>
          <cell r="F1140">
            <v>14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1</v>
          </cell>
          <cell r="Q1140">
            <v>0</v>
          </cell>
          <cell r="R1140">
            <v>2</v>
          </cell>
          <cell r="S1140">
            <v>2</v>
          </cell>
          <cell r="T1140">
            <v>2</v>
          </cell>
          <cell r="U1140">
            <v>6</v>
          </cell>
          <cell r="V1140">
            <v>1</v>
          </cell>
          <cell r="W1140">
            <v>2</v>
          </cell>
          <cell r="X1140">
            <v>4</v>
          </cell>
          <cell r="Y1140">
            <v>0</v>
          </cell>
          <cell r="Z1140">
            <v>3</v>
          </cell>
          <cell r="AA1140">
            <v>3</v>
          </cell>
          <cell r="AD1140"/>
          <cell r="AF1140"/>
        </row>
        <row r="1141">
          <cell r="A1141"/>
          <cell r="B1141"/>
          <cell r="C1141"/>
          <cell r="D1141" t="str">
            <v>F</v>
          </cell>
          <cell r="E1141">
            <v>13</v>
          </cell>
          <cell r="F1141">
            <v>5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1</v>
          </cell>
          <cell r="Q1141">
            <v>0</v>
          </cell>
          <cell r="R1141">
            <v>0</v>
          </cell>
          <cell r="S1141">
            <v>1</v>
          </cell>
          <cell r="T1141">
            <v>0</v>
          </cell>
          <cell r="U1141">
            <v>1</v>
          </cell>
          <cell r="V1141">
            <v>2</v>
          </cell>
          <cell r="W1141">
            <v>2</v>
          </cell>
          <cell r="X1141">
            <v>1</v>
          </cell>
          <cell r="Y1141">
            <v>0</v>
          </cell>
          <cell r="Z1141">
            <v>3</v>
          </cell>
          <cell r="AA1141">
            <v>2</v>
          </cell>
          <cell r="AD1141"/>
          <cell r="AF1141"/>
        </row>
        <row r="1142">
          <cell r="A1142"/>
          <cell r="B1142" t="str">
            <v>M60-63</v>
          </cell>
          <cell r="C1142" t="str">
            <v>Disorders of muscles</v>
          </cell>
          <cell r="D1142" t="str">
            <v>M</v>
          </cell>
          <cell r="E1142">
            <v>12</v>
          </cell>
          <cell r="F1142">
            <v>5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Q1142">
            <v>0</v>
          </cell>
          <cell r="R1142">
            <v>1</v>
          </cell>
          <cell r="S1142">
            <v>2</v>
          </cell>
          <cell r="T1142">
            <v>1</v>
          </cell>
          <cell r="U1142">
            <v>1</v>
          </cell>
          <cell r="V1142">
            <v>0</v>
          </cell>
          <cell r="W1142">
            <v>1</v>
          </cell>
          <cell r="X1142">
            <v>2</v>
          </cell>
          <cell r="Y1142">
            <v>0</v>
          </cell>
          <cell r="Z1142">
            <v>2</v>
          </cell>
          <cell r="AA1142">
            <v>2</v>
          </cell>
          <cell r="AD1142"/>
          <cell r="AF1142"/>
        </row>
        <row r="1143">
          <cell r="A1143"/>
          <cell r="B1143"/>
          <cell r="C1143"/>
          <cell r="D1143" t="str">
            <v>F</v>
          </cell>
          <cell r="E1143">
            <v>10</v>
          </cell>
          <cell r="F1143">
            <v>3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1</v>
          </cell>
          <cell r="V1143">
            <v>2</v>
          </cell>
          <cell r="W1143">
            <v>2</v>
          </cell>
          <cell r="X1143">
            <v>1</v>
          </cell>
          <cell r="Y1143">
            <v>0</v>
          </cell>
          <cell r="Z1143">
            <v>3</v>
          </cell>
          <cell r="AA1143">
            <v>1</v>
          </cell>
          <cell r="AD1143"/>
          <cell r="AE1143"/>
          <cell r="AF1143"/>
        </row>
        <row r="1144">
          <cell r="A1144"/>
          <cell r="B1144" t="str">
            <v>M60</v>
          </cell>
          <cell r="C1144" t="str">
            <v>Myositis</v>
          </cell>
          <cell r="D1144" t="str">
            <v>M</v>
          </cell>
          <cell r="E1144">
            <v>5</v>
          </cell>
          <cell r="F1144">
            <v>3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  <cell r="M1144">
            <v>0</v>
          </cell>
          <cell r="N1144">
            <v>0</v>
          </cell>
          <cell r="O1144">
            <v>0</v>
          </cell>
          <cell r="P1144">
            <v>0</v>
          </cell>
          <cell r="Q1144">
            <v>0</v>
          </cell>
          <cell r="R1144">
            <v>1</v>
          </cell>
          <cell r="S1144">
            <v>1</v>
          </cell>
          <cell r="T1144">
            <v>0</v>
          </cell>
          <cell r="U1144">
            <v>1</v>
          </cell>
          <cell r="V1144">
            <v>0</v>
          </cell>
          <cell r="W1144">
            <v>0</v>
          </cell>
          <cell r="X1144">
            <v>1</v>
          </cell>
          <cell r="Y1144">
            <v>0</v>
          </cell>
          <cell r="Z1144">
            <v>1</v>
          </cell>
          <cell r="AA1144">
            <v>0</v>
          </cell>
          <cell r="AB1144"/>
          <cell r="AC1144"/>
          <cell r="AD1144"/>
          <cell r="AF1144"/>
        </row>
        <row r="1145">
          <cell r="A1145"/>
          <cell r="B1145"/>
          <cell r="C1145"/>
          <cell r="D1145" t="str">
            <v>F</v>
          </cell>
          <cell r="E1145">
            <v>5</v>
          </cell>
          <cell r="F1145">
            <v>2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0</v>
          </cell>
          <cell r="S1145">
            <v>0</v>
          </cell>
          <cell r="T1145">
            <v>0</v>
          </cell>
          <cell r="U1145">
            <v>1</v>
          </cell>
          <cell r="V1145">
            <v>1</v>
          </cell>
          <cell r="W1145">
            <v>2</v>
          </cell>
          <cell r="X1145">
            <v>0</v>
          </cell>
          <cell r="Y1145">
            <v>0</v>
          </cell>
          <cell r="Z1145">
            <v>1</v>
          </cell>
          <cell r="AA1145">
            <v>0</v>
          </cell>
          <cell r="AD1145"/>
          <cell r="AE1145"/>
          <cell r="AF1145"/>
        </row>
        <row r="1146">
          <cell r="A1146"/>
          <cell r="B1146" t="str">
            <v>M62</v>
          </cell>
          <cell r="C1146" t="str">
            <v>Other disorders of muscle</v>
          </cell>
          <cell r="D1146" t="str">
            <v>M</v>
          </cell>
          <cell r="E1146">
            <v>7</v>
          </cell>
          <cell r="F1146">
            <v>2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0</v>
          </cell>
          <cell r="S1146">
            <v>1</v>
          </cell>
          <cell r="T1146">
            <v>1</v>
          </cell>
          <cell r="U1146">
            <v>0</v>
          </cell>
          <cell r="V1146">
            <v>0</v>
          </cell>
          <cell r="W1146">
            <v>1</v>
          </cell>
          <cell r="X1146">
            <v>1</v>
          </cell>
          <cell r="Y1146">
            <v>0</v>
          </cell>
          <cell r="Z1146">
            <v>1</v>
          </cell>
          <cell r="AA1146">
            <v>2</v>
          </cell>
          <cell r="AD1146"/>
          <cell r="AF1146"/>
        </row>
        <row r="1147">
          <cell r="A1147"/>
          <cell r="B1147"/>
          <cell r="C1147"/>
          <cell r="D1147" t="str">
            <v>F</v>
          </cell>
          <cell r="E1147">
            <v>5</v>
          </cell>
          <cell r="F1147">
            <v>1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  <cell r="Q1147">
            <v>0</v>
          </cell>
          <cell r="R1147">
            <v>0</v>
          </cell>
          <cell r="S1147">
            <v>0</v>
          </cell>
          <cell r="T1147">
            <v>0</v>
          </cell>
          <cell r="U1147">
            <v>0</v>
          </cell>
          <cell r="V1147">
            <v>1</v>
          </cell>
          <cell r="W1147">
            <v>0</v>
          </cell>
          <cell r="X1147">
            <v>1</v>
          </cell>
          <cell r="Y1147">
            <v>0</v>
          </cell>
          <cell r="Z1147">
            <v>2</v>
          </cell>
          <cell r="AA1147">
            <v>1</v>
          </cell>
          <cell r="AD1147"/>
          <cell r="AF1147"/>
        </row>
        <row r="1148">
          <cell r="A1148"/>
          <cell r="B1148" t="str">
            <v>M65-68</v>
          </cell>
          <cell r="C1148" t="str">
            <v>Disorders of synovium and tendon</v>
          </cell>
          <cell r="D1148" t="str">
            <v>M</v>
          </cell>
          <cell r="E1148">
            <v>1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0</v>
          </cell>
          <cell r="W1148">
            <v>0</v>
          </cell>
          <cell r="X1148">
            <v>0</v>
          </cell>
          <cell r="Y1148">
            <v>0</v>
          </cell>
          <cell r="Z1148">
            <v>1</v>
          </cell>
          <cell r="AA1148">
            <v>0</v>
          </cell>
          <cell r="AD1148"/>
          <cell r="AF1148"/>
        </row>
        <row r="1149">
          <cell r="A1149"/>
          <cell r="B1149"/>
          <cell r="C1149"/>
          <cell r="D1149" t="str">
            <v>F</v>
          </cell>
          <cell r="E1149" t="str">
            <v>-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D1149"/>
          <cell r="AF1149"/>
        </row>
        <row r="1150">
          <cell r="A1150"/>
          <cell r="B1150" t="str">
            <v>M66</v>
          </cell>
          <cell r="C1150" t="str">
            <v>Spontaneous rupture of synovium and tendon</v>
          </cell>
          <cell r="D1150" t="str">
            <v>M</v>
          </cell>
          <cell r="E1150">
            <v>1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1</v>
          </cell>
          <cell r="AA1150">
            <v>0</v>
          </cell>
          <cell r="AD1150"/>
          <cell r="AF1150"/>
        </row>
        <row r="1151">
          <cell r="A1151"/>
          <cell r="B1151"/>
          <cell r="C1151"/>
          <cell r="D1151" t="str">
            <v>F</v>
          </cell>
          <cell r="E1151" t="str">
            <v>-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  <cell r="R1151">
            <v>0</v>
          </cell>
          <cell r="S1151">
            <v>0</v>
          </cell>
          <cell r="T1151">
            <v>0</v>
          </cell>
          <cell r="U1151">
            <v>0</v>
          </cell>
          <cell r="V1151">
            <v>0</v>
          </cell>
          <cell r="W1151">
            <v>0</v>
          </cell>
          <cell r="X1151">
            <v>0</v>
          </cell>
          <cell r="Y1151">
            <v>0</v>
          </cell>
          <cell r="Z1151">
            <v>0</v>
          </cell>
          <cell r="AA1151">
            <v>0</v>
          </cell>
          <cell r="AD1151"/>
          <cell r="AF1151"/>
        </row>
        <row r="1152">
          <cell r="A1152"/>
          <cell r="B1152" t="str">
            <v>M70-79</v>
          </cell>
          <cell r="C1152" t="str">
            <v>Other soft tissue disorders</v>
          </cell>
          <cell r="D1152" t="str">
            <v>M</v>
          </cell>
          <cell r="E1152">
            <v>13</v>
          </cell>
          <cell r="F1152">
            <v>9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1</v>
          </cell>
          <cell r="Q1152">
            <v>0</v>
          </cell>
          <cell r="R1152">
            <v>1</v>
          </cell>
          <cell r="S1152">
            <v>0</v>
          </cell>
          <cell r="T1152">
            <v>1</v>
          </cell>
          <cell r="U1152">
            <v>5</v>
          </cell>
          <cell r="V1152">
            <v>1</v>
          </cell>
          <cell r="W1152">
            <v>1</v>
          </cell>
          <cell r="X1152">
            <v>2</v>
          </cell>
          <cell r="Y1152">
            <v>0</v>
          </cell>
          <cell r="Z1152">
            <v>0</v>
          </cell>
          <cell r="AA1152">
            <v>1</v>
          </cell>
          <cell r="AD1152"/>
          <cell r="AF1152"/>
        </row>
        <row r="1153">
          <cell r="A1153"/>
          <cell r="B1153"/>
          <cell r="C1153"/>
          <cell r="D1153" t="str">
            <v>F</v>
          </cell>
          <cell r="E1153">
            <v>3</v>
          </cell>
          <cell r="F1153">
            <v>2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1</v>
          </cell>
          <cell r="Q1153">
            <v>0</v>
          </cell>
          <cell r="R1153">
            <v>0</v>
          </cell>
          <cell r="S1153">
            <v>1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1</v>
          </cell>
          <cell r="AD1153"/>
          <cell r="AF1153"/>
        </row>
        <row r="1154">
          <cell r="A1154"/>
          <cell r="B1154" t="str">
            <v>M70</v>
          </cell>
          <cell r="C1154" t="str">
            <v>Soft tissue disorders related to use, overuse and pressure</v>
          </cell>
          <cell r="D1154" t="str">
            <v>M</v>
          </cell>
          <cell r="E1154">
            <v>1</v>
          </cell>
          <cell r="F1154">
            <v>1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0</v>
          </cell>
          <cell r="R1154">
            <v>0</v>
          </cell>
          <cell r="S1154">
            <v>0</v>
          </cell>
          <cell r="T1154">
            <v>0</v>
          </cell>
          <cell r="U1154">
            <v>1</v>
          </cell>
          <cell r="V1154">
            <v>0</v>
          </cell>
          <cell r="W1154">
            <v>0</v>
          </cell>
          <cell r="X1154">
            <v>0</v>
          </cell>
          <cell r="Y1154">
            <v>0</v>
          </cell>
          <cell r="Z1154">
            <v>0</v>
          </cell>
          <cell r="AA1154">
            <v>0</v>
          </cell>
          <cell r="AD1154"/>
          <cell r="AE1154"/>
          <cell r="AF1154"/>
        </row>
        <row r="1155">
          <cell r="A1155"/>
          <cell r="B1155"/>
          <cell r="C1155"/>
          <cell r="D1155" t="str">
            <v>F</v>
          </cell>
          <cell r="E1155">
            <v>1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  <cell r="S1155">
            <v>0</v>
          </cell>
          <cell r="T1155">
            <v>0</v>
          </cell>
          <cell r="U1155">
            <v>0</v>
          </cell>
          <cell r="V1155">
            <v>0</v>
          </cell>
          <cell r="W1155">
            <v>0</v>
          </cell>
          <cell r="X1155">
            <v>0</v>
          </cell>
          <cell r="Y1155">
            <v>0</v>
          </cell>
          <cell r="Z1155">
            <v>0</v>
          </cell>
          <cell r="AA1155">
            <v>1</v>
          </cell>
          <cell r="AD1155"/>
          <cell r="AE1155"/>
          <cell r="AF1155"/>
        </row>
        <row r="1156">
          <cell r="A1156"/>
          <cell r="B1156" t="str">
            <v>M72</v>
          </cell>
          <cell r="C1156" t="str">
            <v>Fibroblastic disorders</v>
          </cell>
          <cell r="D1156" t="str">
            <v>M</v>
          </cell>
          <cell r="E1156">
            <v>11</v>
          </cell>
          <cell r="F1156">
            <v>7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1</v>
          </cell>
          <cell r="Q1156">
            <v>0</v>
          </cell>
          <cell r="R1156">
            <v>1</v>
          </cell>
          <cell r="S1156">
            <v>0</v>
          </cell>
          <cell r="T1156">
            <v>1</v>
          </cell>
          <cell r="U1156">
            <v>4</v>
          </cell>
          <cell r="V1156">
            <v>0</v>
          </cell>
          <cell r="W1156">
            <v>1</v>
          </cell>
          <cell r="X1156">
            <v>2</v>
          </cell>
          <cell r="Y1156">
            <v>0</v>
          </cell>
          <cell r="Z1156">
            <v>0</v>
          </cell>
          <cell r="AA1156">
            <v>1</v>
          </cell>
          <cell r="AD1156"/>
          <cell r="AE1156"/>
          <cell r="AF1156"/>
        </row>
        <row r="1157">
          <cell r="A1157"/>
          <cell r="B1157"/>
          <cell r="C1157"/>
          <cell r="D1157" t="str">
            <v>F</v>
          </cell>
          <cell r="E1157">
            <v>2</v>
          </cell>
          <cell r="F1157">
            <v>2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1</v>
          </cell>
          <cell r="Q1157">
            <v>0</v>
          </cell>
          <cell r="R1157">
            <v>0</v>
          </cell>
          <cell r="S1157">
            <v>1</v>
          </cell>
          <cell r="T1157">
            <v>0</v>
          </cell>
          <cell r="U1157">
            <v>0</v>
          </cell>
          <cell r="V1157">
            <v>0</v>
          </cell>
          <cell r="W1157">
            <v>0</v>
          </cell>
          <cell r="X1157">
            <v>0</v>
          </cell>
          <cell r="Y1157">
            <v>0</v>
          </cell>
          <cell r="Z1157">
            <v>0</v>
          </cell>
          <cell r="AA1157">
            <v>0</v>
          </cell>
          <cell r="AD1157"/>
          <cell r="AE1157"/>
          <cell r="AF1157"/>
        </row>
        <row r="1158">
          <cell r="A1158"/>
          <cell r="B1158" t="str">
            <v>M77</v>
          </cell>
          <cell r="C1158" t="str">
            <v>Other enthesopathies</v>
          </cell>
          <cell r="D1158" t="str">
            <v>M</v>
          </cell>
          <cell r="E1158">
            <v>1</v>
          </cell>
          <cell r="F1158">
            <v>1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1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/>
          <cell r="AC1158"/>
          <cell r="AD1158"/>
          <cell r="AF1158"/>
        </row>
        <row r="1159">
          <cell r="A1159"/>
          <cell r="B1159"/>
          <cell r="C1159"/>
          <cell r="D1159" t="str">
            <v>F</v>
          </cell>
          <cell r="E1159" t="str">
            <v>-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  <cell r="T1159">
            <v>0</v>
          </cell>
          <cell r="U1159">
            <v>0</v>
          </cell>
          <cell r="V1159">
            <v>0</v>
          </cell>
          <cell r="W1159">
            <v>0</v>
          </cell>
          <cell r="X1159">
            <v>0</v>
          </cell>
          <cell r="Y1159">
            <v>0</v>
          </cell>
          <cell r="Z1159">
            <v>0</v>
          </cell>
          <cell r="AA1159">
            <v>0</v>
          </cell>
          <cell r="AB1159"/>
          <cell r="AC1159"/>
          <cell r="AD1159"/>
          <cell r="AF1159"/>
        </row>
        <row r="1160">
          <cell r="A1160"/>
          <cell r="B1160" t="str">
            <v>M80-94</v>
          </cell>
          <cell r="C1160" t="str">
            <v>Osteopathies and chondropathies</v>
          </cell>
          <cell r="D1160" t="str">
            <v>M</v>
          </cell>
          <cell r="E1160">
            <v>22</v>
          </cell>
          <cell r="F1160">
            <v>4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1</v>
          </cell>
          <cell r="T1160">
            <v>1</v>
          </cell>
          <cell r="U1160">
            <v>1</v>
          </cell>
          <cell r="V1160">
            <v>1</v>
          </cell>
          <cell r="W1160">
            <v>2</v>
          </cell>
          <cell r="X1160">
            <v>3</v>
          </cell>
          <cell r="Y1160">
            <v>0</v>
          </cell>
          <cell r="Z1160">
            <v>5</v>
          </cell>
          <cell r="AA1160">
            <v>8</v>
          </cell>
          <cell r="AD1160"/>
          <cell r="AF1160"/>
        </row>
        <row r="1161">
          <cell r="A1161"/>
          <cell r="B1161"/>
          <cell r="C1161"/>
          <cell r="D1161" t="str">
            <v>F</v>
          </cell>
          <cell r="E1161">
            <v>65</v>
          </cell>
          <cell r="F1161">
            <v>5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  <cell r="M1161">
            <v>0</v>
          </cell>
          <cell r="N1161">
            <v>0</v>
          </cell>
          <cell r="O1161">
            <v>0</v>
          </cell>
          <cell r="P1161">
            <v>0</v>
          </cell>
          <cell r="Q1161">
            <v>0</v>
          </cell>
          <cell r="R1161">
            <v>0</v>
          </cell>
          <cell r="S1161">
            <v>1</v>
          </cell>
          <cell r="T1161">
            <v>2</v>
          </cell>
          <cell r="U1161">
            <v>1</v>
          </cell>
          <cell r="V1161">
            <v>1</v>
          </cell>
          <cell r="W1161">
            <v>5</v>
          </cell>
          <cell r="X1161">
            <v>9</v>
          </cell>
          <cell r="Y1161">
            <v>0</v>
          </cell>
          <cell r="Z1161">
            <v>15</v>
          </cell>
          <cell r="AA1161">
            <v>31</v>
          </cell>
          <cell r="AD1161"/>
          <cell r="AF1161"/>
        </row>
        <row r="1162">
          <cell r="A1162"/>
          <cell r="B1162" t="str">
            <v>M80-85</v>
          </cell>
          <cell r="C1162" t="str">
            <v>Disorders of bone density and structure</v>
          </cell>
          <cell r="D1162" t="str">
            <v>M</v>
          </cell>
          <cell r="E1162">
            <v>14</v>
          </cell>
          <cell r="F1162">
            <v>1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  <cell r="T1162">
            <v>1</v>
          </cell>
          <cell r="U1162">
            <v>0</v>
          </cell>
          <cell r="V1162">
            <v>0</v>
          </cell>
          <cell r="W1162">
            <v>1</v>
          </cell>
          <cell r="X1162">
            <v>1</v>
          </cell>
          <cell r="Y1162">
            <v>0</v>
          </cell>
          <cell r="Z1162">
            <v>4</v>
          </cell>
          <cell r="AA1162">
            <v>7</v>
          </cell>
          <cell r="AD1162"/>
          <cell r="AF1162"/>
        </row>
        <row r="1163">
          <cell r="A1163"/>
          <cell r="B1163"/>
          <cell r="C1163"/>
          <cell r="D1163" t="str">
            <v>F</v>
          </cell>
          <cell r="E1163">
            <v>56</v>
          </cell>
          <cell r="F1163">
            <v>4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0</v>
          </cell>
          <cell r="S1163">
            <v>1</v>
          </cell>
          <cell r="T1163">
            <v>1</v>
          </cell>
          <cell r="U1163">
            <v>1</v>
          </cell>
          <cell r="V1163">
            <v>1</v>
          </cell>
          <cell r="W1163">
            <v>3</v>
          </cell>
          <cell r="X1163">
            <v>8</v>
          </cell>
          <cell r="Y1163">
            <v>0</v>
          </cell>
          <cell r="Z1163">
            <v>13</v>
          </cell>
          <cell r="AA1163">
            <v>28</v>
          </cell>
          <cell r="AD1163"/>
          <cell r="AF1163"/>
        </row>
        <row r="1164">
          <cell r="A1164"/>
          <cell r="B1164" t="str">
            <v>M80</v>
          </cell>
          <cell r="C1164" t="str">
            <v>Osteoporosis with pathological fracture</v>
          </cell>
          <cell r="D1164" t="str">
            <v>M</v>
          </cell>
          <cell r="E1164">
            <v>7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  <cell r="M1164">
            <v>0</v>
          </cell>
          <cell r="N1164">
            <v>0</v>
          </cell>
          <cell r="O1164">
            <v>0</v>
          </cell>
          <cell r="P1164">
            <v>0</v>
          </cell>
          <cell r="Q1164">
            <v>0</v>
          </cell>
          <cell r="R1164">
            <v>0</v>
          </cell>
          <cell r="S1164">
            <v>0</v>
          </cell>
          <cell r="T1164">
            <v>0</v>
          </cell>
          <cell r="U1164">
            <v>0</v>
          </cell>
          <cell r="V1164">
            <v>0</v>
          </cell>
          <cell r="W1164">
            <v>1</v>
          </cell>
          <cell r="X1164">
            <v>0</v>
          </cell>
          <cell r="Y1164">
            <v>0</v>
          </cell>
          <cell r="Z1164">
            <v>4</v>
          </cell>
          <cell r="AA1164">
            <v>2</v>
          </cell>
          <cell r="AB1164"/>
          <cell r="AC1164"/>
          <cell r="AD1164"/>
          <cell r="AF1164"/>
        </row>
        <row r="1165">
          <cell r="A1165"/>
          <cell r="B1165"/>
          <cell r="C1165"/>
          <cell r="D1165" t="str">
            <v>F</v>
          </cell>
          <cell r="E1165">
            <v>20</v>
          </cell>
          <cell r="F1165">
            <v>1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  <cell r="S1165">
            <v>0</v>
          </cell>
          <cell r="T1165">
            <v>0</v>
          </cell>
          <cell r="U1165">
            <v>1</v>
          </cell>
          <cell r="V1165">
            <v>0</v>
          </cell>
          <cell r="W1165">
            <v>1</v>
          </cell>
          <cell r="X1165">
            <v>4</v>
          </cell>
          <cell r="Y1165">
            <v>0</v>
          </cell>
          <cell r="Z1165">
            <v>3</v>
          </cell>
          <cell r="AA1165">
            <v>11</v>
          </cell>
          <cell r="AD1165"/>
          <cell r="AE1165"/>
          <cell r="AF1165"/>
        </row>
        <row r="1166">
          <cell r="A1166"/>
          <cell r="B1166" t="str">
            <v>M81</v>
          </cell>
          <cell r="C1166" t="str">
            <v>Osteoporosis without pathological fracture</v>
          </cell>
          <cell r="D1166" t="str">
            <v>M</v>
          </cell>
          <cell r="E1166">
            <v>6</v>
          </cell>
          <cell r="F1166">
            <v>1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1</v>
          </cell>
          <cell r="U1166">
            <v>0</v>
          </cell>
          <cell r="V1166">
            <v>0</v>
          </cell>
          <cell r="W1166">
            <v>0</v>
          </cell>
          <cell r="X1166">
            <v>1</v>
          </cell>
          <cell r="Y1166">
            <v>0</v>
          </cell>
          <cell r="Z1166">
            <v>0</v>
          </cell>
          <cell r="AA1166">
            <v>4</v>
          </cell>
          <cell r="AB1166"/>
          <cell r="AC1166"/>
          <cell r="AD1166"/>
          <cell r="AF1166"/>
        </row>
        <row r="1167">
          <cell r="A1167"/>
          <cell r="B1167"/>
          <cell r="C1167"/>
          <cell r="D1167" t="str">
            <v>F</v>
          </cell>
          <cell r="E1167">
            <v>33</v>
          </cell>
          <cell r="F1167">
            <v>2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  <cell r="O1167">
            <v>0</v>
          </cell>
          <cell r="P1167">
            <v>0</v>
          </cell>
          <cell r="Q1167">
            <v>0</v>
          </cell>
          <cell r="R1167">
            <v>0</v>
          </cell>
          <cell r="S1167">
            <v>1</v>
          </cell>
          <cell r="T1167">
            <v>0</v>
          </cell>
          <cell r="U1167">
            <v>0</v>
          </cell>
          <cell r="V1167">
            <v>1</v>
          </cell>
          <cell r="W1167">
            <v>2</v>
          </cell>
          <cell r="X1167">
            <v>3</v>
          </cell>
          <cell r="Y1167">
            <v>0</v>
          </cell>
          <cell r="Z1167">
            <v>9</v>
          </cell>
          <cell r="AA1167">
            <v>17</v>
          </cell>
          <cell r="AB1167"/>
          <cell r="AC1167"/>
          <cell r="AD1167"/>
          <cell r="AF1167"/>
        </row>
        <row r="1168">
          <cell r="A1168"/>
          <cell r="B1168" t="str">
            <v>M84</v>
          </cell>
          <cell r="C1168" t="str">
            <v>Disorders of continuity of bone</v>
          </cell>
          <cell r="D1168" t="str">
            <v>M</v>
          </cell>
          <cell r="E1168">
            <v>1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  <cell r="P1168">
            <v>0</v>
          </cell>
          <cell r="Q1168">
            <v>0</v>
          </cell>
          <cell r="R1168">
            <v>0</v>
          </cell>
          <cell r="S1168">
            <v>0</v>
          </cell>
          <cell r="T1168">
            <v>0</v>
          </cell>
          <cell r="U1168">
            <v>0</v>
          </cell>
          <cell r="V1168">
            <v>0</v>
          </cell>
          <cell r="W1168">
            <v>0</v>
          </cell>
          <cell r="X1168">
            <v>0</v>
          </cell>
          <cell r="Y1168">
            <v>0</v>
          </cell>
          <cell r="Z1168">
            <v>0</v>
          </cell>
          <cell r="AA1168">
            <v>1</v>
          </cell>
          <cell r="AB1168"/>
          <cell r="AC1168"/>
          <cell r="AD1168"/>
          <cell r="AF1168"/>
        </row>
        <row r="1169">
          <cell r="A1169"/>
          <cell r="B1169"/>
          <cell r="C1169"/>
          <cell r="D1169" t="str">
            <v>F</v>
          </cell>
          <cell r="E1169">
            <v>2</v>
          </cell>
          <cell r="F1169">
            <v>1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  <cell r="M1169">
            <v>0</v>
          </cell>
          <cell r="N1169">
            <v>0</v>
          </cell>
          <cell r="O1169">
            <v>0</v>
          </cell>
          <cell r="P1169">
            <v>0</v>
          </cell>
          <cell r="Q1169">
            <v>0</v>
          </cell>
          <cell r="R1169">
            <v>0</v>
          </cell>
          <cell r="S1169">
            <v>0</v>
          </cell>
          <cell r="T1169">
            <v>1</v>
          </cell>
          <cell r="U1169">
            <v>0</v>
          </cell>
          <cell r="V1169">
            <v>0</v>
          </cell>
          <cell r="W1169">
            <v>0</v>
          </cell>
          <cell r="X1169">
            <v>0</v>
          </cell>
          <cell r="Y1169">
            <v>0</v>
          </cell>
          <cell r="Z1169">
            <v>1</v>
          </cell>
          <cell r="AA1169">
            <v>0</v>
          </cell>
          <cell r="AB1169"/>
          <cell r="AC1169"/>
          <cell r="AD1169"/>
          <cell r="AF1169"/>
        </row>
        <row r="1170">
          <cell r="A1170"/>
          <cell r="B1170" t="str">
            <v>M85</v>
          </cell>
          <cell r="C1170" t="str">
            <v>Other disorders of bone density and structure</v>
          </cell>
          <cell r="D1170" t="str">
            <v>M</v>
          </cell>
          <cell r="E1170" t="str">
            <v>-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0</v>
          </cell>
          <cell r="S1170">
            <v>0</v>
          </cell>
          <cell r="T1170">
            <v>0</v>
          </cell>
          <cell r="U1170">
            <v>0</v>
          </cell>
          <cell r="V1170">
            <v>0</v>
          </cell>
          <cell r="W1170">
            <v>0</v>
          </cell>
          <cell r="X1170">
            <v>0</v>
          </cell>
          <cell r="Y1170">
            <v>0</v>
          </cell>
          <cell r="Z1170">
            <v>0</v>
          </cell>
          <cell r="AA1170">
            <v>0</v>
          </cell>
          <cell r="AB1170"/>
          <cell r="AC1170"/>
          <cell r="AD1170"/>
          <cell r="AF1170"/>
        </row>
        <row r="1171">
          <cell r="A1171"/>
          <cell r="B1171"/>
          <cell r="C1171"/>
          <cell r="D1171" t="str">
            <v>F</v>
          </cell>
          <cell r="E1171">
            <v>1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1</v>
          </cell>
          <cell r="Y1171">
            <v>0</v>
          </cell>
          <cell r="Z1171">
            <v>0</v>
          </cell>
          <cell r="AA1171">
            <v>0</v>
          </cell>
          <cell r="AB1171"/>
          <cell r="AC1171"/>
          <cell r="AD1171"/>
          <cell r="AF1171"/>
        </row>
        <row r="1172">
          <cell r="A1172"/>
          <cell r="B1172" t="str">
            <v>M86-90</v>
          </cell>
          <cell r="C1172" t="str">
            <v>Other osteopathies</v>
          </cell>
          <cell r="D1172" t="str">
            <v>M</v>
          </cell>
          <cell r="E1172">
            <v>8</v>
          </cell>
          <cell r="F1172">
            <v>3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S1172">
            <v>1</v>
          </cell>
          <cell r="T1172">
            <v>0</v>
          </cell>
          <cell r="U1172">
            <v>1</v>
          </cell>
          <cell r="V1172">
            <v>1</v>
          </cell>
          <cell r="W1172">
            <v>1</v>
          </cell>
          <cell r="X1172">
            <v>2</v>
          </cell>
          <cell r="Y1172">
            <v>0</v>
          </cell>
          <cell r="Z1172">
            <v>1</v>
          </cell>
          <cell r="AA1172">
            <v>1</v>
          </cell>
          <cell r="AD1172"/>
          <cell r="AF1172"/>
        </row>
        <row r="1173">
          <cell r="A1173"/>
          <cell r="B1173"/>
          <cell r="C1173"/>
          <cell r="D1173" t="str">
            <v>F</v>
          </cell>
          <cell r="E1173">
            <v>9</v>
          </cell>
          <cell r="F1173">
            <v>1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1</v>
          </cell>
          <cell r="U1173">
            <v>0</v>
          </cell>
          <cell r="V1173">
            <v>0</v>
          </cell>
          <cell r="W1173">
            <v>2</v>
          </cell>
          <cell r="X1173">
            <v>1</v>
          </cell>
          <cell r="Y1173">
            <v>0</v>
          </cell>
          <cell r="Z1173">
            <v>2</v>
          </cell>
          <cell r="AA1173">
            <v>3</v>
          </cell>
          <cell r="AD1173"/>
          <cell r="AF1173"/>
        </row>
        <row r="1174">
          <cell r="A1174"/>
          <cell r="B1174" t="str">
            <v>M86</v>
          </cell>
          <cell r="C1174" t="str">
            <v>Osteomyelitis</v>
          </cell>
          <cell r="D1174" t="str">
            <v>M</v>
          </cell>
          <cell r="E1174">
            <v>7</v>
          </cell>
          <cell r="F1174">
            <v>3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  <cell r="R1174">
            <v>0</v>
          </cell>
          <cell r="S1174">
            <v>1</v>
          </cell>
          <cell r="T1174">
            <v>0</v>
          </cell>
          <cell r="U1174">
            <v>1</v>
          </cell>
          <cell r="V1174">
            <v>1</v>
          </cell>
          <cell r="W1174">
            <v>1</v>
          </cell>
          <cell r="X1174">
            <v>2</v>
          </cell>
          <cell r="Y1174">
            <v>0</v>
          </cell>
          <cell r="Z1174">
            <v>1</v>
          </cell>
          <cell r="AA1174">
            <v>0</v>
          </cell>
          <cell r="AB1174"/>
          <cell r="AC1174"/>
          <cell r="AD1174"/>
          <cell r="AF1174"/>
        </row>
        <row r="1175">
          <cell r="A1175"/>
          <cell r="B1175"/>
          <cell r="C1175"/>
          <cell r="D1175" t="str">
            <v>F</v>
          </cell>
          <cell r="E1175">
            <v>8</v>
          </cell>
          <cell r="F1175">
            <v>1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1</v>
          </cell>
          <cell r="U1175">
            <v>0</v>
          </cell>
          <cell r="V1175">
            <v>0</v>
          </cell>
          <cell r="W1175">
            <v>2</v>
          </cell>
          <cell r="X1175">
            <v>1</v>
          </cell>
          <cell r="Y1175">
            <v>0</v>
          </cell>
          <cell r="Z1175">
            <v>1</v>
          </cell>
          <cell r="AA1175">
            <v>3</v>
          </cell>
          <cell r="AD1175"/>
          <cell r="AE1175"/>
          <cell r="AF1175"/>
        </row>
        <row r="1176">
          <cell r="A1176"/>
          <cell r="B1176" t="str">
            <v>M88</v>
          </cell>
          <cell r="C1176" t="str">
            <v>Paget's disease of bone [osteitis deformans]</v>
          </cell>
          <cell r="D1176" t="str">
            <v>M</v>
          </cell>
          <cell r="E1176">
            <v>1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  <cell r="T1176">
            <v>0</v>
          </cell>
          <cell r="U1176">
            <v>0</v>
          </cell>
          <cell r="V1176">
            <v>0</v>
          </cell>
          <cell r="W1176">
            <v>0</v>
          </cell>
          <cell r="X1176">
            <v>0</v>
          </cell>
          <cell r="Y1176">
            <v>0</v>
          </cell>
          <cell r="Z1176">
            <v>0</v>
          </cell>
          <cell r="AA1176">
            <v>1</v>
          </cell>
          <cell r="AD1176"/>
          <cell r="AE1176"/>
          <cell r="AF1176"/>
        </row>
        <row r="1177">
          <cell r="A1177"/>
          <cell r="B1177"/>
          <cell r="C1177"/>
          <cell r="D1177" t="str">
            <v>F</v>
          </cell>
          <cell r="E1177" t="str">
            <v>-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D1177"/>
          <cell r="AE1177"/>
          <cell r="AF1177"/>
        </row>
        <row r="1178">
          <cell r="A1178"/>
          <cell r="B1178" t="str">
            <v>M89</v>
          </cell>
          <cell r="C1178" t="str">
            <v>Other disorders of bone</v>
          </cell>
          <cell r="D1178" t="str">
            <v>M</v>
          </cell>
          <cell r="E1178" t="str">
            <v>-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0</v>
          </cell>
          <cell r="S1178">
            <v>0</v>
          </cell>
          <cell r="T1178">
            <v>0</v>
          </cell>
          <cell r="U1178">
            <v>0</v>
          </cell>
          <cell r="V1178">
            <v>0</v>
          </cell>
          <cell r="W1178">
            <v>0</v>
          </cell>
          <cell r="X1178">
            <v>0</v>
          </cell>
          <cell r="Y1178">
            <v>0</v>
          </cell>
          <cell r="Z1178">
            <v>0</v>
          </cell>
          <cell r="AA1178">
            <v>0</v>
          </cell>
          <cell r="AD1178"/>
          <cell r="AE1178"/>
          <cell r="AF1178"/>
        </row>
        <row r="1179">
          <cell r="A1179"/>
          <cell r="B1179"/>
          <cell r="C1179"/>
          <cell r="D1179" t="str">
            <v>F</v>
          </cell>
          <cell r="E1179">
            <v>1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1</v>
          </cell>
          <cell r="AA1179">
            <v>0</v>
          </cell>
          <cell r="AD1179"/>
          <cell r="AE1179"/>
          <cell r="AF1179"/>
        </row>
        <row r="1180">
          <cell r="A1180"/>
          <cell r="B1180" t="str">
            <v>N00-N99</v>
          </cell>
          <cell r="C1180" t="str">
            <v>XIV. DISEASES OF THE GENITOURINARY SYSTEM</v>
          </cell>
          <cell r="D1180" t="str">
            <v>M</v>
          </cell>
          <cell r="E1180">
            <v>439</v>
          </cell>
          <cell r="F1180">
            <v>110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1</v>
          </cell>
          <cell r="N1180">
            <v>1</v>
          </cell>
          <cell r="O1180">
            <v>1</v>
          </cell>
          <cell r="P1180">
            <v>0</v>
          </cell>
          <cell r="Q1180">
            <v>1</v>
          </cell>
          <cell r="R1180">
            <v>12</v>
          </cell>
          <cell r="S1180">
            <v>5</v>
          </cell>
          <cell r="T1180">
            <v>16</v>
          </cell>
          <cell r="U1180">
            <v>22</v>
          </cell>
          <cell r="V1180">
            <v>51</v>
          </cell>
          <cell r="W1180">
            <v>52</v>
          </cell>
          <cell r="X1180">
            <v>78</v>
          </cell>
          <cell r="Y1180">
            <v>1</v>
          </cell>
          <cell r="Z1180">
            <v>101</v>
          </cell>
          <cell r="AA1180">
            <v>98</v>
          </cell>
          <cell r="AD1180"/>
          <cell r="AF1180"/>
        </row>
        <row r="1181">
          <cell r="A1181"/>
          <cell r="B1181"/>
          <cell r="C1181"/>
          <cell r="D1181" t="str">
            <v>F</v>
          </cell>
          <cell r="E1181">
            <v>652</v>
          </cell>
          <cell r="F1181">
            <v>97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1</v>
          </cell>
          <cell r="L1181">
            <v>0</v>
          </cell>
          <cell r="M1181">
            <v>2</v>
          </cell>
          <cell r="N1181">
            <v>2</v>
          </cell>
          <cell r="O1181">
            <v>1</v>
          </cell>
          <cell r="P1181">
            <v>2</v>
          </cell>
          <cell r="Q1181">
            <v>3</v>
          </cell>
          <cell r="R1181">
            <v>2</v>
          </cell>
          <cell r="S1181">
            <v>3</v>
          </cell>
          <cell r="T1181">
            <v>15</v>
          </cell>
          <cell r="U1181">
            <v>19</v>
          </cell>
          <cell r="V1181">
            <v>47</v>
          </cell>
          <cell r="W1181">
            <v>64</v>
          </cell>
          <cell r="X1181">
            <v>136</v>
          </cell>
          <cell r="Y1181">
            <v>1</v>
          </cell>
          <cell r="Z1181">
            <v>137</v>
          </cell>
          <cell r="AA1181">
            <v>218</v>
          </cell>
          <cell r="AD1181"/>
          <cell r="AF1181"/>
        </row>
        <row r="1182">
          <cell r="A1182"/>
          <cell r="B1182" t="str">
            <v>N00-08</v>
          </cell>
          <cell r="C1182" t="str">
            <v>Glomerular diseases</v>
          </cell>
          <cell r="D1182" t="str">
            <v>M</v>
          </cell>
          <cell r="E1182">
            <v>91</v>
          </cell>
          <cell r="F1182">
            <v>16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1</v>
          </cell>
          <cell r="R1182">
            <v>3</v>
          </cell>
          <cell r="S1182">
            <v>1</v>
          </cell>
          <cell r="T1182">
            <v>1</v>
          </cell>
          <cell r="U1182">
            <v>1</v>
          </cell>
          <cell r="V1182">
            <v>9</v>
          </cell>
          <cell r="W1182">
            <v>7</v>
          </cell>
          <cell r="X1182">
            <v>20</v>
          </cell>
          <cell r="Y1182">
            <v>0</v>
          </cell>
          <cell r="Z1182">
            <v>23</v>
          </cell>
          <cell r="AA1182">
            <v>25</v>
          </cell>
          <cell r="AD1182"/>
          <cell r="AF1182"/>
        </row>
        <row r="1183">
          <cell r="A1183"/>
          <cell r="B1183"/>
          <cell r="C1183"/>
          <cell r="D1183" t="str">
            <v>F</v>
          </cell>
          <cell r="E1183">
            <v>169</v>
          </cell>
          <cell r="F1183">
            <v>15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>
            <v>1</v>
          </cell>
          <cell r="T1183">
            <v>2</v>
          </cell>
          <cell r="U1183">
            <v>1</v>
          </cell>
          <cell r="V1183">
            <v>11</v>
          </cell>
          <cell r="W1183">
            <v>13</v>
          </cell>
          <cell r="X1183">
            <v>29</v>
          </cell>
          <cell r="Y1183">
            <v>0</v>
          </cell>
          <cell r="Z1183">
            <v>43</v>
          </cell>
          <cell r="AA1183">
            <v>69</v>
          </cell>
          <cell r="AD1183"/>
          <cell r="AF1183"/>
        </row>
        <row r="1184">
          <cell r="A1184"/>
          <cell r="B1184" t="str">
            <v>N00</v>
          </cell>
          <cell r="C1184" t="str">
            <v>Acute nephritic syndrome</v>
          </cell>
          <cell r="D1184" t="str">
            <v>M</v>
          </cell>
          <cell r="E1184">
            <v>1</v>
          </cell>
          <cell r="F1184">
            <v>1</v>
          </cell>
          <cell r="G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1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/>
          <cell r="AC1184"/>
          <cell r="AD1184"/>
          <cell r="AF1184"/>
        </row>
        <row r="1185">
          <cell r="A1185"/>
          <cell r="B1185"/>
          <cell r="C1185"/>
          <cell r="D1185" t="str">
            <v>F</v>
          </cell>
          <cell r="E1185" t="str">
            <v>-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/>
          <cell r="AC1185"/>
          <cell r="AD1185"/>
          <cell r="AF1185"/>
        </row>
        <row r="1186">
          <cell r="A1186"/>
          <cell r="B1186" t="str">
            <v>N02</v>
          </cell>
          <cell r="C1186" t="str">
            <v>Recurrent and persistent haematuria</v>
          </cell>
          <cell r="D1186" t="str">
            <v>M</v>
          </cell>
          <cell r="E1186">
            <v>6</v>
          </cell>
          <cell r="F1186">
            <v>5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1</v>
          </cell>
          <cell r="R1186">
            <v>0</v>
          </cell>
          <cell r="S1186">
            <v>1</v>
          </cell>
          <cell r="T1186">
            <v>0</v>
          </cell>
          <cell r="U1186">
            <v>0</v>
          </cell>
          <cell r="V1186">
            <v>3</v>
          </cell>
          <cell r="W1186">
            <v>1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/>
          <cell r="AC1186"/>
          <cell r="AD1186"/>
          <cell r="AF1186"/>
        </row>
        <row r="1187">
          <cell r="A1187"/>
          <cell r="B1187"/>
          <cell r="C1187"/>
          <cell r="D1187" t="str">
            <v>F</v>
          </cell>
          <cell r="E1187">
            <v>2</v>
          </cell>
          <cell r="F1187">
            <v>1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  <cell r="S1187">
            <v>0</v>
          </cell>
          <cell r="T1187">
            <v>0</v>
          </cell>
          <cell r="U1187">
            <v>0</v>
          </cell>
          <cell r="V1187">
            <v>1</v>
          </cell>
          <cell r="W1187">
            <v>0</v>
          </cell>
          <cell r="X1187">
            <v>0</v>
          </cell>
          <cell r="Y1187">
            <v>0</v>
          </cell>
          <cell r="Z1187">
            <v>1</v>
          </cell>
          <cell r="AA1187">
            <v>0</v>
          </cell>
          <cell r="AB1187"/>
          <cell r="AC1187"/>
          <cell r="AD1187"/>
          <cell r="AF1187"/>
        </row>
        <row r="1188">
          <cell r="A1188"/>
          <cell r="B1188" t="str">
            <v>N03</v>
          </cell>
          <cell r="C1188" t="str">
            <v>Chronic nephritic syndrome</v>
          </cell>
          <cell r="D1188" t="str">
            <v>M</v>
          </cell>
          <cell r="E1188">
            <v>71</v>
          </cell>
          <cell r="F1188">
            <v>6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1</v>
          </cell>
          <cell r="S1188">
            <v>0</v>
          </cell>
          <cell r="T1188">
            <v>1</v>
          </cell>
          <cell r="U1188">
            <v>1</v>
          </cell>
          <cell r="V1188">
            <v>3</v>
          </cell>
          <cell r="W1188">
            <v>4</v>
          </cell>
          <cell r="X1188">
            <v>15</v>
          </cell>
          <cell r="Y1188">
            <v>0</v>
          </cell>
          <cell r="Z1188">
            <v>23</v>
          </cell>
          <cell r="AA1188">
            <v>23</v>
          </cell>
          <cell r="AD1188"/>
          <cell r="AF1188"/>
        </row>
        <row r="1189">
          <cell r="A1189"/>
          <cell r="B1189"/>
          <cell r="C1189"/>
          <cell r="D1189" t="str">
            <v>F</v>
          </cell>
          <cell r="E1189">
            <v>162</v>
          </cell>
          <cell r="F1189">
            <v>12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1</v>
          </cell>
          <cell r="T1189">
            <v>1</v>
          </cell>
          <cell r="U1189">
            <v>1</v>
          </cell>
          <cell r="V1189">
            <v>9</v>
          </cell>
          <cell r="W1189">
            <v>12</v>
          </cell>
          <cell r="X1189">
            <v>28</v>
          </cell>
          <cell r="Y1189">
            <v>0</v>
          </cell>
          <cell r="Z1189">
            <v>41</v>
          </cell>
          <cell r="AA1189">
            <v>69</v>
          </cell>
          <cell r="AD1189"/>
          <cell r="AF1189"/>
        </row>
        <row r="1190">
          <cell r="A1190"/>
          <cell r="B1190" t="str">
            <v>N04</v>
          </cell>
          <cell r="C1190" t="str">
            <v>Nephrotic syndrome</v>
          </cell>
          <cell r="D1190" t="str">
            <v>M</v>
          </cell>
          <cell r="E1190">
            <v>7</v>
          </cell>
          <cell r="F1190">
            <v>2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2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1</v>
          </cell>
          <cell r="X1190">
            <v>2</v>
          </cell>
          <cell r="Y1190">
            <v>0</v>
          </cell>
          <cell r="Z1190">
            <v>0</v>
          </cell>
          <cell r="AA1190">
            <v>2</v>
          </cell>
          <cell r="AD1190"/>
          <cell r="AE1190"/>
          <cell r="AF1190"/>
        </row>
        <row r="1191">
          <cell r="A1191"/>
          <cell r="B1191"/>
          <cell r="C1191"/>
          <cell r="D1191" t="str">
            <v>F</v>
          </cell>
          <cell r="E1191">
            <v>2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1</v>
          </cell>
          <cell r="Y1191">
            <v>0</v>
          </cell>
          <cell r="Z1191">
            <v>1</v>
          </cell>
          <cell r="AA1191">
            <v>0</v>
          </cell>
          <cell r="AD1191"/>
          <cell r="AE1191"/>
          <cell r="AF1191"/>
        </row>
        <row r="1192">
          <cell r="A1192"/>
          <cell r="B1192" t="str">
            <v>N05</v>
          </cell>
          <cell r="C1192" t="str">
            <v>Unspecified nephritic syndrome</v>
          </cell>
          <cell r="D1192" t="str">
            <v>M</v>
          </cell>
          <cell r="E1192">
            <v>6</v>
          </cell>
          <cell r="F1192">
            <v>2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2</v>
          </cell>
          <cell r="W1192">
            <v>1</v>
          </cell>
          <cell r="X1192">
            <v>3</v>
          </cell>
          <cell r="Y1192">
            <v>0</v>
          </cell>
          <cell r="Z1192">
            <v>0</v>
          </cell>
          <cell r="AA1192">
            <v>0</v>
          </cell>
          <cell r="AB1192"/>
          <cell r="AC1192"/>
          <cell r="AD1192"/>
          <cell r="AF1192"/>
        </row>
        <row r="1193">
          <cell r="A1193"/>
          <cell r="B1193"/>
          <cell r="C1193"/>
          <cell r="D1193" t="str">
            <v>F</v>
          </cell>
          <cell r="E1193">
            <v>3</v>
          </cell>
          <cell r="F1193">
            <v>2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  <cell r="T1193">
            <v>1</v>
          </cell>
          <cell r="U1193">
            <v>0</v>
          </cell>
          <cell r="V1193">
            <v>1</v>
          </cell>
          <cell r="W1193">
            <v>1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/>
          <cell r="AC1193"/>
          <cell r="AD1193"/>
          <cell r="AF1193"/>
        </row>
        <row r="1194">
          <cell r="A1194"/>
          <cell r="B1194" t="str">
            <v>N10-16</v>
          </cell>
          <cell r="C1194" t="str">
            <v>Renal tubulo-interstitial diseases</v>
          </cell>
          <cell r="D1194" t="str">
            <v>M</v>
          </cell>
          <cell r="E1194">
            <v>26</v>
          </cell>
          <cell r="F1194">
            <v>14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3</v>
          </cell>
          <cell r="S1194">
            <v>0</v>
          </cell>
          <cell r="T1194">
            <v>1</v>
          </cell>
          <cell r="U1194">
            <v>3</v>
          </cell>
          <cell r="V1194">
            <v>7</v>
          </cell>
          <cell r="W1194">
            <v>2</v>
          </cell>
          <cell r="X1194">
            <v>2</v>
          </cell>
          <cell r="Y1194">
            <v>0</v>
          </cell>
          <cell r="Z1194">
            <v>4</v>
          </cell>
          <cell r="AA1194">
            <v>4</v>
          </cell>
          <cell r="AD1194"/>
          <cell r="AF1194"/>
        </row>
        <row r="1195">
          <cell r="A1195"/>
          <cell r="B1195"/>
          <cell r="C1195"/>
          <cell r="D1195" t="str">
            <v>F</v>
          </cell>
          <cell r="E1195">
            <v>19</v>
          </cell>
          <cell r="F1195">
            <v>9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  <cell r="M1195">
            <v>0</v>
          </cell>
          <cell r="N1195">
            <v>1</v>
          </cell>
          <cell r="O1195">
            <v>1</v>
          </cell>
          <cell r="P1195">
            <v>1</v>
          </cell>
          <cell r="Q1195">
            <v>2</v>
          </cell>
          <cell r="R1195">
            <v>0</v>
          </cell>
          <cell r="S1195">
            <v>0</v>
          </cell>
          <cell r="T1195">
            <v>1</v>
          </cell>
          <cell r="U1195">
            <v>2</v>
          </cell>
          <cell r="V1195">
            <v>1</v>
          </cell>
          <cell r="W1195">
            <v>4</v>
          </cell>
          <cell r="X1195">
            <v>2</v>
          </cell>
          <cell r="Y1195">
            <v>1</v>
          </cell>
          <cell r="Z1195">
            <v>1</v>
          </cell>
          <cell r="AA1195">
            <v>3</v>
          </cell>
          <cell r="AD1195"/>
          <cell r="AF1195"/>
        </row>
        <row r="1196">
          <cell r="A1196"/>
          <cell r="B1196" t="str">
            <v>N10</v>
          </cell>
          <cell r="C1196" t="str">
            <v>Acute tubulo-interstitial nephritis</v>
          </cell>
          <cell r="D1196" t="str">
            <v>M</v>
          </cell>
          <cell r="E1196">
            <v>5</v>
          </cell>
          <cell r="F1196">
            <v>4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  <cell r="M1196">
            <v>0</v>
          </cell>
          <cell r="N1196">
            <v>0</v>
          </cell>
          <cell r="O1196">
            <v>0</v>
          </cell>
          <cell r="P1196">
            <v>0</v>
          </cell>
          <cell r="Q1196">
            <v>0</v>
          </cell>
          <cell r="R1196">
            <v>2</v>
          </cell>
          <cell r="S1196">
            <v>0</v>
          </cell>
          <cell r="T1196">
            <v>0</v>
          </cell>
          <cell r="U1196">
            <v>1</v>
          </cell>
          <cell r="V1196">
            <v>1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1</v>
          </cell>
          <cell r="AD1196"/>
          <cell r="AF1196"/>
        </row>
        <row r="1197">
          <cell r="A1197"/>
          <cell r="B1197"/>
          <cell r="C1197"/>
          <cell r="D1197" t="str">
            <v>F</v>
          </cell>
          <cell r="E1197">
            <v>5</v>
          </cell>
          <cell r="F1197">
            <v>4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  <cell r="M1197">
            <v>0</v>
          </cell>
          <cell r="N1197">
            <v>1</v>
          </cell>
          <cell r="O1197">
            <v>0</v>
          </cell>
          <cell r="P1197">
            <v>0</v>
          </cell>
          <cell r="Q1197">
            <v>1</v>
          </cell>
          <cell r="R1197">
            <v>0</v>
          </cell>
          <cell r="S1197">
            <v>0</v>
          </cell>
          <cell r="T1197">
            <v>1</v>
          </cell>
          <cell r="U1197">
            <v>0</v>
          </cell>
          <cell r="V1197">
            <v>1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1</v>
          </cell>
          <cell r="AD1197"/>
          <cell r="AF1197"/>
        </row>
        <row r="1198">
          <cell r="A1198"/>
          <cell r="B1198" t="str">
            <v>N11</v>
          </cell>
          <cell r="C1198" t="str">
            <v>Chronic tubulo-interstitial nephritis</v>
          </cell>
          <cell r="D1198" t="str">
            <v>M</v>
          </cell>
          <cell r="E1198">
            <v>1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1</v>
          </cell>
          <cell r="Y1198">
            <v>0</v>
          </cell>
          <cell r="Z1198">
            <v>0</v>
          </cell>
          <cell r="AA1198">
            <v>0</v>
          </cell>
          <cell r="AD1198"/>
          <cell r="AF1198"/>
        </row>
        <row r="1199">
          <cell r="A1199"/>
          <cell r="B1199"/>
          <cell r="C1199"/>
          <cell r="D1199" t="str">
            <v>F</v>
          </cell>
          <cell r="E1199">
            <v>5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4</v>
          </cell>
          <cell r="X1199">
            <v>0</v>
          </cell>
          <cell r="Y1199">
            <v>0</v>
          </cell>
          <cell r="Z1199">
            <v>0</v>
          </cell>
          <cell r="AA1199">
            <v>1</v>
          </cell>
          <cell r="AD1199"/>
          <cell r="AF1199"/>
        </row>
        <row r="1200">
          <cell r="A1200"/>
          <cell r="B1200" t="str">
            <v>N12</v>
          </cell>
          <cell r="C1200" t="str">
            <v>Tubulo-interstitial nephritis, not specified as acute or chronic</v>
          </cell>
          <cell r="D1200" t="str">
            <v>M</v>
          </cell>
          <cell r="E1200">
            <v>5</v>
          </cell>
          <cell r="F1200">
            <v>3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  <cell r="Q1200">
            <v>0</v>
          </cell>
          <cell r="R1200">
            <v>0</v>
          </cell>
          <cell r="S1200">
            <v>0</v>
          </cell>
          <cell r="T1200">
            <v>1</v>
          </cell>
          <cell r="U1200">
            <v>1</v>
          </cell>
          <cell r="V1200">
            <v>1</v>
          </cell>
          <cell r="W1200">
            <v>1</v>
          </cell>
          <cell r="X1200">
            <v>0</v>
          </cell>
          <cell r="Y1200">
            <v>0</v>
          </cell>
          <cell r="Z1200">
            <v>1</v>
          </cell>
          <cell r="AA1200">
            <v>0</v>
          </cell>
          <cell r="AB1200"/>
          <cell r="AC1200"/>
          <cell r="AD1200"/>
          <cell r="AF1200"/>
        </row>
        <row r="1201">
          <cell r="A1201"/>
          <cell r="B1201"/>
          <cell r="C1201"/>
          <cell r="D1201" t="str">
            <v>F</v>
          </cell>
          <cell r="E1201">
            <v>2</v>
          </cell>
          <cell r="F1201">
            <v>2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1</v>
          </cell>
          <cell r="Q1201">
            <v>1</v>
          </cell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/>
          <cell r="AC1201"/>
          <cell r="AD1201"/>
          <cell r="AF1201"/>
        </row>
        <row r="1202">
          <cell r="A1202"/>
          <cell r="B1202" t="str">
            <v>N13</v>
          </cell>
          <cell r="C1202" t="str">
            <v>Obstructive and reflux uropathy</v>
          </cell>
          <cell r="D1202" t="str">
            <v>M</v>
          </cell>
          <cell r="E1202">
            <v>13</v>
          </cell>
          <cell r="F1202">
            <v>6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U1202">
            <v>1</v>
          </cell>
          <cell r="V1202">
            <v>5</v>
          </cell>
          <cell r="W1202">
            <v>0</v>
          </cell>
          <cell r="X1202">
            <v>1</v>
          </cell>
          <cell r="Y1202">
            <v>0</v>
          </cell>
          <cell r="Z1202">
            <v>3</v>
          </cell>
          <cell r="AA1202">
            <v>3</v>
          </cell>
          <cell r="AB1202"/>
          <cell r="AC1202"/>
          <cell r="AD1202"/>
          <cell r="AF1202"/>
        </row>
        <row r="1203">
          <cell r="A1203"/>
          <cell r="B1203"/>
          <cell r="C1203"/>
          <cell r="D1203" t="str">
            <v>F</v>
          </cell>
          <cell r="E1203">
            <v>6</v>
          </cell>
          <cell r="F1203">
            <v>2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O1203">
            <v>1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1</v>
          </cell>
          <cell r="V1203">
            <v>0</v>
          </cell>
          <cell r="W1203">
            <v>0</v>
          </cell>
          <cell r="X1203">
            <v>2</v>
          </cell>
          <cell r="Y1203">
            <v>1</v>
          </cell>
          <cell r="Z1203">
            <v>1</v>
          </cell>
          <cell r="AA1203">
            <v>1</v>
          </cell>
          <cell r="AB1203"/>
          <cell r="AC1203"/>
          <cell r="AD1203"/>
          <cell r="AF1203"/>
        </row>
        <row r="1204">
          <cell r="A1204"/>
          <cell r="B1204" t="str">
            <v>N14</v>
          </cell>
          <cell r="C1204" t="str">
            <v>Drug- and heavy-metal-induced tubulo-interstitial and tubular conditions</v>
          </cell>
          <cell r="D1204" t="str">
            <v>M</v>
          </cell>
          <cell r="E1204" t="str">
            <v>-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/>
          <cell r="AC1204"/>
          <cell r="AD1204"/>
          <cell r="AF1204"/>
        </row>
        <row r="1205">
          <cell r="A1205"/>
          <cell r="B1205"/>
          <cell r="C1205"/>
          <cell r="D1205" t="str">
            <v>F</v>
          </cell>
          <cell r="E1205">
            <v>1</v>
          </cell>
          <cell r="F1205">
            <v>1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U1205">
            <v>1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/>
          <cell r="AC1205"/>
          <cell r="AD1205"/>
          <cell r="AF1205"/>
        </row>
        <row r="1206">
          <cell r="A1206"/>
          <cell r="B1206" t="str">
            <v>N15</v>
          </cell>
          <cell r="C1206" t="str">
            <v>Other renal tubulo-interstitial diseases</v>
          </cell>
          <cell r="D1206" t="str">
            <v>M</v>
          </cell>
          <cell r="E1206">
            <v>2</v>
          </cell>
          <cell r="F1206">
            <v>1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  <cell r="P1206">
            <v>0</v>
          </cell>
          <cell r="Q1206">
            <v>0</v>
          </cell>
          <cell r="R1206">
            <v>1</v>
          </cell>
          <cell r="S1206">
            <v>0</v>
          </cell>
          <cell r="T1206">
            <v>0</v>
          </cell>
          <cell r="U1206">
            <v>0</v>
          </cell>
          <cell r="V1206">
            <v>0</v>
          </cell>
          <cell r="W1206">
            <v>1</v>
          </cell>
          <cell r="X1206">
            <v>0</v>
          </cell>
          <cell r="Y1206">
            <v>0</v>
          </cell>
          <cell r="Z1206">
            <v>0</v>
          </cell>
          <cell r="AA1206">
            <v>0</v>
          </cell>
          <cell r="AD1206"/>
          <cell r="AF1206"/>
        </row>
        <row r="1207">
          <cell r="A1207"/>
          <cell r="B1207"/>
          <cell r="C1207"/>
          <cell r="D1207" t="str">
            <v>F</v>
          </cell>
          <cell r="E1207" t="str">
            <v>-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D1207"/>
          <cell r="AF1207"/>
        </row>
        <row r="1208">
          <cell r="A1208"/>
          <cell r="B1208" t="str">
            <v>N17-19</v>
          </cell>
          <cell r="C1208" t="str">
            <v>Renal failure</v>
          </cell>
          <cell r="D1208" t="str">
            <v>M</v>
          </cell>
          <cell r="E1208">
            <v>111</v>
          </cell>
          <cell r="F1208">
            <v>31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1</v>
          </cell>
          <cell r="N1208">
            <v>0</v>
          </cell>
          <cell r="O1208">
            <v>1</v>
          </cell>
          <cell r="P1208">
            <v>0</v>
          </cell>
          <cell r="Q1208">
            <v>0</v>
          </cell>
          <cell r="R1208">
            <v>2</v>
          </cell>
          <cell r="S1208">
            <v>3</v>
          </cell>
          <cell r="T1208">
            <v>6</v>
          </cell>
          <cell r="U1208">
            <v>6</v>
          </cell>
          <cell r="V1208">
            <v>12</v>
          </cell>
          <cell r="W1208">
            <v>10</v>
          </cell>
          <cell r="X1208">
            <v>20</v>
          </cell>
          <cell r="Y1208">
            <v>1</v>
          </cell>
          <cell r="Z1208">
            <v>26</v>
          </cell>
          <cell r="AA1208">
            <v>24</v>
          </cell>
          <cell r="AD1208"/>
          <cell r="AF1208"/>
        </row>
        <row r="1209">
          <cell r="A1209"/>
          <cell r="B1209"/>
          <cell r="C1209"/>
          <cell r="D1209" t="str">
            <v>F</v>
          </cell>
          <cell r="E1209">
            <v>153</v>
          </cell>
          <cell r="F1209">
            <v>29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1</v>
          </cell>
          <cell r="L1209">
            <v>0</v>
          </cell>
          <cell r="M1209">
            <v>1</v>
          </cell>
          <cell r="N1209">
            <v>1</v>
          </cell>
          <cell r="O1209">
            <v>0</v>
          </cell>
          <cell r="P1209">
            <v>0</v>
          </cell>
          <cell r="Q1209">
            <v>0</v>
          </cell>
          <cell r="R1209">
            <v>1</v>
          </cell>
          <cell r="S1209">
            <v>2</v>
          </cell>
          <cell r="T1209">
            <v>1</v>
          </cell>
          <cell r="U1209">
            <v>5</v>
          </cell>
          <cell r="V1209">
            <v>17</v>
          </cell>
          <cell r="W1209">
            <v>13</v>
          </cell>
          <cell r="X1209">
            <v>31</v>
          </cell>
          <cell r="Y1209">
            <v>0</v>
          </cell>
          <cell r="Z1209">
            <v>34</v>
          </cell>
          <cell r="AA1209">
            <v>46</v>
          </cell>
          <cell r="AD1209"/>
          <cell r="AF1209"/>
        </row>
        <row r="1210">
          <cell r="A1210" t="str">
            <v>N17M</v>
          </cell>
          <cell r="B1210" t="str">
            <v>N17</v>
          </cell>
          <cell r="C1210" t="str">
            <v>Acute renal failure</v>
          </cell>
          <cell r="D1210" t="str">
            <v>M</v>
          </cell>
          <cell r="E1210">
            <v>40</v>
          </cell>
          <cell r="F1210">
            <v>10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  <cell r="S1210">
            <v>1</v>
          </cell>
          <cell r="T1210">
            <v>2</v>
          </cell>
          <cell r="U1210">
            <v>3</v>
          </cell>
          <cell r="V1210">
            <v>4</v>
          </cell>
          <cell r="W1210">
            <v>3</v>
          </cell>
          <cell r="X1210">
            <v>8</v>
          </cell>
          <cell r="Y1210">
            <v>0</v>
          </cell>
          <cell r="Z1210">
            <v>9</v>
          </cell>
          <cell r="AA1210">
            <v>10</v>
          </cell>
          <cell r="AB1210"/>
          <cell r="AC1210"/>
          <cell r="AD1210"/>
          <cell r="AF1210"/>
        </row>
        <row r="1211">
          <cell r="A1211" t="str">
            <v>N17F</v>
          </cell>
          <cell r="B1211"/>
          <cell r="C1211"/>
          <cell r="D1211" t="str">
            <v>F</v>
          </cell>
          <cell r="E1211">
            <v>69</v>
          </cell>
          <cell r="F1211">
            <v>11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11</v>
          </cell>
          <cell r="W1211">
            <v>6</v>
          </cell>
          <cell r="X1211">
            <v>16</v>
          </cell>
          <cell r="Y1211">
            <v>0</v>
          </cell>
          <cell r="Z1211">
            <v>16</v>
          </cell>
          <cell r="AA1211">
            <v>20</v>
          </cell>
          <cell r="AB1211"/>
          <cell r="AC1211"/>
          <cell r="AD1211"/>
          <cell r="AF1211"/>
        </row>
        <row r="1212">
          <cell r="A1212" t="str">
            <v>N18M</v>
          </cell>
          <cell r="B1212" t="str">
            <v>N18</v>
          </cell>
          <cell r="C1212" t="str">
            <v>Chronic kidney disease</v>
          </cell>
          <cell r="D1212" t="str">
            <v>M</v>
          </cell>
          <cell r="E1212">
            <v>57</v>
          </cell>
          <cell r="F1212">
            <v>17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1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2</v>
          </cell>
          <cell r="S1212">
            <v>2</v>
          </cell>
          <cell r="T1212">
            <v>3</v>
          </cell>
          <cell r="U1212">
            <v>3</v>
          </cell>
          <cell r="V1212">
            <v>6</v>
          </cell>
          <cell r="W1212">
            <v>7</v>
          </cell>
          <cell r="X1212">
            <v>10</v>
          </cell>
          <cell r="Y1212">
            <v>0</v>
          </cell>
          <cell r="Z1212">
            <v>14</v>
          </cell>
          <cell r="AA1212">
            <v>9</v>
          </cell>
          <cell r="AD1212"/>
          <cell r="AF1212"/>
        </row>
        <row r="1213">
          <cell r="A1213" t="str">
            <v>N18F</v>
          </cell>
          <cell r="B1213"/>
          <cell r="C1213"/>
          <cell r="D1213" t="str">
            <v>F</v>
          </cell>
          <cell r="E1213">
            <v>64</v>
          </cell>
          <cell r="F1213">
            <v>12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1</v>
          </cell>
          <cell r="L1213">
            <v>0</v>
          </cell>
          <cell r="M1213">
            <v>1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  <cell r="R1213">
            <v>1</v>
          </cell>
          <cell r="S1213">
            <v>1</v>
          </cell>
          <cell r="T1213">
            <v>1</v>
          </cell>
          <cell r="U1213">
            <v>3</v>
          </cell>
          <cell r="V1213">
            <v>4</v>
          </cell>
          <cell r="W1213">
            <v>7</v>
          </cell>
          <cell r="X1213">
            <v>13</v>
          </cell>
          <cell r="Y1213">
            <v>0</v>
          </cell>
          <cell r="Z1213">
            <v>14</v>
          </cell>
          <cell r="AA1213">
            <v>18</v>
          </cell>
          <cell r="AD1213"/>
          <cell r="AF1213"/>
        </row>
        <row r="1214">
          <cell r="A1214" t="str">
            <v>N19M</v>
          </cell>
          <cell r="B1214" t="str">
            <v>N19</v>
          </cell>
          <cell r="C1214" t="str">
            <v>Unspecified kidney failure</v>
          </cell>
          <cell r="D1214" t="str">
            <v>M</v>
          </cell>
          <cell r="E1214">
            <v>14</v>
          </cell>
          <cell r="F1214">
            <v>4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  <cell r="M1214">
            <v>0</v>
          </cell>
          <cell r="N1214">
            <v>0</v>
          </cell>
          <cell r="O1214">
            <v>1</v>
          </cell>
          <cell r="P1214">
            <v>0</v>
          </cell>
          <cell r="Q1214">
            <v>0</v>
          </cell>
          <cell r="R1214">
            <v>0</v>
          </cell>
          <cell r="S1214">
            <v>0</v>
          </cell>
          <cell r="T1214">
            <v>1</v>
          </cell>
          <cell r="U1214">
            <v>0</v>
          </cell>
          <cell r="V1214">
            <v>2</v>
          </cell>
          <cell r="W1214">
            <v>0</v>
          </cell>
          <cell r="X1214">
            <v>2</v>
          </cell>
          <cell r="Y1214">
            <v>1</v>
          </cell>
          <cell r="Z1214">
            <v>3</v>
          </cell>
          <cell r="AA1214">
            <v>5</v>
          </cell>
          <cell r="AB1214"/>
          <cell r="AC1214"/>
          <cell r="AD1214"/>
          <cell r="AF1214"/>
        </row>
        <row r="1215">
          <cell r="A1215" t="str">
            <v>N19F</v>
          </cell>
          <cell r="B1215"/>
          <cell r="C1215"/>
          <cell r="D1215" t="str">
            <v>F</v>
          </cell>
          <cell r="E1215">
            <v>20</v>
          </cell>
          <cell r="F1215">
            <v>6</v>
          </cell>
          <cell r="G1215">
            <v>0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  <cell r="M1215">
            <v>0</v>
          </cell>
          <cell r="N1215">
            <v>1</v>
          </cell>
          <cell r="O1215">
            <v>0</v>
          </cell>
          <cell r="P1215">
            <v>0</v>
          </cell>
          <cell r="Q1215">
            <v>0</v>
          </cell>
          <cell r="R1215">
            <v>0</v>
          </cell>
          <cell r="S1215">
            <v>1</v>
          </cell>
          <cell r="T1215">
            <v>0</v>
          </cell>
          <cell r="U1215">
            <v>2</v>
          </cell>
          <cell r="V1215">
            <v>2</v>
          </cell>
          <cell r="W1215">
            <v>0</v>
          </cell>
          <cell r="X1215">
            <v>2</v>
          </cell>
          <cell r="Y1215">
            <v>0</v>
          </cell>
          <cell r="Z1215">
            <v>4</v>
          </cell>
          <cell r="AA1215">
            <v>8</v>
          </cell>
          <cell r="AB1215"/>
          <cell r="AC1215"/>
          <cell r="AD1215"/>
          <cell r="AF1215"/>
        </row>
        <row r="1216">
          <cell r="A1216"/>
          <cell r="B1216" t="str">
            <v>N20-23</v>
          </cell>
          <cell r="C1216" t="str">
            <v>Urolithiasis</v>
          </cell>
          <cell r="D1216" t="str">
            <v>M</v>
          </cell>
          <cell r="E1216">
            <v>6</v>
          </cell>
          <cell r="F1216">
            <v>5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1</v>
          </cell>
          <cell r="S1216">
            <v>0</v>
          </cell>
          <cell r="T1216">
            <v>0</v>
          </cell>
          <cell r="U1216">
            <v>1</v>
          </cell>
          <cell r="V1216">
            <v>3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1</v>
          </cell>
          <cell r="AD1216"/>
          <cell r="AF1216"/>
        </row>
        <row r="1217">
          <cell r="A1217"/>
          <cell r="B1217"/>
          <cell r="C1217"/>
          <cell r="D1217" t="str">
            <v>F</v>
          </cell>
          <cell r="E1217">
            <v>5</v>
          </cell>
          <cell r="F1217">
            <v>2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  <cell r="N1217">
            <v>0</v>
          </cell>
          <cell r="O1217">
            <v>0</v>
          </cell>
          <cell r="P1217">
            <v>0</v>
          </cell>
          <cell r="Q1217">
            <v>0</v>
          </cell>
          <cell r="R1217">
            <v>0</v>
          </cell>
          <cell r="S1217">
            <v>0</v>
          </cell>
          <cell r="T1217">
            <v>1</v>
          </cell>
          <cell r="U1217">
            <v>0</v>
          </cell>
          <cell r="V1217">
            <v>1</v>
          </cell>
          <cell r="W1217">
            <v>0</v>
          </cell>
          <cell r="X1217">
            <v>2</v>
          </cell>
          <cell r="Y1217">
            <v>0</v>
          </cell>
          <cell r="Z1217">
            <v>0</v>
          </cell>
          <cell r="AA1217">
            <v>1</v>
          </cell>
          <cell r="AD1217"/>
          <cell r="AF1217"/>
        </row>
        <row r="1218">
          <cell r="A1218"/>
          <cell r="B1218" t="str">
            <v>N20</v>
          </cell>
          <cell r="C1218" t="str">
            <v>Calculus of kidney and ureter</v>
          </cell>
          <cell r="D1218" t="str">
            <v>M</v>
          </cell>
          <cell r="E1218">
            <v>5</v>
          </cell>
          <cell r="F1218">
            <v>5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1</v>
          </cell>
          <cell r="S1218">
            <v>0</v>
          </cell>
          <cell r="T1218">
            <v>0</v>
          </cell>
          <cell r="U1218">
            <v>1</v>
          </cell>
          <cell r="V1218">
            <v>3</v>
          </cell>
          <cell r="W1218">
            <v>0</v>
          </cell>
          <cell r="X1218">
            <v>0</v>
          </cell>
          <cell r="Y1218">
            <v>0</v>
          </cell>
          <cell r="Z1218">
            <v>0</v>
          </cell>
          <cell r="AA1218">
            <v>0</v>
          </cell>
          <cell r="AD1218"/>
          <cell r="AF1218"/>
        </row>
        <row r="1219">
          <cell r="A1219"/>
          <cell r="B1219"/>
          <cell r="C1219"/>
          <cell r="D1219" t="str">
            <v>F</v>
          </cell>
          <cell r="E1219">
            <v>5</v>
          </cell>
          <cell r="F1219">
            <v>2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  <cell r="S1219">
            <v>0</v>
          </cell>
          <cell r="T1219">
            <v>1</v>
          </cell>
          <cell r="U1219">
            <v>0</v>
          </cell>
          <cell r="V1219">
            <v>1</v>
          </cell>
          <cell r="W1219">
            <v>0</v>
          </cell>
          <cell r="X1219">
            <v>2</v>
          </cell>
          <cell r="Y1219">
            <v>0</v>
          </cell>
          <cell r="Z1219">
            <v>0</v>
          </cell>
          <cell r="AA1219">
            <v>1</v>
          </cell>
          <cell r="AD1219"/>
          <cell r="AF1219"/>
        </row>
        <row r="1220">
          <cell r="A1220"/>
          <cell r="B1220" t="str">
            <v>N21</v>
          </cell>
          <cell r="C1220" t="str">
            <v>Calculus of lower urinary tract</v>
          </cell>
          <cell r="D1220" t="str">
            <v>M</v>
          </cell>
          <cell r="E1220">
            <v>1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  <cell r="P1220">
            <v>0</v>
          </cell>
          <cell r="Q1220">
            <v>0</v>
          </cell>
          <cell r="R1220">
            <v>0</v>
          </cell>
          <cell r="S1220">
            <v>0</v>
          </cell>
          <cell r="T1220">
            <v>0</v>
          </cell>
          <cell r="U1220">
            <v>0</v>
          </cell>
          <cell r="V1220">
            <v>0</v>
          </cell>
          <cell r="W1220">
            <v>0</v>
          </cell>
          <cell r="X1220">
            <v>0</v>
          </cell>
          <cell r="Y1220">
            <v>0</v>
          </cell>
          <cell r="Z1220">
            <v>0</v>
          </cell>
          <cell r="AA1220">
            <v>1</v>
          </cell>
          <cell r="AD1220"/>
          <cell r="AF1220"/>
        </row>
        <row r="1221">
          <cell r="A1221"/>
          <cell r="B1221"/>
          <cell r="C1221"/>
          <cell r="D1221" t="str">
            <v>F</v>
          </cell>
          <cell r="E1221" t="str">
            <v>-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0</v>
          </cell>
          <cell r="AD1221"/>
          <cell r="AF1221"/>
        </row>
        <row r="1222">
          <cell r="A1222"/>
          <cell r="B1222" t="str">
            <v>N25-29</v>
          </cell>
          <cell r="C1222" t="str">
            <v>Other disorders of kidney and ureter</v>
          </cell>
          <cell r="D1222" t="str">
            <v>M</v>
          </cell>
          <cell r="E1222">
            <v>7</v>
          </cell>
          <cell r="F1222">
            <v>4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4</v>
          </cell>
          <cell r="W1222">
            <v>2</v>
          </cell>
          <cell r="X1222">
            <v>0</v>
          </cell>
          <cell r="Y1222">
            <v>0</v>
          </cell>
          <cell r="Z1222">
            <v>1</v>
          </cell>
          <cell r="AA1222">
            <v>0</v>
          </cell>
          <cell r="AD1222"/>
          <cell r="AF1222"/>
        </row>
        <row r="1223">
          <cell r="A1223"/>
          <cell r="B1223"/>
          <cell r="C1223"/>
          <cell r="D1223" t="str">
            <v>F</v>
          </cell>
          <cell r="E1223">
            <v>6</v>
          </cell>
          <cell r="F1223">
            <v>2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2</v>
          </cell>
          <cell r="V1223">
            <v>0</v>
          </cell>
          <cell r="W1223">
            <v>0</v>
          </cell>
          <cell r="X1223">
            <v>3</v>
          </cell>
          <cell r="Y1223">
            <v>0</v>
          </cell>
          <cell r="Z1223">
            <v>1</v>
          </cell>
          <cell r="AA1223">
            <v>0</v>
          </cell>
          <cell r="AD1223"/>
          <cell r="AF1223"/>
        </row>
        <row r="1224">
          <cell r="A1224"/>
          <cell r="B1224" t="str">
            <v>N25</v>
          </cell>
          <cell r="C1224" t="str">
            <v>Disorders resulting from impaired renal tubular function</v>
          </cell>
          <cell r="D1224" t="str">
            <v>M</v>
          </cell>
          <cell r="E1224">
            <v>2</v>
          </cell>
          <cell r="F1224">
            <v>1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1</v>
          </cell>
          <cell r="W1224">
            <v>1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D1224"/>
          <cell r="AE1224"/>
          <cell r="AF1224"/>
        </row>
        <row r="1225">
          <cell r="A1225"/>
          <cell r="B1225"/>
          <cell r="C1225"/>
          <cell r="D1225" t="str">
            <v>F</v>
          </cell>
          <cell r="E1225" t="str">
            <v>-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W1225">
            <v>0</v>
          </cell>
          <cell r="X1225">
            <v>0</v>
          </cell>
          <cell r="Y1225">
            <v>0</v>
          </cell>
          <cell r="Z1225">
            <v>0</v>
          </cell>
          <cell r="AA1225">
            <v>0</v>
          </cell>
          <cell r="AD1225"/>
          <cell r="AE1225"/>
          <cell r="AF1225"/>
        </row>
        <row r="1226">
          <cell r="A1226"/>
          <cell r="B1226" t="str">
            <v>N26</v>
          </cell>
          <cell r="C1226" t="str">
            <v>Unspecified contracted kidney</v>
          </cell>
          <cell r="D1226" t="str">
            <v>M</v>
          </cell>
          <cell r="E1226">
            <v>2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  <cell r="M1226">
            <v>0</v>
          </cell>
          <cell r="N1226">
            <v>0</v>
          </cell>
          <cell r="O1226">
            <v>0</v>
          </cell>
          <cell r="P1226">
            <v>0</v>
          </cell>
          <cell r="Q1226">
            <v>0</v>
          </cell>
          <cell r="R1226">
            <v>0</v>
          </cell>
          <cell r="S1226">
            <v>0</v>
          </cell>
          <cell r="T1226">
            <v>0</v>
          </cell>
          <cell r="U1226">
            <v>0</v>
          </cell>
          <cell r="V1226">
            <v>0</v>
          </cell>
          <cell r="W1226">
            <v>1</v>
          </cell>
          <cell r="X1226">
            <v>0</v>
          </cell>
          <cell r="Y1226">
            <v>0</v>
          </cell>
          <cell r="Z1226">
            <v>1</v>
          </cell>
          <cell r="AA1226">
            <v>0</v>
          </cell>
          <cell r="AD1226"/>
          <cell r="AE1226"/>
          <cell r="AF1226"/>
        </row>
        <row r="1227">
          <cell r="A1227"/>
          <cell r="B1227"/>
          <cell r="C1227"/>
          <cell r="D1227" t="str">
            <v>F</v>
          </cell>
          <cell r="E1227" t="str">
            <v>-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  <cell r="M1227">
            <v>0</v>
          </cell>
          <cell r="N1227">
            <v>0</v>
          </cell>
          <cell r="O1227">
            <v>0</v>
          </cell>
          <cell r="P1227">
            <v>0</v>
          </cell>
          <cell r="Q1227">
            <v>0</v>
          </cell>
          <cell r="R1227">
            <v>0</v>
          </cell>
          <cell r="S1227">
            <v>0</v>
          </cell>
          <cell r="T1227">
            <v>0</v>
          </cell>
          <cell r="U1227">
            <v>0</v>
          </cell>
          <cell r="V1227">
            <v>0</v>
          </cell>
          <cell r="W1227">
            <v>0</v>
          </cell>
          <cell r="X1227">
            <v>0</v>
          </cell>
          <cell r="Y1227">
            <v>0</v>
          </cell>
          <cell r="Z1227">
            <v>0</v>
          </cell>
          <cell r="AA1227">
            <v>0</v>
          </cell>
          <cell r="AD1227"/>
          <cell r="AE1227"/>
          <cell r="AF1227"/>
        </row>
        <row r="1228">
          <cell r="A1228"/>
          <cell r="B1228" t="str">
            <v>N28</v>
          </cell>
          <cell r="C1228" t="str">
            <v>Other disorders of kidney and ureter, not elsewhere classified</v>
          </cell>
          <cell r="D1228" t="str">
            <v>M</v>
          </cell>
          <cell r="E1228">
            <v>3</v>
          </cell>
          <cell r="F1228">
            <v>3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0</v>
          </cell>
          <cell r="N1228">
            <v>0</v>
          </cell>
          <cell r="O1228">
            <v>0</v>
          </cell>
          <cell r="P1228">
            <v>0</v>
          </cell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3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/>
          <cell r="AC1228"/>
          <cell r="AD1228"/>
          <cell r="AF1228"/>
        </row>
        <row r="1229">
          <cell r="A1229"/>
          <cell r="B1229"/>
          <cell r="C1229"/>
          <cell r="D1229" t="str">
            <v>F</v>
          </cell>
          <cell r="E1229">
            <v>6</v>
          </cell>
          <cell r="F1229">
            <v>2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2</v>
          </cell>
          <cell r="V1229">
            <v>0</v>
          </cell>
          <cell r="W1229">
            <v>0</v>
          </cell>
          <cell r="X1229">
            <v>3</v>
          </cell>
          <cell r="Y1229">
            <v>0</v>
          </cell>
          <cell r="Z1229">
            <v>1</v>
          </cell>
          <cell r="AA1229">
            <v>0</v>
          </cell>
          <cell r="AB1229"/>
          <cell r="AC1229"/>
          <cell r="AD1229"/>
          <cell r="AF1229"/>
        </row>
        <row r="1230">
          <cell r="A1230"/>
          <cell r="B1230" t="str">
            <v>N30-39</v>
          </cell>
          <cell r="C1230" t="str">
            <v>Other diseases of urinary system</v>
          </cell>
          <cell r="D1230" t="str">
            <v>M</v>
          </cell>
          <cell r="E1230">
            <v>177</v>
          </cell>
          <cell r="F1230">
            <v>35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1</v>
          </cell>
          <cell r="O1230">
            <v>0</v>
          </cell>
          <cell r="P1230">
            <v>0</v>
          </cell>
          <cell r="Q1230">
            <v>0</v>
          </cell>
          <cell r="R1230">
            <v>2</v>
          </cell>
          <cell r="S1230">
            <v>0</v>
          </cell>
          <cell r="T1230">
            <v>7</v>
          </cell>
          <cell r="U1230">
            <v>11</v>
          </cell>
          <cell r="V1230">
            <v>14</v>
          </cell>
          <cell r="W1230">
            <v>30</v>
          </cell>
          <cell r="X1230">
            <v>30</v>
          </cell>
          <cell r="Y1230">
            <v>0</v>
          </cell>
          <cell r="Z1230">
            <v>40</v>
          </cell>
          <cell r="AA1230">
            <v>42</v>
          </cell>
          <cell r="AD1230"/>
          <cell r="AF1230"/>
        </row>
        <row r="1231">
          <cell r="A1231"/>
          <cell r="B1231"/>
          <cell r="C1231"/>
          <cell r="D1231" t="str">
            <v>F</v>
          </cell>
          <cell r="E1231">
            <v>286</v>
          </cell>
          <cell r="F1231">
            <v>36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1</v>
          </cell>
          <cell r="N1231">
            <v>0</v>
          </cell>
          <cell r="O1231">
            <v>0</v>
          </cell>
          <cell r="P1231">
            <v>0</v>
          </cell>
          <cell r="Q1231">
            <v>1</v>
          </cell>
          <cell r="R1231">
            <v>1</v>
          </cell>
          <cell r="S1231">
            <v>0</v>
          </cell>
          <cell r="T1231">
            <v>8</v>
          </cell>
          <cell r="U1231">
            <v>9</v>
          </cell>
          <cell r="V1231">
            <v>16</v>
          </cell>
          <cell r="W1231">
            <v>31</v>
          </cell>
          <cell r="X1231">
            <v>66</v>
          </cell>
          <cell r="Y1231">
            <v>0</v>
          </cell>
          <cell r="Z1231">
            <v>57</v>
          </cell>
          <cell r="AA1231">
            <v>96</v>
          </cell>
          <cell r="AD1231"/>
          <cell r="AF1231"/>
        </row>
        <row r="1232">
          <cell r="A1232"/>
          <cell r="B1232" t="str">
            <v>N30</v>
          </cell>
          <cell r="C1232" t="str">
            <v>Cystitis</v>
          </cell>
          <cell r="D1232" t="str">
            <v>M</v>
          </cell>
          <cell r="E1232">
            <v>3</v>
          </cell>
          <cell r="F1232">
            <v>1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1</v>
          </cell>
          <cell r="V1232">
            <v>0</v>
          </cell>
          <cell r="W1232">
            <v>1</v>
          </cell>
          <cell r="X1232">
            <v>1</v>
          </cell>
          <cell r="Y1232">
            <v>0</v>
          </cell>
          <cell r="Z1232">
            <v>0</v>
          </cell>
          <cell r="AA1232">
            <v>0</v>
          </cell>
          <cell r="AD1232"/>
          <cell r="AE1232"/>
          <cell r="AF1232"/>
        </row>
        <row r="1233">
          <cell r="A1233"/>
          <cell r="B1233"/>
          <cell r="C1233"/>
          <cell r="D1233" t="str">
            <v>F</v>
          </cell>
          <cell r="E1233">
            <v>3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2</v>
          </cell>
          <cell r="AA1233">
            <v>1</v>
          </cell>
          <cell r="AD1233"/>
          <cell r="AE1233"/>
          <cell r="AF1233"/>
        </row>
        <row r="1234">
          <cell r="A1234"/>
          <cell r="B1234" t="str">
            <v>N32</v>
          </cell>
          <cell r="C1234" t="str">
            <v>Other disorders of bladder</v>
          </cell>
          <cell r="D1234" t="str">
            <v>M</v>
          </cell>
          <cell r="E1234">
            <v>8</v>
          </cell>
          <cell r="F1234">
            <v>1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1</v>
          </cell>
          <cell r="U1234">
            <v>0</v>
          </cell>
          <cell r="V1234">
            <v>0</v>
          </cell>
          <cell r="W1234">
            <v>1</v>
          </cell>
          <cell r="X1234">
            <v>2</v>
          </cell>
          <cell r="Y1234">
            <v>0</v>
          </cell>
          <cell r="Z1234">
            <v>3</v>
          </cell>
          <cell r="AA1234">
            <v>1</v>
          </cell>
          <cell r="AD1234"/>
          <cell r="AF1234"/>
        </row>
        <row r="1235">
          <cell r="A1235"/>
          <cell r="B1235"/>
          <cell r="C1235"/>
          <cell r="D1235" t="str">
            <v>F</v>
          </cell>
          <cell r="E1235">
            <v>6</v>
          </cell>
          <cell r="F1235">
            <v>2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1</v>
          </cell>
          <cell r="S1235">
            <v>0</v>
          </cell>
          <cell r="T1235">
            <v>0</v>
          </cell>
          <cell r="U1235">
            <v>0</v>
          </cell>
          <cell r="V1235">
            <v>1</v>
          </cell>
          <cell r="W1235">
            <v>3</v>
          </cell>
          <cell r="X1235">
            <v>0</v>
          </cell>
          <cell r="Y1235">
            <v>0</v>
          </cell>
          <cell r="Z1235">
            <v>0</v>
          </cell>
          <cell r="AA1235">
            <v>1</v>
          </cell>
          <cell r="AD1235"/>
          <cell r="AF1235"/>
        </row>
        <row r="1236">
          <cell r="A1236"/>
          <cell r="B1236" t="str">
            <v>N39</v>
          </cell>
          <cell r="C1236" t="str">
            <v>Other disorders of urinary system</v>
          </cell>
          <cell r="D1236" t="str">
            <v>M</v>
          </cell>
          <cell r="E1236">
            <v>166</v>
          </cell>
          <cell r="F1236">
            <v>33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  <cell r="M1236">
            <v>0</v>
          </cell>
          <cell r="N1236">
            <v>1</v>
          </cell>
          <cell r="O1236">
            <v>0</v>
          </cell>
          <cell r="P1236">
            <v>0</v>
          </cell>
          <cell r="Q1236">
            <v>0</v>
          </cell>
          <cell r="R1236">
            <v>2</v>
          </cell>
          <cell r="S1236">
            <v>0</v>
          </cell>
          <cell r="T1236">
            <v>6</v>
          </cell>
          <cell r="U1236">
            <v>10</v>
          </cell>
          <cell r="V1236">
            <v>14</v>
          </cell>
          <cell r="W1236">
            <v>28</v>
          </cell>
          <cell r="X1236">
            <v>27</v>
          </cell>
          <cell r="Y1236">
            <v>0</v>
          </cell>
          <cell r="Z1236">
            <v>37</v>
          </cell>
          <cell r="AA1236">
            <v>41</v>
          </cell>
          <cell r="AD1236"/>
          <cell r="AE1236"/>
          <cell r="AF1236"/>
        </row>
        <row r="1237">
          <cell r="A1237"/>
          <cell r="B1237"/>
          <cell r="C1237"/>
          <cell r="D1237" t="str">
            <v>F</v>
          </cell>
          <cell r="E1237">
            <v>277</v>
          </cell>
          <cell r="F1237">
            <v>34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  <cell r="M1237">
            <v>1</v>
          </cell>
          <cell r="N1237">
            <v>0</v>
          </cell>
          <cell r="O1237">
            <v>0</v>
          </cell>
          <cell r="P1237">
            <v>0</v>
          </cell>
          <cell r="Q1237">
            <v>1</v>
          </cell>
          <cell r="R1237">
            <v>0</v>
          </cell>
          <cell r="S1237">
            <v>0</v>
          </cell>
          <cell r="T1237">
            <v>8</v>
          </cell>
          <cell r="U1237">
            <v>9</v>
          </cell>
          <cell r="V1237">
            <v>15</v>
          </cell>
          <cell r="W1237">
            <v>28</v>
          </cell>
          <cell r="X1237">
            <v>66</v>
          </cell>
          <cell r="Y1237">
            <v>0</v>
          </cell>
          <cell r="Z1237">
            <v>55</v>
          </cell>
          <cell r="AA1237">
            <v>94</v>
          </cell>
          <cell r="AB1237"/>
          <cell r="AC1237"/>
          <cell r="AD1237"/>
          <cell r="AF1237"/>
        </row>
        <row r="1238">
          <cell r="A1238"/>
          <cell r="B1238" t="str">
            <v>N40-51</v>
          </cell>
          <cell r="C1238" t="str">
            <v>Diseases of male genital organs</v>
          </cell>
          <cell r="D1238" t="str">
            <v>M</v>
          </cell>
          <cell r="E1238">
            <v>21</v>
          </cell>
          <cell r="F1238">
            <v>5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1</v>
          </cell>
          <cell r="S1238">
            <v>1</v>
          </cell>
          <cell r="T1238">
            <v>1</v>
          </cell>
          <cell r="U1238">
            <v>0</v>
          </cell>
          <cell r="V1238">
            <v>2</v>
          </cell>
          <cell r="W1238">
            <v>1</v>
          </cell>
          <cell r="X1238">
            <v>6</v>
          </cell>
          <cell r="Y1238">
            <v>0</v>
          </cell>
          <cell r="Z1238">
            <v>7</v>
          </cell>
          <cell r="AA1238">
            <v>2</v>
          </cell>
          <cell r="AD1238"/>
          <cell r="AF1238"/>
        </row>
        <row r="1239">
          <cell r="A1239"/>
          <cell r="B1239" t="str">
            <v>N40</v>
          </cell>
          <cell r="C1239" t="str">
            <v>Hyperplasia of prostate</v>
          </cell>
          <cell r="D1239" t="str">
            <v>M</v>
          </cell>
          <cell r="E1239">
            <v>15</v>
          </cell>
          <cell r="F1239">
            <v>1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  <cell r="V1239">
            <v>1</v>
          </cell>
          <cell r="W1239">
            <v>1</v>
          </cell>
          <cell r="X1239">
            <v>5</v>
          </cell>
          <cell r="Y1239">
            <v>0</v>
          </cell>
          <cell r="Z1239">
            <v>6</v>
          </cell>
          <cell r="AA1239">
            <v>2</v>
          </cell>
          <cell r="AB1239"/>
          <cell r="AC1239"/>
          <cell r="AD1239"/>
          <cell r="AF1239"/>
        </row>
        <row r="1240">
          <cell r="A1240"/>
          <cell r="B1240" t="str">
            <v>N41</v>
          </cell>
          <cell r="C1240" t="str">
            <v>Inflammatory diseases of prostate</v>
          </cell>
          <cell r="D1240" t="str">
            <v>M</v>
          </cell>
          <cell r="E1240">
            <v>1</v>
          </cell>
          <cell r="F1240">
            <v>1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  <cell r="M1240">
            <v>0</v>
          </cell>
          <cell r="N1240">
            <v>0</v>
          </cell>
          <cell r="O1240">
            <v>0</v>
          </cell>
          <cell r="P1240">
            <v>0</v>
          </cell>
          <cell r="Q1240">
            <v>0</v>
          </cell>
          <cell r="R1240">
            <v>0</v>
          </cell>
          <cell r="S1240">
            <v>0</v>
          </cell>
          <cell r="T1240">
            <v>1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/>
          <cell r="AC1240"/>
          <cell r="AD1240"/>
          <cell r="AF1240"/>
        </row>
        <row r="1241">
          <cell r="A1241"/>
          <cell r="B1241" t="str">
            <v>N49</v>
          </cell>
          <cell r="C1241" t="str">
            <v>Inflammatory disorders of male genital organs, not elsewhere classified</v>
          </cell>
          <cell r="D1241" t="str">
            <v>M</v>
          </cell>
          <cell r="E1241">
            <v>5</v>
          </cell>
          <cell r="F1241">
            <v>3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1</v>
          </cell>
          <cell r="S1241">
            <v>1</v>
          </cell>
          <cell r="T1241">
            <v>0</v>
          </cell>
          <cell r="U1241">
            <v>0</v>
          </cell>
          <cell r="V1241">
            <v>1</v>
          </cell>
          <cell r="W1241">
            <v>0</v>
          </cell>
          <cell r="X1241">
            <v>1</v>
          </cell>
          <cell r="Y1241">
            <v>0</v>
          </cell>
          <cell r="Z1241">
            <v>1</v>
          </cell>
          <cell r="AA1241">
            <v>0</v>
          </cell>
          <cell r="AB1241"/>
          <cell r="AC1241"/>
          <cell r="AD1241"/>
          <cell r="AF1241"/>
        </row>
        <row r="1242">
          <cell r="A1242"/>
          <cell r="B1242" t="str">
            <v>N70-77</v>
          </cell>
          <cell r="C1242" t="str">
            <v>Inflammatory diseases of female pelvic organs</v>
          </cell>
          <cell r="D1242" t="str">
            <v>F</v>
          </cell>
          <cell r="E1242">
            <v>3</v>
          </cell>
          <cell r="F1242">
            <v>2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1</v>
          </cell>
          <cell r="Q1242">
            <v>0</v>
          </cell>
          <cell r="R1242">
            <v>0</v>
          </cell>
          <cell r="S1242">
            <v>0</v>
          </cell>
          <cell r="T1242">
            <v>1</v>
          </cell>
          <cell r="U1242">
            <v>0</v>
          </cell>
          <cell r="V1242">
            <v>0</v>
          </cell>
          <cell r="W1242">
            <v>0</v>
          </cell>
          <cell r="X1242">
            <v>1</v>
          </cell>
          <cell r="Y1242">
            <v>0</v>
          </cell>
          <cell r="Z1242">
            <v>0</v>
          </cell>
          <cell r="AA1242">
            <v>0</v>
          </cell>
          <cell r="AD1242"/>
          <cell r="AF1242"/>
        </row>
        <row r="1243">
          <cell r="A1243"/>
          <cell r="B1243" t="str">
            <v>N71</v>
          </cell>
          <cell r="C1243" t="str">
            <v>Inflammatory disease of uterus, except cervix</v>
          </cell>
          <cell r="D1243" t="str">
            <v>F</v>
          </cell>
          <cell r="E1243">
            <v>1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1</v>
          </cell>
          <cell r="Y1243">
            <v>0</v>
          </cell>
          <cell r="Z1243">
            <v>0</v>
          </cell>
          <cell r="AA1243">
            <v>0</v>
          </cell>
          <cell r="AB1243"/>
          <cell r="AC1243"/>
          <cell r="AD1243"/>
          <cell r="AF1243"/>
        </row>
        <row r="1244">
          <cell r="A1244"/>
          <cell r="B1244" t="str">
            <v>N73</v>
          </cell>
          <cell r="C1244" t="str">
            <v>Other female pelvic inflammatory diseases</v>
          </cell>
          <cell r="D1244" t="str">
            <v>F</v>
          </cell>
          <cell r="E1244">
            <v>2</v>
          </cell>
          <cell r="F1244">
            <v>2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1</v>
          </cell>
          <cell r="Q1244">
            <v>0</v>
          </cell>
          <cell r="R1244">
            <v>0</v>
          </cell>
          <cell r="S1244">
            <v>0</v>
          </cell>
          <cell r="T1244">
            <v>1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D1244"/>
          <cell r="AF1244"/>
        </row>
        <row r="1245">
          <cell r="A1245"/>
          <cell r="B1245" t="str">
            <v>N80-98</v>
          </cell>
          <cell r="C1245" t="str">
            <v>Noninflammatory disorders of female genital tract</v>
          </cell>
          <cell r="D1245" t="str">
            <v>F</v>
          </cell>
          <cell r="E1245">
            <v>11</v>
          </cell>
          <cell r="F1245">
            <v>2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  <cell r="S1245">
            <v>0</v>
          </cell>
          <cell r="T1245">
            <v>1</v>
          </cell>
          <cell r="U1245">
            <v>0</v>
          </cell>
          <cell r="V1245">
            <v>1</v>
          </cell>
          <cell r="W1245">
            <v>3</v>
          </cell>
          <cell r="X1245">
            <v>2</v>
          </cell>
          <cell r="Y1245">
            <v>0</v>
          </cell>
          <cell r="Z1245">
            <v>1</v>
          </cell>
          <cell r="AA1245">
            <v>3</v>
          </cell>
          <cell r="AD1245"/>
          <cell r="AF1245"/>
        </row>
        <row r="1246">
          <cell r="A1246"/>
          <cell r="B1246" t="str">
            <v>N81</v>
          </cell>
          <cell r="C1246" t="str">
            <v>Female genital prolapse</v>
          </cell>
          <cell r="D1246" t="str">
            <v>F</v>
          </cell>
          <cell r="E1246">
            <v>1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  <cell r="M1246">
            <v>0</v>
          </cell>
          <cell r="N1246">
            <v>0</v>
          </cell>
          <cell r="O1246">
            <v>0</v>
          </cell>
          <cell r="P1246">
            <v>0</v>
          </cell>
          <cell r="Q1246">
            <v>0</v>
          </cell>
          <cell r="R1246">
            <v>0</v>
          </cell>
          <cell r="S1246">
            <v>0</v>
          </cell>
          <cell r="T1246">
            <v>0</v>
          </cell>
          <cell r="U1246">
            <v>0</v>
          </cell>
          <cell r="V1246">
            <v>0</v>
          </cell>
          <cell r="W1246">
            <v>0</v>
          </cell>
          <cell r="X1246">
            <v>1</v>
          </cell>
          <cell r="Y1246">
            <v>0</v>
          </cell>
          <cell r="Z1246">
            <v>0</v>
          </cell>
          <cell r="AA1246">
            <v>0</v>
          </cell>
          <cell r="AD1246"/>
          <cell r="AF1246"/>
        </row>
        <row r="1247">
          <cell r="A1247"/>
          <cell r="B1247" t="str">
            <v>N82</v>
          </cell>
          <cell r="C1247" t="str">
            <v>Fistulae involving female genital tract</v>
          </cell>
          <cell r="D1247" t="str">
            <v>F</v>
          </cell>
          <cell r="E1247">
            <v>5</v>
          </cell>
          <cell r="F1247">
            <v>1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  <cell r="T1247">
            <v>0</v>
          </cell>
          <cell r="U1247">
            <v>0</v>
          </cell>
          <cell r="V1247">
            <v>1</v>
          </cell>
          <cell r="W1247">
            <v>1</v>
          </cell>
          <cell r="X1247">
            <v>1</v>
          </cell>
          <cell r="Y1247">
            <v>0</v>
          </cell>
          <cell r="Z1247">
            <v>0</v>
          </cell>
          <cell r="AA1247">
            <v>2</v>
          </cell>
          <cell r="AD1247"/>
          <cell r="AE1247"/>
          <cell r="AF1247"/>
        </row>
        <row r="1248">
          <cell r="A1248"/>
          <cell r="B1248" t="str">
            <v>N83</v>
          </cell>
          <cell r="C1248" t="str">
            <v>Noninflammatory disorders of ovary, fallopian tube and broad ligament</v>
          </cell>
          <cell r="D1248" t="str">
            <v>F</v>
          </cell>
          <cell r="E1248">
            <v>2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  <cell r="M1248">
            <v>0</v>
          </cell>
          <cell r="N1248">
            <v>0</v>
          </cell>
          <cell r="O1248">
            <v>0</v>
          </cell>
          <cell r="P1248">
            <v>0</v>
          </cell>
          <cell r="Q1248">
            <v>0</v>
          </cell>
          <cell r="R1248">
            <v>0</v>
          </cell>
          <cell r="S1248">
            <v>0</v>
          </cell>
          <cell r="T1248">
            <v>0</v>
          </cell>
          <cell r="U1248">
            <v>0</v>
          </cell>
          <cell r="V1248">
            <v>0</v>
          </cell>
          <cell r="W1248">
            <v>1</v>
          </cell>
          <cell r="X1248">
            <v>0</v>
          </cell>
          <cell r="Y1248">
            <v>0</v>
          </cell>
          <cell r="Z1248">
            <v>0</v>
          </cell>
          <cell r="AA1248">
            <v>1</v>
          </cell>
          <cell r="AB1248"/>
          <cell r="AC1248"/>
          <cell r="AD1248"/>
          <cell r="AF1248"/>
        </row>
        <row r="1249">
          <cell r="A1249"/>
          <cell r="B1249" t="str">
            <v>N85</v>
          </cell>
          <cell r="C1249" t="str">
            <v>Other noninflammatory disorders of uterus, except cervix</v>
          </cell>
          <cell r="D1249" t="str">
            <v>F</v>
          </cell>
          <cell r="E1249">
            <v>1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  <cell r="R1249">
            <v>0</v>
          </cell>
          <cell r="S1249">
            <v>0</v>
          </cell>
          <cell r="T1249">
            <v>0</v>
          </cell>
          <cell r="U1249">
            <v>0</v>
          </cell>
          <cell r="V1249">
            <v>0</v>
          </cell>
          <cell r="W1249">
            <v>1</v>
          </cell>
          <cell r="X1249">
            <v>0</v>
          </cell>
          <cell r="Y1249">
            <v>0</v>
          </cell>
          <cell r="Z1249">
            <v>0</v>
          </cell>
          <cell r="AA1249">
            <v>0</v>
          </cell>
          <cell r="AB1249"/>
          <cell r="AC1249"/>
          <cell r="AD1249"/>
          <cell r="AF1249"/>
        </row>
        <row r="1250">
          <cell r="A1250"/>
          <cell r="B1250" t="str">
            <v>N94</v>
          </cell>
          <cell r="C1250" t="str">
            <v>Pain and other conditions associated with female genital organs and menstrual cycle</v>
          </cell>
          <cell r="D1250" t="str">
            <v>F</v>
          </cell>
          <cell r="E1250">
            <v>2</v>
          </cell>
          <cell r="F1250">
            <v>1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  <cell r="T1250">
            <v>1</v>
          </cell>
          <cell r="U1250">
            <v>0</v>
          </cell>
          <cell r="V1250">
            <v>0</v>
          </cell>
          <cell r="W1250">
            <v>0</v>
          </cell>
          <cell r="X1250">
            <v>0</v>
          </cell>
          <cell r="Y1250">
            <v>0</v>
          </cell>
          <cell r="Z1250">
            <v>1</v>
          </cell>
          <cell r="AA1250">
            <v>0</v>
          </cell>
          <cell r="AD1250"/>
          <cell r="AE1250"/>
          <cell r="AF1250"/>
        </row>
        <row r="1251">
          <cell r="A1251"/>
          <cell r="B1251" t="str">
            <v>O00-O99</v>
          </cell>
          <cell r="C1251" t="str">
            <v>XV. PREGNANCY, CHILDBIRTH AND THE PUERPERIUM</v>
          </cell>
          <cell r="D1251" t="str">
            <v>F</v>
          </cell>
          <cell r="E1251">
            <v>5</v>
          </cell>
          <cell r="F1251">
            <v>5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L1251">
            <v>1</v>
          </cell>
          <cell r="M1251">
            <v>1</v>
          </cell>
          <cell r="N1251">
            <v>3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D1251"/>
          <cell r="AF1251"/>
        </row>
        <row r="1252">
          <cell r="A1252"/>
          <cell r="B1252" t="str">
            <v>O10-16</v>
          </cell>
          <cell r="C1252" t="str">
            <v>Oedema, proteinuria and hypertensive disorders in pregnancy, childbirth and the puerperium</v>
          </cell>
          <cell r="D1252" t="str">
            <v>F</v>
          </cell>
          <cell r="E1252">
            <v>1</v>
          </cell>
          <cell r="F1252">
            <v>1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  <cell r="M1252">
            <v>0</v>
          </cell>
          <cell r="N1252">
            <v>1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D1252"/>
          <cell r="AF1252"/>
        </row>
        <row r="1253">
          <cell r="A1253"/>
          <cell r="B1253" t="str">
            <v>O16</v>
          </cell>
          <cell r="C1253" t="str">
            <v>Unspecified maternal hypertension</v>
          </cell>
          <cell r="D1253" t="str">
            <v>F</v>
          </cell>
          <cell r="E1253">
            <v>1</v>
          </cell>
          <cell r="F1253">
            <v>1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  <cell r="M1253">
            <v>0</v>
          </cell>
          <cell r="N1253">
            <v>1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  <cell r="T1253">
            <v>0</v>
          </cell>
          <cell r="U1253">
            <v>0</v>
          </cell>
          <cell r="V1253">
            <v>0</v>
          </cell>
          <cell r="W1253">
            <v>0</v>
          </cell>
          <cell r="X1253">
            <v>0</v>
          </cell>
          <cell r="Y1253">
            <v>0</v>
          </cell>
          <cell r="Z1253">
            <v>0</v>
          </cell>
          <cell r="AA1253">
            <v>0</v>
          </cell>
          <cell r="AD1253"/>
          <cell r="AF1253"/>
        </row>
        <row r="1254">
          <cell r="A1254"/>
          <cell r="B1254" t="str">
            <v>O20-O29</v>
          </cell>
          <cell r="C1254" t="str">
            <v>Other maternal disorders predominantly related to pregnancy</v>
          </cell>
          <cell r="D1254" t="str">
            <v>F</v>
          </cell>
          <cell r="E1254">
            <v>1</v>
          </cell>
          <cell r="F1254">
            <v>1</v>
          </cell>
          <cell r="G1254">
            <v>0</v>
          </cell>
          <cell r="H1254">
            <v>0</v>
          </cell>
          <cell r="I1254">
            <v>0</v>
          </cell>
          <cell r="J1254">
            <v>0</v>
          </cell>
          <cell r="K1254">
            <v>0</v>
          </cell>
          <cell r="L1254">
            <v>1</v>
          </cell>
          <cell r="M1254">
            <v>0</v>
          </cell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  <cell r="S1254">
            <v>0</v>
          </cell>
          <cell r="T1254">
            <v>0</v>
          </cell>
          <cell r="U1254">
            <v>0</v>
          </cell>
          <cell r="V1254">
            <v>0</v>
          </cell>
          <cell r="W1254">
            <v>0</v>
          </cell>
          <cell r="X1254">
            <v>0</v>
          </cell>
          <cell r="Y1254">
            <v>0</v>
          </cell>
          <cell r="Z1254">
            <v>0</v>
          </cell>
          <cell r="AA1254">
            <v>0</v>
          </cell>
          <cell r="AD1254"/>
          <cell r="AF1254"/>
        </row>
        <row r="1255">
          <cell r="A1255"/>
          <cell r="B1255" t="str">
            <v>O22</v>
          </cell>
          <cell r="C1255" t="str">
            <v>Venous complications in pregnancy</v>
          </cell>
          <cell r="D1255" t="str">
            <v>F</v>
          </cell>
          <cell r="E1255">
            <v>1</v>
          </cell>
          <cell r="F1255">
            <v>1</v>
          </cell>
          <cell r="G1255">
            <v>0</v>
          </cell>
          <cell r="H1255">
            <v>0</v>
          </cell>
          <cell r="I1255">
            <v>0</v>
          </cell>
          <cell r="J1255">
            <v>0</v>
          </cell>
          <cell r="K1255">
            <v>0</v>
          </cell>
          <cell r="L1255">
            <v>1</v>
          </cell>
          <cell r="M1255">
            <v>0</v>
          </cell>
          <cell r="N1255">
            <v>0</v>
          </cell>
          <cell r="O1255">
            <v>0</v>
          </cell>
          <cell r="P1255">
            <v>0</v>
          </cell>
          <cell r="Q1255">
            <v>0</v>
          </cell>
          <cell r="R1255">
            <v>0</v>
          </cell>
          <cell r="S1255">
            <v>0</v>
          </cell>
          <cell r="T1255">
            <v>0</v>
          </cell>
          <cell r="U1255">
            <v>0</v>
          </cell>
          <cell r="V1255">
            <v>0</v>
          </cell>
          <cell r="W1255">
            <v>0</v>
          </cell>
          <cell r="X1255">
            <v>0</v>
          </cell>
          <cell r="Y1255">
            <v>0</v>
          </cell>
          <cell r="Z1255">
            <v>0</v>
          </cell>
          <cell r="AA1255">
            <v>0</v>
          </cell>
          <cell r="AD1255"/>
          <cell r="AE1255"/>
          <cell r="AF1255"/>
        </row>
        <row r="1256">
          <cell r="A1256"/>
          <cell r="B1256" t="str">
            <v>O94-99</v>
          </cell>
          <cell r="C1256" t="str">
            <v>Other obstetric conditions, not elsewhere classified</v>
          </cell>
          <cell r="D1256" t="str">
            <v>F</v>
          </cell>
          <cell r="E1256">
            <v>3</v>
          </cell>
          <cell r="F1256">
            <v>3</v>
          </cell>
          <cell r="G1256">
            <v>0</v>
          </cell>
          <cell r="H1256">
            <v>0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  <cell r="M1256">
            <v>1</v>
          </cell>
          <cell r="N1256">
            <v>2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0</v>
          </cell>
          <cell r="V1256">
            <v>0</v>
          </cell>
          <cell r="W1256">
            <v>0</v>
          </cell>
          <cell r="X1256">
            <v>0</v>
          </cell>
          <cell r="Y1256">
            <v>0</v>
          </cell>
          <cell r="Z1256">
            <v>0</v>
          </cell>
          <cell r="AA1256">
            <v>0</v>
          </cell>
          <cell r="AD1256"/>
          <cell r="AF1256"/>
        </row>
        <row r="1257">
          <cell r="A1257"/>
          <cell r="B1257" t="str">
            <v>O98</v>
          </cell>
          <cell r="C1257" t="str">
            <v>Maternal infectious and parasitic diseases classifiable elsewhere but complicating pregnancy, childbirth and the puerperium</v>
          </cell>
          <cell r="D1257" t="str">
            <v>F</v>
          </cell>
          <cell r="E1257">
            <v>1</v>
          </cell>
          <cell r="F1257">
            <v>1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1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D1257"/>
          <cell r="AE1257"/>
          <cell r="AF1257"/>
        </row>
        <row r="1258">
          <cell r="A1258"/>
          <cell r="B1258" t="str">
            <v>O99</v>
          </cell>
          <cell r="C1258" t="str">
            <v>Other maternal diseases classifiable elsewhere but complicating pregnancy, childbirth and the puerperium</v>
          </cell>
          <cell r="D1258" t="str">
            <v>F</v>
          </cell>
          <cell r="E1258">
            <v>2</v>
          </cell>
          <cell r="F1258">
            <v>2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  <cell r="M1258">
            <v>1</v>
          </cell>
          <cell r="N1258">
            <v>1</v>
          </cell>
          <cell r="O1258">
            <v>0</v>
          </cell>
          <cell r="P1258">
            <v>0</v>
          </cell>
          <cell r="Q1258">
            <v>0</v>
          </cell>
          <cell r="R1258">
            <v>0</v>
          </cell>
          <cell r="S1258">
            <v>0</v>
          </cell>
          <cell r="T1258">
            <v>0</v>
          </cell>
          <cell r="U1258">
            <v>0</v>
          </cell>
          <cell r="V1258">
            <v>0</v>
          </cell>
          <cell r="W1258">
            <v>0</v>
          </cell>
          <cell r="X1258">
            <v>0</v>
          </cell>
          <cell r="Y1258">
            <v>0</v>
          </cell>
          <cell r="Z1258">
            <v>0</v>
          </cell>
          <cell r="AA1258">
            <v>0</v>
          </cell>
          <cell r="AD1258"/>
          <cell r="AE1258"/>
          <cell r="AF1258"/>
        </row>
        <row r="1259">
          <cell r="A1259"/>
          <cell r="B1259" t="str">
            <v>P00-P96</v>
          </cell>
          <cell r="C1259" t="str">
            <v>XVI. CERTAIN CONDITIONS ORIGINATING IN THE PERINATAL PERIOD</v>
          </cell>
          <cell r="D1259" t="str">
            <v>M</v>
          </cell>
          <cell r="E1259">
            <v>48</v>
          </cell>
          <cell r="F1259">
            <v>48</v>
          </cell>
          <cell r="G1259">
            <v>47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  <cell r="M1259">
            <v>0</v>
          </cell>
          <cell r="N1259">
            <v>0</v>
          </cell>
          <cell r="O1259">
            <v>0</v>
          </cell>
          <cell r="P1259">
            <v>0</v>
          </cell>
          <cell r="Q1259">
            <v>0</v>
          </cell>
          <cell r="R1259">
            <v>0</v>
          </cell>
          <cell r="S1259">
            <v>1</v>
          </cell>
          <cell r="T1259">
            <v>0</v>
          </cell>
          <cell r="U1259">
            <v>0</v>
          </cell>
          <cell r="V1259">
            <v>0</v>
          </cell>
          <cell r="W1259">
            <v>0</v>
          </cell>
          <cell r="X1259">
            <v>0</v>
          </cell>
          <cell r="Y1259">
            <v>0</v>
          </cell>
          <cell r="Z1259">
            <v>0</v>
          </cell>
          <cell r="AA1259">
            <v>0</v>
          </cell>
          <cell r="AD1259"/>
          <cell r="AF1259"/>
        </row>
        <row r="1260">
          <cell r="A1260"/>
          <cell r="B1260"/>
          <cell r="C1260"/>
          <cell r="D1260" t="str">
            <v>F</v>
          </cell>
          <cell r="E1260">
            <v>49</v>
          </cell>
          <cell r="F1260">
            <v>49</v>
          </cell>
          <cell r="G1260">
            <v>47</v>
          </cell>
          <cell r="H1260">
            <v>2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0</v>
          </cell>
          <cell r="Q1260">
            <v>0</v>
          </cell>
          <cell r="R1260">
            <v>0</v>
          </cell>
          <cell r="S1260">
            <v>0</v>
          </cell>
          <cell r="T1260">
            <v>0</v>
          </cell>
          <cell r="U1260">
            <v>0</v>
          </cell>
          <cell r="V1260">
            <v>0</v>
          </cell>
          <cell r="W1260">
            <v>0</v>
          </cell>
          <cell r="X1260">
            <v>0</v>
          </cell>
          <cell r="Y1260">
            <v>0</v>
          </cell>
          <cell r="Z1260">
            <v>0</v>
          </cell>
          <cell r="AA1260">
            <v>0</v>
          </cell>
          <cell r="AD1260"/>
          <cell r="AF1260"/>
        </row>
        <row r="1261">
          <cell r="A1261"/>
          <cell r="B1261" t="str">
            <v>P00-04</v>
          </cell>
          <cell r="C1261" t="str">
            <v>Fetus and newborn affected by maternal factors and by complications of pregnancy, labour and delivery</v>
          </cell>
          <cell r="D1261" t="str">
            <v>M</v>
          </cell>
          <cell r="E1261">
            <v>7</v>
          </cell>
          <cell r="F1261">
            <v>7</v>
          </cell>
          <cell r="G1261">
            <v>7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  <cell r="M1261">
            <v>0</v>
          </cell>
          <cell r="N1261">
            <v>0</v>
          </cell>
          <cell r="O1261">
            <v>0</v>
          </cell>
          <cell r="P1261">
            <v>0</v>
          </cell>
          <cell r="Q1261">
            <v>0</v>
          </cell>
          <cell r="R1261">
            <v>0</v>
          </cell>
          <cell r="S1261">
            <v>0</v>
          </cell>
          <cell r="T1261">
            <v>0</v>
          </cell>
          <cell r="U1261">
            <v>0</v>
          </cell>
          <cell r="V1261">
            <v>0</v>
          </cell>
          <cell r="W1261">
            <v>0</v>
          </cell>
          <cell r="X1261">
            <v>0</v>
          </cell>
          <cell r="Y1261">
            <v>0</v>
          </cell>
          <cell r="Z1261">
            <v>0</v>
          </cell>
          <cell r="AA1261">
            <v>0</v>
          </cell>
          <cell r="AD1261"/>
          <cell r="AF1261"/>
        </row>
        <row r="1262">
          <cell r="A1262"/>
          <cell r="B1262"/>
          <cell r="C1262"/>
          <cell r="D1262" t="str">
            <v>F</v>
          </cell>
          <cell r="E1262">
            <v>9</v>
          </cell>
          <cell r="F1262">
            <v>9</v>
          </cell>
          <cell r="G1262">
            <v>9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  <cell r="M1262">
            <v>0</v>
          </cell>
          <cell r="N1262">
            <v>0</v>
          </cell>
          <cell r="O1262">
            <v>0</v>
          </cell>
          <cell r="P1262">
            <v>0</v>
          </cell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D1262"/>
          <cell r="AF1262"/>
        </row>
        <row r="1263">
          <cell r="A1263"/>
          <cell r="B1263" t="str">
            <v>P01</v>
          </cell>
          <cell r="C1263" t="str">
            <v>Fetus and newborn affected by maternal complications of pregnancy</v>
          </cell>
          <cell r="D1263" t="str">
            <v>M</v>
          </cell>
          <cell r="E1263">
            <v>6</v>
          </cell>
          <cell r="F1263">
            <v>6</v>
          </cell>
          <cell r="G1263">
            <v>6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  <cell r="S1263">
            <v>0</v>
          </cell>
          <cell r="T1263">
            <v>0</v>
          </cell>
          <cell r="U1263">
            <v>0</v>
          </cell>
          <cell r="V1263">
            <v>0</v>
          </cell>
          <cell r="W1263">
            <v>0</v>
          </cell>
          <cell r="X1263">
            <v>0</v>
          </cell>
          <cell r="Y1263">
            <v>0</v>
          </cell>
          <cell r="Z1263">
            <v>0</v>
          </cell>
          <cell r="AA1263">
            <v>0</v>
          </cell>
          <cell r="AD1263"/>
          <cell r="AF1263"/>
        </row>
        <row r="1264">
          <cell r="A1264"/>
          <cell r="B1264"/>
          <cell r="C1264"/>
          <cell r="D1264" t="str">
            <v>F</v>
          </cell>
          <cell r="E1264">
            <v>4</v>
          </cell>
          <cell r="F1264">
            <v>4</v>
          </cell>
          <cell r="G1264">
            <v>4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  <cell r="M1264">
            <v>0</v>
          </cell>
          <cell r="N1264">
            <v>0</v>
          </cell>
          <cell r="O1264">
            <v>0</v>
          </cell>
          <cell r="P1264">
            <v>0</v>
          </cell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/>
          <cell r="AC1264"/>
          <cell r="AD1264"/>
          <cell r="AF1264"/>
        </row>
        <row r="1265">
          <cell r="A1265"/>
          <cell r="B1265" t="str">
            <v>P02</v>
          </cell>
          <cell r="C1265" t="str">
            <v>Fetus and newborn affected by complications of placenta, cord and membranes</v>
          </cell>
          <cell r="D1265" t="str">
            <v>M</v>
          </cell>
          <cell r="E1265">
            <v>1</v>
          </cell>
          <cell r="F1265">
            <v>1</v>
          </cell>
          <cell r="G1265">
            <v>1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  <cell r="V1265">
            <v>0</v>
          </cell>
          <cell r="W1265">
            <v>0</v>
          </cell>
          <cell r="X1265">
            <v>0</v>
          </cell>
          <cell r="Y1265">
            <v>0</v>
          </cell>
          <cell r="Z1265">
            <v>0</v>
          </cell>
          <cell r="AA1265">
            <v>0</v>
          </cell>
          <cell r="AB1265"/>
          <cell r="AC1265"/>
          <cell r="AD1265"/>
          <cell r="AF1265"/>
        </row>
        <row r="1266">
          <cell r="A1266"/>
          <cell r="B1266"/>
          <cell r="C1266"/>
          <cell r="D1266" t="str">
            <v>F</v>
          </cell>
          <cell r="E1266">
            <v>3</v>
          </cell>
          <cell r="F1266">
            <v>3</v>
          </cell>
          <cell r="G1266">
            <v>3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D1266"/>
          <cell r="AE1266"/>
          <cell r="AF1266"/>
        </row>
        <row r="1267">
          <cell r="A1267"/>
          <cell r="B1267" t="str">
            <v>P03</v>
          </cell>
          <cell r="C1267" t="str">
            <v>Fetus and newborn affected by other complications of labour and delivery</v>
          </cell>
          <cell r="D1267" t="str">
            <v>M</v>
          </cell>
          <cell r="E1267" t="str">
            <v>-</v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  <cell r="M1267">
            <v>0</v>
          </cell>
          <cell r="N1267">
            <v>0</v>
          </cell>
          <cell r="O1267">
            <v>0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  <cell r="W1267">
            <v>0</v>
          </cell>
          <cell r="X1267">
            <v>0</v>
          </cell>
          <cell r="Y1267">
            <v>0</v>
          </cell>
          <cell r="Z1267">
            <v>0</v>
          </cell>
          <cell r="AA1267">
            <v>0</v>
          </cell>
          <cell r="AD1267"/>
          <cell r="AE1267"/>
          <cell r="AF1267"/>
        </row>
        <row r="1268">
          <cell r="A1268"/>
          <cell r="B1268"/>
          <cell r="C1268"/>
          <cell r="D1268" t="str">
            <v>F</v>
          </cell>
          <cell r="E1268">
            <v>2</v>
          </cell>
          <cell r="F1268">
            <v>2</v>
          </cell>
          <cell r="G1268">
            <v>2</v>
          </cell>
          <cell r="H1268">
            <v>0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P1268">
            <v>0</v>
          </cell>
          <cell r="Q1268">
            <v>0</v>
          </cell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D1268"/>
          <cell r="AE1268"/>
          <cell r="AF1268"/>
        </row>
        <row r="1269">
          <cell r="A1269"/>
          <cell r="B1269" t="str">
            <v>P05-08</v>
          </cell>
          <cell r="C1269" t="str">
            <v>Disorders related to length of gestation and fetal growth</v>
          </cell>
          <cell r="D1269" t="str">
            <v>M</v>
          </cell>
          <cell r="E1269">
            <v>12</v>
          </cell>
          <cell r="F1269">
            <v>12</v>
          </cell>
          <cell r="G1269">
            <v>12</v>
          </cell>
          <cell r="H1269">
            <v>0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0</v>
          </cell>
          <cell r="S1269">
            <v>0</v>
          </cell>
          <cell r="T1269">
            <v>0</v>
          </cell>
          <cell r="U1269">
            <v>0</v>
          </cell>
          <cell r="V1269">
            <v>0</v>
          </cell>
          <cell r="W1269">
            <v>0</v>
          </cell>
          <cell r="X1269">
            <v>0</v>
          </cell>
          <cell r="Y1269">
            <v>0</v>
          </cell>
          <cell r="Z1269">
            <v>0</v>
          </cell>
          <cell r="AA1269">
            <v>0</v>
          </cell>
          <cell r="AD1269"/>
          <cell r="AF1269"/>
        </row>
        <row r="1270">
          <cell r="A1270"/>
          <cell r="B1270"/>
          <cell r="C1270"/>
          <cell r="D1270" t="str">
            <v>F</v>
          </cell>
          <cell r="E1270">
            <v>5</v>
          </cell>
          <cell r="F1270">
            <v>5</v>
          </cell>
          <cell r="G1270">
            <v>5</v>
          </cell>
          <cell r="H1270">
            <v>0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0</v>
          </cell>
          <cell r="V1270">
            <v>0</v>
          </cell>
          <cell r="W1270">
            <v>0</v>
          </cell>
          <cell r="X1270">
            <v>0</v>
          </cell>
          <cell r="Y1270">
            <v>0</v>
          </cell>
          <cell r="Z1270">
            <v>0</v>
          </cell>
          <cell r="AA1270">
            <v>0</v>
          </cell>
          <cell r="AD1270"/>
          <cell r="AF1270"/>
        </row>
        <row r="1271">
          <cell r="A1271"/>
          <cell r="B1271" t="str">
            <v>P05</v>
          </cell>
          <cell r="C1271" t="str">
            <v>Slow fetal growth and fetal malnutrition</v>
          </cell>
          <cell r="D1271" t="str">
            <v>M</v>
          </cell>
          <cell r="E1271">
            <v>1</v>
          </cell>
          <cell r="F1271">
            <v>1</v>
          </cell>
          <cell r="G1271">
            <v>1</v>
          </cell>
          <cell r="H1271">
            <v>0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  <cell r="R1271">
            <v>0</v>
          </cell>
          <cell r="S1271">
            <v>0</v>
          </cell>
          <cell r="T1271">
            <v>0</v>
          </cell>
          <cell r="U1271">
            <v>0</v>
          </cell>
          <cell r="V1271">
            <v>0</v>
          </cell>
          <cell r="W1271">
            <v>0</v>
          </cell>
          <cell r="X1271">
            <v>0</v>
          </cell>
          <cell r="Y1271">
            <v>0</v>
          </cell>
          <cell r="Z1271">
            <v>0</v>
          </cell>
          <cell r="AA1271">
            <v>0</v>
          </cell>
          <cell r="AD1271"/>
          <cell r="AE1271"/>
          <cell r="AF1271"/>
        </row>
        <row r="1272">
          <cell r="A1272"/>
          <cell r="B1272"/>
          <cell r="C1272"/>
          <cell r="D1272" t="str">
            <v>F</v>
          </cell>
          <cell r="E1272">
            <v>1</v>
          </cell>
          <cell r="F1272">
            <v>1</v>
          </cell>
          <cell r="G1272">
            <v>1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D1272"/>
          <cell r="AE1272"/>
          <cell r="AF1272"/>
        </row>
        <row r="1273">
          <cell r="A1273"/>
          <cell r="B1273" t="str">
            <v>P07</v>
          </cell>
          <cell r="C1273" t="str">
            <v>Disorders related to short gestation and low birth weight, not elsewhere classified</v>
          </cell>
          <cell r="D1273" t="str">
            <v>M</v>
          </cell>
          <cell r="E1273">
            <v>11</v>
          </cell>
          <cell r="F1273">
            <v>11</v>
          </cell>
          <cell r="G1273">
            <v>11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0</v>
          </cell>
          <cell r="Q1273">
            <v>0</v>
          </cell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D1273"/>
          <cell r="AE1273"/>
          <cell r="AF1273"/>
        </row>
        <row r="1274">
          <cell r="A1274"/>
          <cell r="B1274"/>
          <cell r="C1274"/>
          <cell r="D1274" t="str">
            <v>F</v>
          </cell>
          <cell r="E1274">
            <v>4</v>
          </cell>
          <cell r="F1274">
            <v>4</v>
          </cell>
          <cell r="G1274">
            <v>4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  <cell r="S1274">
            <v>0</v>
          </cell>
          <cell r="T1274">
            <v>0</v>
          </cell>
          <cell r="U1274">
            <v>0</v>
          </cell>
          <cell r="V1274">
            <v>0</v>
          </cell>
          <cell r="W1274">
            <v>0</v>
          </cell>
          <cell r="X1274">
            <v>0</v>
          </cell>
          <cell r="Y1274">
            <v>0</v>
          </cell>
          <cell r="Z1274">
            <v>0</v>
          </cell>
          <cell r="AA1274">
            <v>0</v>
          </cell>
          <cell r="AD1274"/>
          <cell r="AF1274"/>
        </row>
        <row r="1275">
          <cell r="A1275"/>
          <cell r="B1275" t="str">
            <v>P20-29</v>
          </cell>
          <cell r="C1275" t="str">
            <v>Respiratory and cardiovascular disorders specific to the perinatal period</v>
          </cell>
          <cell r="D1275" t="str">
            <v>M</v>
          </cell>
          <cell r="E1275">
            <v>14</v>
          </cell>
          <cell r="F1275">
            <v>14</v>
          </cell>
          <cell r="G1275">
            <v>13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  <cell r="M1275">
            <v>0</v>
          </cell>
          <cell r="N1275">
            <v>0</v>
          </cell>
          <cell r="O1275">
            <v>0</v>
          </cell>
          <cell r="P1275">
            <v>0</v>
          </cell>
          <cell r="Q1275">
            <v>0</v>
          </cell>
          <cell r="R1275">
            <v>0</v>
          </cell>
          <cell r="S1275">
            <v>1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D1275"/>
          <cell r="AF1275"/>
        </row>
        <row r="1276">
          <cell r="A1276"/>
          <cell r="B1276"/>
          <cell r="C1276"/>
          <cell r="D1276" t="str">
            <v>F</v>
          </cell>
          <cell r="E1276">
            <v>11</v>
          </cell>
          <cell r="F1276">
            <v>11</v>
          </cell>
          <cell r="G1276">
            <v>9</v>
          </cell>
          <cell r="H1276">
            <v>2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D1276"/>
          <cell r="AF1276"/>
        </row>
        <row r="1277">
          <cell r="A1277"/>
          <cell r="B1277" t="str">
            <v>P20</v>
          </cell>
          <cell r="C1277" t="str">
            <v>Intrauterine hypoxia</v>
          </cell>
          <cell r="D1277" t="str">
            <v>M</v>
          </cell>
          <cell r="E1277">
            <v>2</v>
          </cell>
          <cell r="F1277">
            <v>2</v>
          </cell>
          <cell r="G1277">
            <v>2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  <cell r="R1277">
            <v>0</v>
          </cell>
          <cell r="S1277">
            <v>0</v>
          </cell>
          <cell r="T1277">
            <v>0</v>
          </cell>
          <cell r="U1277">
            <v>0</v>
          </cell>
          <cell r="V1277">
            <v>0</v>
          </cell>
          <cell r="W1277">
            <v>0</v>
          </cell>
          <cell r="X1277">
            <v>0</v>
          </cell>
          <cell r="Y1277">
            <v>0</v>
          </cell>
          <cell r="Z1277">
            <v>0</v>
          </cell>
          <cell r="AA1277">
            <v>0</v>
          </cell>
          <cell r="AB1277"/>
          <cell r="AC1277"/>
          <cell r="AD1277"/>
          <cell r="AF1277"/>
        </row>
        <row r="1278">
          <cell r="A1278"/>
          <cell r="B1278"/>
          <cell r="C1278"/>
          <cell r="D1278" t="str">
            <v>F</v>
          </cell>
          <cell r="E1278" t="str">
            <v>-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>
            <v>0</v>
          </cell>
          <cell r="S1278">
            <v>0</v>
          </cell>
          <cell r="T1278">
            <v>0</v>
          </cell>
          <cell r="U1278">
            <v>0</v>
          </cell>
          <cell r="V1278">
            <v>0</v>
          </cell>
          <cell r="W1278">
            <v>0</v>
          </cell>
          <cell r="X1278">
            <v>0</v>
          </cell>
          <cell r="Y1278">
            <v>0</v>
          </cell>
          <cell r="Z1278">
            <v>0</v>
          </cell>
          <cell r="AA1278">
            <v>0</v>
          </cell>
          <cell r="AB1278"/>
          <cell r="AC1278"/>
          <cell r="AD1278"/>
          <cell r="AF1278"/>
        </row>
        <row r="1279">
          <cell r="A1279"/>
          <cell r="B1279" t="str">
            <v>P21</v>
          </cell>
          <cell r="C1279" t="str">
            <v>Birth asphyxia</v>
          </cell>
          <cell r="D1279" t="str">
            <v>M</v>
          </cell>
          <cell r="E1279">
            <v>4</v>
          </cell>
          <cell r="F1279">
            <v>4</v>
          </cell>
          <cell r="G1279">
            <v>3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  <cell r="Q1279">
            <v>0</v>
          </cell>
          <cell r="R1279">
            <v>0</v>
          </cell>
          <cell r="S1279">
            <v>1</v>
          </cell>
          <cell r="T1279">
            <v>0</v>
          </cell>
          <cell r="U1279">
            <v>0</v>
          </cell>
          <cell r="V1279">
            <v>0</v>
          </cell>
          <cell r="W1279">
            <v>0</v>
          </cell>
          <cell r="X1279">
            <v>0</v>
          </cell>
          <cell r="Y1279">
            <v>0</v>
          </cell>
          <cell r="Z1279">
            <v>0</v>
          </cell>
          <cell r="AA1279">
            <v>0</v>
          </cell>
          <cell r="AB1279"/>
          <cell r="AC1279"/>
          <cell r="AD1279"/>
          <cell r="AF1279"/>
        </row>
        <row r="1280">
          <cell r="A1280"/>
          <cell r="B1280"/>
          <cell r="C1280"/>
          <cell r="D1280" t="str">
            <v>F</v>
          </cell>
          <cell r="E1280">
            <v>1</v>
          </cell>
          <cell r="F1280">
            <v>1</v>
          </cell>
          <cell r="G1280">
            <v>1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  <cell r="P1280">
            <v>0</v>
          </cell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/>
          <cell r="AC1280"/>
          <cell r="AD1280"/>
          <cell r="AF1280"/>
        </row>
        <row r="1281">
          <cell r="A1281"/>
          <cell r="B1281" t="str">
            <v>P22</v>
          </cell>
          <cell r="C1281" t="str">
            <v>Respiratory distress of newborn</v>
          </cell>
          <cell r="D1281" t="str">
            <v>M</v>
          </cell>
          <cell r="E1281">
            <v>2</v>
          </cell>
          <cell r="F1281">
            <v>2</v>
          </cell>
          <cell r="G1281">
            <v>2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  <cell r="M1281">
            <v>0</v>
          </cell>
          <cell r="N1281">
            <v>0</v>
          </cell>
          <cell r="O1281">
            <v>0</v>
          </cell>
          <cell r="P1281">
            <v>0</v>
          </cell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0</v>
          </cell>
          <cell r="W1281">
            <v>0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D1281"/>
          <cell r="AF1281"/>
        </row>
        <row r="1282">
          <cell r="A1282"/>
          <cell r="B1282"/>
          <cell r="C1282"/>
          <cell r="D1282" t="str">
            <v>F</v>
          </cell>
          <cell r="E1282">
            <v>2</v>
          </cell>
          <cell r="F1282">
            <v>2</v>
          </cell>
          <cell r="G1282">
            <v>2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  <cell r="M1282">
            <v>0</v>
          </cell>
          <cell r="N1282">
            <v>0</v>
          </cell>
          <cell r="O1282">
            <v>0</v>
          </cell>
          <cell r="P1282">
            <v>0</v>
          </cell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/>
          <cell r="AC1282"/>
          <cell r="AD1282"/>
          <cell r="AF1282"/>
        </row>
        <row r="1283">
          <cell r="A1283"/>
          <cell r="B1283" t="str">
            <v>P27</v>
          </cell>
          <cell r="C1283" t="str">
            <v>Chronic respiratory disease originating in the perinatal period</v>
          </cell>
          <cell r="D1283" t="str">
            <v>M</v>
          </cell>
          <cell r="E1283">
            <v>2</v>
          </cell>
          <cell r="F1283">
            <v>2</v>
          </cell>
          <cell r="G1283">
            <v>2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  <cell r="P1283">
            <v>0</v>
          </cell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/>
          <cell r="AC1283"/>
          <cell r="AD1283"/>
          <cell r="AF1283"/>
        </row>
        <row r="1284">
          <cell r="A1284"/>
          <cell r="B1284"/>
          <cell r="C1284"/>
          <cell r="D1284" t="str">
            <v>F</v>
          </cell>
          <cell r="E1284">
            <v>4</v>
          </cell>
          <cell r="F1284">
            <v>4</v>
          </cell>
          <cell r="G1284">
            <v>2</v>
          </cell>
          <cell r="H1284">
            <v>2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D1284"/>
          <cell r="AE1284"/>
          <cell r="AF1284"/>
        </row>
        <row r="1285">
          <cell r="A1285"/>
          <cell r="B1285" t="str">
            <v>P28</v>
          </cell>
          <cell r="C1285" t="str">
            <v>Other respiratory conditions originating in the perinatal period</v>
          </cell>
          <cell r="D1285" t="str">
            <v>M</v>
          </cell>
          <cell r="E1285">
            <v>3</v>
          </cell>
          <cell r="F1285">
            <v>3</v>
          </cell>
          <cell r="G1285">
            <v>3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  <cell r="M1285">
            <v>0</v>
          </cell>
          <cell r="N1285">
            <v>0</v>
          </cell>
          <cell r="O1285">
            <v>0</v>
          </cell>
          <cell r="P1285">
            <v>0</v>
          </cell>
          <cell r="Q1285">
            <v>0</v>
          </cell>
          <cell r="R1285">
            <v>0</v>
          </cell>
          <cell r="S1285">
            <v>0</v>
          </cell>
          <cell r="T1285">
            <v>0</v>
          </cell>
          <cell r="U1285">
            <v>0</v>
          </cell>
          <cell r="V1285">
            <v>0</v>
          </cell>
          <cell r="W1285">
            <v>0</v>
          </cell>
          <cell r="X1285">
            <v>0</v>
          </cell>
          <cell r="Y1285">
            <v>0</v>
          </cell>
          <cell r="Z1285">
            <v>0</v>
          </cell>
          <cell r="AA1285">
            <v>0</v>
          </cell>
          <cell r="AD1285"/>
          <cell r="AE1285"/>
          <cell r="AF1285"/>
        </row>
        <row r="1286">
          <cell r="A1286"/>
          <cell r="B1286"/>
          <cell r="C1286"/>
          <cell r="D1286" t="str">
            <v>F</v>
          </cell>
          <cell r="E1286">
            <v>3</v>
          </cell>
          <cell r="F1286">
            <v>3</v>
          </cell>
          <cell r="G1286">
            <v>3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D1286"/>
          <cell r="AF1286"/>
        </row>
        <row r="1287">
          <cell r="A1287"/>
          <cell r="B1287" t="str">
            <v>P29</v>
          </cell>
          <cell r="C1287" t="str">
            <v>Cardiovascular disorders originating in the perinatal period</v>
          </cell>
          <cell r="D1287" t="str">
            <v>M</v>
          </cell>
          <cell r="E1287">
            <v>1</v>
          </cell>
          <cell r="F1287">
            <v>1</v>
          </cell>
          <cell r="G1287">
            <v>1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  <cell r="M1287">
            <v>0</v>
          </cell>
          <cell r="N1287">
            <v>0</v>
          </cell>
          <cell r="O1287">
            <v>0</v>
          </cell>
          <cell r="P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U1287">
            <v>0</v>
          </cell>
          <cell r="V1287">
            <v>0</v>
          </cell>
          <cell r="W1287">
            <v>0</v>
          </cell>
          <cell r="X1287">
            <v>0</v>
          </cell>
          <cell r="Y1287">
            <v>0</v>
          </cell>
          <cell r="Z1287">
            <v>0</v>
          </cell>
          <cell r="AA1287">
            <v>0</v>
          </cell>
          <cell r="AD1287"/>
          <cell r="AF1287"/>
        </row>
        <row r="1288">
          <cell r="A1288"/>
          <cell r="B1288"/>
          <cell r="C1288"/>
          <cell r="D1288" t="str">
            <v>F</v>
          </cell>
          <cell r="E1288">
            <v>1</v>
          </cell>
          <cell r="F1288">
            <v>1</v>
          </cell>
          <cell r="G1288">
            <v>1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S1288">
            <v>0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D1288"/>
          <cell r="AF1288"/>
        </row>
        <row r="1289">
          <cell r="A1289"/>
          <cell r="B1289" t="str">
            <v>P35-39</v>
          </cell>
          <cell r="C1289" t="str">
            <v>Infections specific to the perinatal period</v>
          </cell>
          <cell r="D1289" t="str">
            <v>M</v>
          </cell>
          <cell r="E1289">
            <v>2</v>
          </cell>
          <cell r="F1289">
            <v>2</v>
          </cell>
          <cell r="G1289">
            <v>2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  <cell r="P1289">
            <v>0</v>
          </cell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D1289"/>
          <cell r="AF1289"/>
        </row>
        <row r="1290">
          <cell r="A1290"/>
          <cell r="B1290"/>
          <cell r="C1290"/>
          <cell r="D1290" t="str">
            <v>F</v>
          </cell>
          <cell r="E1290">
            <v>11</v>
          </cell>
          <cell r="F1290">
            <v>11</v>
          </cell>
          <cell r="G1290">
            <v>11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D1290"/>
          <cell r="AF1290"/>
        </row>
        <row r="1291">
          <cell r="A1291"/>
          <cell r="B1291" t="str">
            <v>P35</v>
          </cell>
          <cell r="C1291" t="str">
            <v>Congenital viral diseases</v>
          </cell>
          <cell r="D1291" t="str">
            <v>M</v>
          </cell>
          <cell r="E1291" t="str">
            <v>-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D1291"/>
          <cell r="AE1291"/>
          <cell r="AF1291"/>
        </row>
        <row r="1292">
          <cell r="A1292"/>
          <cell r="B1292"/>
          <cell r="C1292"/>
          <cell r="D1292" t="str">
            <v>F</v>
          </cell>
          <cell r="E1292">
            <v>1</v>
          </cell>
          <cell r="F1292">
            <v>1</v>
          </cell>
          <cell r="G1292">
            <v>1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D1292"/>
          <cell r="AF1292"/>
        </row>
        <row r="1293">
          <cell r="A1293"/>
          <cell r="B1293" t="str">
            <v>P36</v>
          </cell>
          <cell r="C1293" t="str">
            <v>Bacterial sepsis of newborn</v>
          </cell>
          <cell r="D1293" t="str">
            <v>M</v>
          </cell>
          <cell r="E1293">
            <v>2</v>
          </cell>
          <cell r="F1293">
            <v>2</v>
          </cell>
          <cell r="G1293">
            <v>2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0</v>
          </cell>
          <cell r="V1293">
            <v>0</v>
          </cell>
          <cell r="W1293">
            <v>0</v>
          </cell>
          <cell r="X1293">
            <v>0</v>
          </cell>
          <cell r="Y1293">
            <v>0</v>
          </cell>
          <cell r="Z1293">
            <v>0</v>
          </cell>
          <cell r="AA1293">
            <v>0</v>
          </cell>
          <cell r="AD1293"/>
          <cell r="AE1293"/>
          <cell r="AF1293"/>
        </row>
        <row r="1294">
          <cell r="A1294"/>
          <cell r="B1294"/>
          <cell r="C1294"/>
          <cell r="D1294" t="str">
            <v>F</v>
          </cell>
          <cell r="E1294">
            <v>8</v>
          </cell>
          <cell r="F1294">
            <v>8</v>
          </cell>
          <cell r="G1294">
            <v>8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0</v>
          </cell>
          <cell r="T1294">
            <v>0</v>
          </cell>
          <cell r="U1294">
            <v>0</v>
          </cell>
          <cell r="V1294">
            <v>0</v>
          </cell>
          <cell r="W1294">
            <v>0</v>
          </cell>
          <cell r="X1294">
            <v>0</v>
          </cell>
          <cell r="Y1294">
            <v>0</v>
          </cell>
          <cell r="Z1294">
            <v>0</v>
          </cell>
          <cell r="AA1294">
            <v>0</v>
          </cell>
          <cell r="AD1294"/>
          <cell r="AF1294"/>
        </row>
        <row r="1295">
          <cell r="A1295"/>
          <cell r="B1295" t="str">
            <v>P37</v>
          </cell>
          <cell r="C1295" t="str">
            <v>Other congenital infectious and parasitic diseases</v>
          </cell>
          <cell r="D1295" t="str">
            <v>M</v>
          </cell>
          <cell r="E1295" t="str">
            <v>-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0</v>
          </cell>
          <cell r="Q1295">
            <v>0</v>
          </cell>
          <cell r="R1295">
            <v>0</v>
          </cell>
          <cell r="S1295">
            <v>0</v>
          </cell>
          <cell r="T1295">
            <v>0</v>
          </cell>
          <cell r="U1295">
            <v>0</v>
          </cell>
          <cell r="V1295">
            <v>0</v>
          </cell>
          <cell r="W1295">
            <v>0</v>
          </cell>
          <cell r="X1295">
            <v>0</v>
          </cell>
          <cell r="Y1295">
            <v>0</v>
          </cell>
          <cell r="Z1295">
            <v>0</v>
          </cell>
          <cell r="AA1295">
            <v>0</v>
          </cell>
          <cell r="AD1295"/>
          <cell r="AF1295"/>
        </row>
        <row r="1296">
          <cell r="A1296"/>
          <cell r="B1296"/>
          <cell r="C1296"/>
          <cell r="D1296" t="str">
            <v>F</v>
          </cell>
          <cell r="E1296">
            <v>1</v>
          </cell>
          <cell r="F1296">
            <v>1</v>
          </cell>
          <cell r="G1296">
            <v>1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  <cell r="P1296">
            <v>0</v>
          </cell>
          <cell r="Q1296">
            <v>0</v>
          </cell>
          <cell r="R1296">
            <v>0</v>
          </cell>
          <cell r="S1296">
            <v>0</v>
          </cell>
          <cell r="T1296">
            <v>0</v>
          </cell>
          <cell r="U1296">
            <v>0</v>
          </cell>
          <cell r="V1296">
            <v>0</v>
          </cell>
          <cell r="W1296">
            <v>0</v>
          </cell>
          <cell r="X1296">
            <v>0</v>
          </cell>
          <cell r="Y1296">
            <v>0</v>
          </cell>
          <cell r="Z1296">
            <v>0</v>
          </cell>
          <cell r="AA1296">
            <v>0</v>
          </cell>
          <cell r="AD1296"/>
          <cell r="AF1296"/>
        </row>
        <row r="1297">
          <cell r="A1297"/>
          <cell r="B1297" t="str">
            <v>P39</v>
          </cell>
          <cell r="C1297" t="str">
            <v>Other infections specific to the perinatal period</v>
          </cell>
          <cell r="D1297" t="str">
            <v>M</v>
          </cell>
          <cell r="E1297" t="str">
            <v>-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  <cell r="V1297">
            <v>0</v>
          </cell>
          <cell r="W1297">
            <v>0</v>
          </cell>
          <cell r="X1297">
            <v>0</v>
          </cell>
          <cell r="Y1297">
            <v>0</v>
          </cell>
          <cell r="Z1297">
            <v>0</v>
          </cell>
          <cell r="AA1297">
            <v>0</v>
          </cell>
          <cell r="AD1297"/>
          <cell r="AF1297"/>
        </row>
        <row r="1298">
          <cell r="A1298"/>
          <cell r="B1298"/>
          <cell r="C1298"/>
          <cell r="D1298" t="str">
            <v>F</v>
          </cell>
          <cell r="E1298">
            <v>1</v>
          </cell>
          <cell r="F1298">
            <v>1</v>
          </cell>
          <cell r="G1298">
            <v>1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>
            <v>0</v>
          </cell>
          <cell r="S1298">
            <v>0</v>
          </cell>
          <cell r="T1298">
            <v>0</v>
          </cell>
          <cell r="U1298">
            <v>0</v>
          </cell>
          <cell r="V1298">
            <v>0</v>
          </cell>
          <cell r="W1298">
            <v>0</v>
          </cell>
          <cell r="X1298">
            <v>0</v>
          </cell>
          <cell r="Y1298">
            <v>0</v>
          </cell>
          <cell r="Z1298">
            <v>0</v>
          </cell>
          <cell r="AA1298">
            <v>0</v>
          </cell>
          <cell r="AD1298"/>
          <cell r="AF1298"/>
        </row>
        <row r="1299">
          <cell r="A1299"/>
          <cell r="B1299" t="str">
            <v>P50-61</v>
          </cell>
          <cell r="C1299" t="str">
            <v>Haemorrhagic and haematological disorders of fetus and newborn</v>
          </cell>
          <cell r="D1299" t="str">
            <v>M</v>
          </cell>
          <cell r="E1299">
            <v>3</v>
          </cell>
          <cell r="F1299">
            <v>3</v>
          </cell>
          <cell r="G1299">
            <v>3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  <cell r="S1299">
            <v>0</v>
          </cell>
          <cell r="T1299">
            <v>0</v>
          </cell>
          <cell r="U1299">
            <v>0</v>
          </cell>
          <cell r="V1299">
            <v>0</v>
          </cell>
          <cell r="W1299">
            <v>0</v>
          </cell>
          <cell r="X1299">
            <v>0</v>
          </cell>
          <cell r="Y1299">
            <v>0</v>
          </cell>
          <cell r="Z1299">
            <v>0</v>
          </cell>
          <cell r="AA1299">
            <v>0</v>
          </cell>
          <cell r="AD1299"/>
          <cell r="AF1299"/>
        </row>
        <row r="1300">
          <cell r="A1300"/>
          <cell r="B1300"/>
          <cell r="C1300"/>
          <cell r="D1300" t="str">
            <v>F</v>
          </cell>
          <cell r="E1300">
            <v>3</v>
          </cell>
          <cell r="F1300">
            <v>3</v>
          </cell>
          <cell r="G1300">
            <v>3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  <cell r="P1300">
            <v>0</v>
          </cell>
          <cell r="Q1300">
            <v>0</v>
          </cell>
          <cell r="R1300">
            <v>0</v>
          </cell>
          <cell r="S1300">
            <v>0</v>
          </cell>
          <cell r="T1300">
            <v>0</v>
          </cell>
          <cell r="U1300">
            <v>0</v>
          </cell>
          <cell r="V1300">
            <v>0</v>
          </cell>
          <cell r="W1300">
            <v>0</v>
          </cell>
          <cell r="X1300">
            <v>0</v>
          </cell>
          <cell r="Y1300">
            <v>0</v>
          </cell>
          <cell r="Z1300">
            <v>0</v>
          </cell>
          <cell r="AA1300">
            <v>0</v>
          </cell>
          <cell r="AD1300"/>
          <cell r="AF1300"/>
        </row>
        <row r="1301">
          <cell r="A1301"/>
          <cell r="B1301" t="str">
            <v>P52</v>
          </cell>
          <cell r="C1301" t="str">
            <v>Intracranial nontraumatic haemorrhage of fetus and newborn</v>
          </cell>
          <cell r="D1301" t="str">
            <v>M</v>
          </cell>
          <cell r="E1301">
            <v>3</v>
          </cell>
          <cell r="F1301">
            <v>3</v>
          </cell>
          <cell r="G1301">
            <v>3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D1301"/>
          <cell r="AE1301"/>
          <cell r="AF1301"/>
        </row>
        <row r="1302">
          <cell r="A1302"/>
          <cell r="B1302"/>
          <cell r="C1302"/>
          <cell r="D1302" t="str">
            <v>F</v>
          </cell>
          <cell r="E1302">
            <v>2</v>
          </cell>
          <cell r="F1302">
            <v>2</v>
          </cell>
          <cell r="G1302">
            <v>2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  <cell r="M1302">
            <v>0</v>
          </cell>
          <cell r="N1302">
            <v>0</v>
          </cell>
          <cell r="O1302">
            <v>0</v>
          </cell>
          <cell r="P1302">
            <v>0</v>
          </cell>
          <cell r="Q1302">
            <v>0</v>
          </cell>
          <cell r="R1302">
            <v>0</v>
          </cell>
          <cell r="S1302">
            <v>0</v>
          </cell>
          <cell r="T1302">
            <v>0</v>
          </cell>
          <cell r="U1302">
            <v>0</v>
          </cell>
          <cell r="V1302">
            <v>0</v>
          </cell>
          <cell r="W1302">
            <v>0</v>
          </cell>
          <cell r="X1302">
            <v>0</v>
          </cell>
          <cell r="Y1302">
            <v>0</v>
          </cell>
          <cell r="Z1302">
            <v>0</v>
          </cell>
          <cell r="AA1302">
            <v>0</v>
          </cell>
          <cell r="AD1302"/>
          <cell r="AE1302"/>
          <cell r="AF1302"/>
        </row>
        <row r="1303">
          <cell r="A1303"/>
          <cell r="B1303" t="str">
            <v>P56</v>
          </cell>
          <cell r="C1303" t="str">
            <v>Hydrops fetalis due to haemolytic disease</v>
          </cell>
          <cell r="D1303" t="str">
            <v>M</v>
          </cell>
          <cell r="E1303" t="str">
            <v>-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  <cell r="M1303">
            <v>0</v>
          </cell>
          <cell r="N1303">
            <v>0</v>
          </cell>
          <cell r="O1303">
            <v>0</v>
          </cell>
          <cell r="P1303">
            <v>0</v>
          </cell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D1303"/>
          <cell r="AF1303"/>
        </row>
        <row r="1304">
          <cell r="A1304"/>
          <cell r="B1304"/>
          <cell r="C1304"/>
          <cell r="D1304" t="str">
            <v>F</v>
          </cell>
          <cell r="E1304">
            <v>1</v>
          </cell>
          <cell r="F1304">
            <v>1</v>
          </cell>
          <cell r="G1304">
            <v>1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  <cell r="M1304">
            <v>0</v>
          </cell>
          <cell r="N1304">
            <v>0</v>
          </cell>
          <cell r="O1304">
            <v>0</v>
          </cell>
          <cell r="P1304">
            <v>0</v>
          </cell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0</v>
          </cell>
          <cell r="AA1304">
            <v>0</v>
          </cell>
          <cell r="AD1304"/>
          <cell r="AF1304"/>
        </row>
        <row r="1305">
          <cell r="A1305"/>
          <cell r="B1305" t="str">
            <v>P75-78</v>
          </cell>
          <cell r="C1305" t="str">
            <v>Digestive system disorders of fetus and newborn</v>
          </cell>
          <cell r="D1305" t="str">
            <v>M</v>
          </cell>
          <cell r="E1305">
            <v>6</v>
          </cell>
          <cell r="F1305">
            <v>6</v>
          </cell>
          <cell r="G1305">
            <v>6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  <cell r="M1305">
            <v>0</v>
          </cell>
          <cell r="N1305">
            <v>0</v>
          </cell>
          <cell r="O1305">
            <v>0</v>
          </cell>
          <cell r="P1305">
            <v>0</v>
          </cell>
          <cell r="Q1305">
            <v>0</v>
          </cell>
          <cell r="R1305">
            <v>0</v>
          </cell>
          <cell r="S1305">
            <v>0</v>
          </cell>
          <cell r="T1305">
            <v>0</v>
          </cell>
          <cell r="U1305">
            <v>0</v>
          </cell>
          <cell r="V1305">
            <v>0</v>
          </cell>
          <cell r="W1305">
            <v>0</v>
          </cell>
          <cell r="X1305">
            <v>0</v>
          </cell>
          <cell r="Y1305">
            <v>0</v>
          </cell>
          <cell r="Z1305">
            <v>0</v>
          </cell>
          <cell r="AA1305">
            <v>0</v>
          </cell>
          <cell r="AD1305"/>
          <cell r="AF1305"/>
        </row>
        <row r="1306">
          <cell r="A1306"/>
          <cell r="B1306"/>
          <cell r="C1306"/>
          <cell r="D1306" t="str">
            <v>F</v>
          </cell>
          <cell r="E1306">
            <v>5</v>
          </cell>
          <cell r="F1306">
            <v>5</v>
          </cell>
          <cell r="G1306">
            <v>5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  <cell r="M1306">
            <v>0</v>
          </cell>
          <cell r="N1306">
            <v>0</v>
          </cell>
          <cell r="O1306">
            <v>0</v>
          </cell>
          <cell r="P1306">
            <v>0</v>
          </cell>
          <cell r="Q1306">
            <v>0</v>
          </cell>
          <cell r="R1306">
            <v>0</v>
          </cell>
          <cell r="S1306">
            <v>0</v>
          </cell>
          <cell r="T1306">
            <v>0</v>
          </cell>
          <cell r="U1306">
            <v>0</v>
          </cell>
          <cell r="V1306">
            <v>0</v>
          </cell>
          <cell r="W1306">
            <v>0</v>
          </cell>
          <cell r="X1306">
            <v>0</v>
          </cell>
          <cell r="Y1306">
            <v>0</v>
          </cell>
          <cell r="Z1306">
            <v>0</v>
          </cell>
          <cell r="AA1306">
            <v>0</v>
          </cell>
          <cell r="AD1306"/>
          <cell r="AF1306"/>
        </row>
        <row r="1307">
          <cell r="A1307"/>
          <cell r="B1307" t="str">
            <v>P77</v>
          </cell>
          <cell r="C1307" t="str">
            <v>Necrotizing enterocolitis of fetus and newborn</v>
          </cell>
          <cell r="D1307" t="str">
            <v>M</v>
          </cell>
          <cell r="E1307">
            <v>5</v>
          </cell>
          <cell r="F1307">
            <v>5</v>
          </cell>
          <cell r="G1307">
            <v>5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  <cell r="M1307">
            <v>0</v>
          </cell>
          <cell r="N1307">
            <v>0</v>
          </cell>
          <cell r="O1307">
            <v>0</v>
          </cell>
          <cell r="P1307">
            <v>0</v>
          </cell>
          <cell r="Q1307">
            <v>0</v>
          </cell>
          <cell r="R1307">
            <v>0</v>
          </cell>
          <cell r="S1307">
            <v>0</v>
          </cell>
          <cell r="T1307">
            <v>0</v>
          </cell>
          <cell r="U1307">
            <v>0</v>
          </cell>
          <cell r="V1307">
            <v>0</v>
          </cell>
          <cell r="W1307">
            <v>0</v>
          </cell>
          <cell r="X1307">
            <v>0</v>
          </cell>
          <cell r="Y1307">
            <v>0</v>
          </cell>
          <cell r="Z1307">
            <v>0</v>
          </cell>
          <cell r="AA1307">
            <v>0</v>
          </cell>
          <cell r="AB1307"/>
          <cell r="AC1307"/>
          <cell r="AD1307"/>
          <cell r="AF1307"/>
        </row>
        <row r="1308">
          <cell r="A1308"/>
          <cell r="B1308"/>
          <cell r="C1308"/>
          <cell r="D1308" t="str">
            <v>F</v>
          </cell>
          <cell r="E1308">
            <v>4</v>
          </cell>
          <cell r="F1308">
            <v>4</v>
          </cell>
          <cell r="G1308">
            <v>4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  <cell r="M1308">
            <v>0</v>
          </cell>
          <cell r="N1308">
            <v>0</v>
          </cell>
          <cell r="O1308">
            <v>0</v>
          </cell>
          <cell r="P1308">
            <v>0</v>
          </cell>
          <cell r="Q1308">
            <v>0</v>
          </cell>
          <cell r="R1308">
            <v>0</v>
          </cell>
          <cell r="S1308">
            <v>0</v>
          </cell>
          <cell r="T1308">
            <v>0</v>
          </cell>
          <cell r="U1308">
            <v>0</v>
          </cell>
          <cell r="V1308">
            <v>0</v>
          </cell>
          <cell r="W1308">
            <v>0</v>
          </cell>
          <cell r="X1308">
            <v>0</v>
          </cell>
          <cell r="Y1308">
            <v>0</v>
          </cell>
          <cell r="Z1308">
            <v>0</v>
          </cell>
          <cell r="AA1308">
            <v>0</v>
          </cell>
          <cell r="AB1308"/>
          <cell r="AC1308"/>
          <cell r="AD1308"/>
          <cell r="AF1308"/>
        </row>
        <row r="1309">
          <cell r="A1309"/>
          <cell r="B1309" t="str">
            <v>P78</v>
          </cell>
          <cell r="C1309" t="str">
            <v>Other perinatal digestive system disorders</v>
          </cell>
          <cell r="D1309" t="str">
            <v>M</v>
          </cell>
          <cell r="E1309">
            <v>1</v>
          </cell>
          <cell r="F1309">
            <v>1</v>
          </cell>
          <cell r="G1309">
            <v>1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  <cell r="M1309">
            <v>0</v>
          </cell>
          <cell r="N1309">
            <v>0</v>
          </cell>
          <cell r="O1309">
            <v>0</v>
          </cell>
          <cell r="P1309">
            <v>0</v>
          </cell>
          <cell r="Q1309">
            <v>0</v>
          </cell>
          <cell r="R1309">
            <v>0</v>
          </cell>
          <cell r="S1309">
            <v>0</v>
          </cell>
          <cell r="T1309">
            <v>0</v>
          </cell>
          <cell r="U1309">
            <v>0</v>
          </cell>
          <cell r="V1309">
            <v>0</v>
          </cell>
          <cell r="W1309">
            <v>0</v>
          </cell>
          <cell r="X1309">
            <v>0</v>
          </cell>
          <cell r="Y1309">
            <v>0</v>
          </cell>
          <cell r="Z1309">
            <v>0</v>
          </cell>
          <cell r="AA1309">
            <v>0</v>
          </cell>
          <cell r="AB1309"/>
          <cell r="AC1309"/>
          <cell r="AD1309"/>
          <cell r="AF1309"/>
        </row>
        <row r="1310">
          <cell r="A1310"/>
          <cell r="B1310"/>
          <cell r="C1310"/>
          <cell r="D1310" t="str">
            <v>F</v>
          </cell>
          <cell r="E1310">
            <v>1</v>
          </cell>
          <cell r="F1310">
            <v>1</v>
          </cell>
          <cell r="G1310">
            <v>1</v>
          </cell>
          <cell r="H1310">
            <v>0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  <cell r="M1310">
            <v>0</v>
          </cell>
          <cell r="N1310">
            <v>0</v>
          </cell>
          <cell r="O1310">
            <v>0</v>
          </cell>
          <cell r="P1310">
            <v>0</v>
          </cell>
          <cell r="Q1310">
            <v>0</v>
          </cell>
          <cell r="R1310">
            <v>0</v>
          </cell>
          <cell r="S1310">
            <v>0</v>
          </cell>
          <cell r="T1310">
            <v>0</v>
          </cell>
          <cell r="U1310">
            <v>0</v>
          </cell>
          <cell r="V1310">
            <v>0</v>
          </cell>
          <cell r="W1310">
            <v>0</v>
          </cell>
          <cell r="X1310">
            <v>0</v>
          </cell>
          <cell r="Y1310">
            <v>0</v>
          </cell>
          <cell r="Z1310">
            <v>0</v>
          </cell>
          <cell r="AA1310">
            <v>0</v>
          </cell>
          <cell r="AB1310"/>
          <cell r="AC1310"/>
          <cell r="AD1310"/>
          <cell r="AF1310"/>
        </row>
        <row r="1311">
          <cell r="A1311"/>
          <cell r="B1311" t="str">
            <v>P80-83</v>
          </cell>
          <cell r="C1311" t="str">
            <v>Conditions involving the integument and temperature regulation of fetus and newborn</v>
          </cell>
          <cell r="D1311" t="str">
            <v>M</v>
          </cell>
          <cell r="E1311" t="str">
            <v>-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  <cell r="M1311">
            <v>0</v>
          </cell>
          <cell r="N1311">
            <v>0</v>
          </cell>
          <cell r="O1311">
            <v>0</v>
          </cell>
          <cell r="P1311">
            <v>0</v>
          </cell>
          <cell r="Q1311">
            <v>0</v>
          </cell>
          <cell r="R1311">
            <v>0</v>
          </cell>
          <cell r="S1311">
            <v>0</v>
          </cell>
          <cell r="T1311">
            <v>0</v>
          </cell>
          <cell r="U1311">
            <v>0</v>
          </cell>
          <cell r="V1311">
            <v>0</v>
          </cell>
          <cell r="W1311">
            <v>0</v>
          </cell>
          <cell r="X1311">
            <v>0</v>
          </cell>
          <cell r="Y1311">
            <v>0</v>
          </cell>
          <cell r="Z1311">
            <v>0</v>
          </cell>
          <cell r="AA1311">
            <v>0</v>
          </cell>
          <cell r="AD1311"/>
          <cell r="AF1311"/>
        </row>
        <row r="1312">
          <cell r="A1312"/>
          <cell r="B1312"/>
          <cell r="C1312"/>
          <cell r="D1312" t="str">
            <v>F</v>
          </cell>
          <cell r="E1312">
            <v>2</v>
          </cell>
          <cell r="F1312">
            <v>2</v>
          </cell>
          <cell r="G1312">
            <v>2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  <cell r="M1312">
            <v>0</v>
          </cell>
          <cell r="N1312">
            <v>0</v>
          </cell>
          <cell r="O1312">
            <v>0</v>
          </cell>
          <cell r="P1312">
            <v>0</v>
          </cell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D1312"/>
          <cell r="AF1312"/>
        </row>
        <row r="1313">
          <cell r="A1313"/>
          <cell r="B1313" t="str">
            <v>P83</v>
          </cell>
          <cell r="C1313" t="str">
            <v>Other conditions of integument specific to fetus and newborn</v>
          </cell>
          <cell r="D1313" t="str">
            <v>M</v>
          </cell>
          <cell r="E1313" t="str">
            <v>-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  <cell r="P1313">
            <v>0</v>
          </cell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/>
          <cell r="AC1313"/>
          <cell r="AD1313"/>
          <cell r="AF1313"/>
        </row>
        <row r="1314">
          <cell r="A1314"/>
          <cell r="B1314"/>
          <cell r="C1314"/>
          <cell r="D1314" t="str">
            <v>F</v>
          </cell>
          <cell r="E1314">
            <v>2</v>
          </cell>
          <cell r="F1314">
            <v>2</v>
          </cell>
          <cell r="G1314">
            <v>2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/>
          <cell r="AC1314"/>
          <cell r="AD1314"/>
          <cell r="AF1314"/>
        </row>
        <row r="1315">
          <cell r="A1315"/>
          <cell r="B1315" t="str">
            <v>P90-96</v>
          </cell>
          <cell r="C1315" t="str">
            <v>Other disorders originating in the perinatal period</v>
          </cell>
          <cell r="D1315" t="str">
            <v>M</v>
          </cell>
          <cell r="E1315">
            <v>4</v>
          </cell>
          <cell r="F1315">
            <v>4</v>
          </cell>
          <cell r="G1315">
            <v>4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  <cell r="M1315">
            <v>0</v>
          </cell>
          <cell r="N1315">
            <v>0</v>
          </cell>
          <cell r="O1315">
            <v>0</v>
          </cell>
          <cell r="P1315">
            <v>0</v>
          </cell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D1315"/>
          <cell r="AF1315"/>
        </row>
        <row r="1316">
          <cell r="A1316"/>
          <cell r="B1316"/>
          <cell r="C1316"/>
          <cell r="D1316" t="str">
            <v>F</v>
          </cell>
          <cell r="E1316">
            <v>3</v>
          </cell>
          <cell r="F1316">
            <v>3</v>
          </cell>
          <cell r="G1316">
            <v>3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P1316">
            <v>0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D1316"/>
          <cell r="AF1316"/>
        </row>
        <row r="1317">
          <cell r="A1317"/>
          <cell r="B1317" t="str">
            <v>P91</v>
          </cell>
          <cell r="C1317" t="str">
            <v>Other disturbances of cerebral status of newborn</v>
          </cell>
          <cell r="D1317" t="str">
            <v>M</v>
          </cell>
          <cell r="E1317">
            <v>4</v>
          </cell>
          <cell r="F1317">
            <v>4</v>
          </cell>
          <cell r="G1317">
            <v>4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/>
          <cell r="AC1317"/>
          <cell r="AD1317"/>
          <cell r="AF1317"/>
        </row>
        <row r="1318">
          <cell r="A1318"/>
          <cell r="B1318"/>
          <cell r="C1318"/>
          <cell r="D1318" t="str">
            <v>F</v>
          </cell>
          <cell r="E1318">
            <v>2</v>
          </cell>
          <cell r="F1318">
            <v>2</v>
          </cell>
          <cell r="G1318">
            <v>2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  <cell r="M1318">
            <v>0</v>
          </cell>
          <cell r="N1318">
            <v>0</v>
          </cell>
          <cell r="O1318">
            <v>0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/>
          <cell r="AC1318"/>
          <cell r="AD1318"/>
          <cell r="AF1318"/>
        </row>
        <row r="1319">
          <cell r="A1319"/>
          <cell r="B1319" t="str">
            <v>P96</v>
          </cell>
          <cell r="C1319" t="str">
            <v>Other conditions originating in the perinatal period</v>
          </cell>
          <cell r="D1319" t="str">
            <v>M</v>
          </cell>
          <cell r="E1319" t="str">
            <v>-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  <cell r="M1319">
            <v>0</v>
          </cell>
          <cell r="N1319">
            <v>0</v>
          </cell>
          <cell r="O1319">
            <v>0</v>
          </cell>
          <cell r="P1319">
            <v>0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/>
          <cell r="AC1319"/>
          <cell r="AD1319"/>
          <cell r="AF1319"/>
        </row>
        <row r="1320">
          <cell r="A1320"/>
          <cell r="B1320"/>
          <cell r="C1320"/>
          <cell r="D1320" t="str">
            <v>F</v>
          </cell>
          <cell r="E1320">
            <v>1</v>
          </cell>
          <cell r="F1320">
            <v>1</v>
          </cell>
          <cell r="G1320">
            <v>1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  <cell r="M1320">
            <v>0</v>
          </cell>
          <cell r="N1320">
            <v>0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  <cell r="S1320">
            <v>0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/>
          <cell r="AC1320"/>
          <cell r="AD1320"/>
          <cell r="AF1320"/>
        </row>
        <row r="1321">
          <cell r="A1321"/>
          <cell r="B1321" t="str">
            <v>Q00-Q99</v>
          </cell>
          <cell r="C1321" t="str">
            <v>XVII. CONGENITAL MALFORMATIONS, DEFORMATIONS AND CHROMOSOMAL ABNORMALITIES</v>
          </cell>
          <cell r="D1321" t="str">
            <v>M</v>
          </cell>
          <cell r="E1321">
            <v>100</v>
          </cell>
          <cell r="F1321">
            <v>96</v>
          </cell>
          <cell r="G1321">
            <v>33</v>
          </cell>
          <cell r="H1321">
            <v>3</v>
          </cell>
          <cell r="I1321">
            <v>2</v>
          </cell>
          <cell r="J1321">
            <v>1</v>
          </cell>
          <cell r="K1321">
            <v>4</v>
          </cell>
          <cell r="L1321">
            <v>2</v>
          </cell>
          <cell r="M1321">
            <v>4</v>
          </cell>
          <cell r="N1321">
            <v>4</v>
          </cell>
          <cell r="O1321">
            <v>4</v>
          </cell>
          <cell r="P1321">
            <v>5</v>
          </cell>
          <cell r="Q1321">
            <v>5</v>
          </cell>
          <cell r="R1321">
            <v>5</v>
          </cell>
          <cell r="S1321">
            <v>7</v>
          </cell>
          <cell r="T1321">
            <v>4</v>
          </cell>
          <cell r="U1321">
            <v>10</v>
          </cell>
          <cell r="V1321">
            <v>3</v>
          </cell>
          <cell r="W1321">
            <v>2</v>
          </cell>
          <cell r="X1321">
            <v>1</v>
          </cell>
          <cell r="Y1321">
            <v>4</v>
          </cell>
          <cell r="Z1321">
            <v>1</v>
          </cell>
          <cell r="AA1321">
            <v>0</v>
          </cell>
          <cell r="AD1321"/>
          <cell r="AF1321"/>
        </row>
        <row r="1322">
          <cell r="A1322"/>
          <cell r="B1322"/>
          <cell r="C1322"/>
          <cell r="D1322" t="str">
            <v>F</v>
          </cell>
          <cell r="E1322">
            <v>80</v>
          </cell>
          <cell r="F1322">
            <v>72</v>
          </cell>
          <cell r="G1322">
            <v>23</v>
          </cell>
          <cell r="H1322">
            <v>3</v>
          </cell>
          <cell r="I1322">
            <v>0</v>
          </cell>
          <cell r="J1322">
            <v>0</v>
          </cell>
          <cell r="K1322">
            <v>1</v>
          </cell>
          <cell r="L1322">
            <v>4</v>
          </cell>
          <cell r="M1322">
            <v>0</v>
          </cell>
          <cell r="N1322">
            <v>0</v>
          </cell>
          <cell r="O1322">
            <v>1</v>
          </cell>
          <cell r="P1322">
            <v>1</v>
          </cell>
          <cell r="Q1322">
            <v>4</v>
          </cell>
          <cell r="R1322">
            <v>9</v>
          </cell>
          <cell r="S1322">
            <v>12</v>
          </cell>
          <cell r="T1322">
            <v>5</v>
          </cell>
          <cell r="U1322">
            <v>5</v>
          </cell>
          <cell r="V1322">
            <v>4</v>
          </cell>
          <cell r="W1322">
            <v>5</v>
          </cell>
          <cell r="X1322">
            <v>2</v>
          </cell>
          <cell r="Y1322">
            <v>1</v>
          </cell>
          <cell r="Z1322">
            <v>0</v>
          </cell>
          <cell r="AA1322">
            <v>1</v>
          </cell>
          <cell r="AD1322"/>
          <cell r="AF1322"/>
        </row>
        <row r="1323">
          <cell r="A1323"/>
          <cell r="B1323" t="str">
            <v>Q00-07</v>
          </cell>
          <cell r="C1323" t="str">
            <v>Congenital malformations of the nervous system</v>
          </cell>
          <cell r="D1323" t="str">
            <v>M</v>
          </cell>
          <cell r="E1323">
            <v>11</v>
          </cell>
          <cell r="F1323">
            <v>11</v>
          </cell>
          <cell r="G1323">
            <v>4</v>
          </cell>
          <cell r="H1323">
            <v>1</v>
          </cell>
          <cell r="I1323">
            <v>0</v>
          </cell>
          <cell r="J1323">
            <v>0</v>
          </cell>
          <cell r="K1323">
            <v>2</v>
          </cell>
          <cell r="L1323">
            <v>0</v>
          </cell>
          <cell r="M1323">
            <v>0</v>
          </cell>
          <cell r="N1323">
            <v>1</v>
          </cell>
          <cell r="O1323">
            <v>0</v>
          </cell>
          <cell r="P1323">
            <v>0</v>
          </cell>
          <cell r="Q1323">
            <v>1</v>
          </cell>
          <cell r="R1323">
            <v>1</v>
          </cell>
          <cell r="S1323">
            <v>0</v>
          </cell>
          <cell r="T1323">
            <v>1</v>
          </cell>
          <cell r="U1323">
            <v>0</v>
          </cell>
          <cell r="V1323">
            <v>0</v>
          </cell>
          <cell r="W1323">
            <v>0</v>
          </cell>
          <cell r="X1323">
            <v>0</v>
          </cell>
          <cell r="Y1323">
            <v>0</v>
          </cell>
          <cell r="Z1323">
            <v>0</v>
          </cell>
          <cell r="AA1323">
            <v>0</v>
          </cell>
          <cell r="AD1323"/>
          <cell r="AF1323"/>
        </row>
        <row r="1324">
          <cell r="A1324"/>
          <cell r="B1324"/>
          <cell r="C1324"/>
          <cell r="D1324" t="str">
            <v>F</v>
          </cell>
          <cell r="E1324">
            <v>11</v>
          </cell>
          <cell r="F1324">
            <v>10</v>
          </cell>
          <cell r="G1324">
            <v>2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  <cell r="L1324">
            <v>1</v>
          </cell>
          <cell r="M1324">
            <v>0</v>
          </cell>
          <cell r="N1324">
            <v>0</v>
          </cell>
          <cell r="O1324">
            <v>1</v>
          </cell>
          <cell r="P1324">
            <v>0</v>
          </cell>
          <cell r="Q1324">
            <v>2</v>
          </cell>
          <cell r="R1324">
            <v>1</v>
          </cell>
          <cell r="S1324">
            <v>1</v>
          </cell>
          <cell r="T1324">
            <v>0</v>
          </cell>
          <cell r="U1324">
            <v>2</v>
          </cell>
          <cell r="V1324">
            <v>0</v>
          </cell>
          <cell r="W1324">
            <v>1</v>
          </cell>
          <cell r="X1324">
            <v>0</v>
          </cell>
          <cell r="Y1324">
            <v>1</v>
          </cell>
          <cell r="Z1324">
            <v>0</v>
          </cell>
          <cell r="AA1324">
            <v>0</v>
          </cell>
          <cell r="AD1324"/>
          <cell r="AF1324"/>
        </row>
        <row r="1325">
          <cell r="A1325"/>
          <cell r="B1325" t="str">
            <v>Q00</v>
          </cell>
          <cell r="C1325" t="str">
            <v>Anencephaly and similar malformations</v>
          </cell>
          <cell r="D1325" t="str">
            <v>M</v>
          </cell>
          <cell r="E1325" t="str">
            <v>-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  <cell r="M1325">
            <v>0</v>
          </cell>
          <cell r="N1325">
            <v>0</v>
          </cell>
          <cell r="O1325">
            <v>0</v>
          </cell>
          <cell r="P1325">
            <v>0</v>
          </cell>
          <cell r="Q1325">
            <v>0</v>
          </cell>
          <cell r="R1325">
            <v>0</v>
          </cell>
          <cell r="S1325">
            <v>0</v>
          </cell>
          <cell r="T1325">
            <v>0</v>
          </cell>
          <cell r="U1325">
            <v>0</v>
          </cell>
          <cell r="V1325">
            <v>0</v>
          </cell>
          <cell r="W1325">
            <v>0</v>
          </cell>
          <cell r="X1325">
            <v>0</v>
          </cell>
          <cell r="Y1325">
            <v>0</v>
          </cell>
          <cell r="Z1325">
            <v>0</v>
          </cell>
          <cell r="AA1325">
            <v>0</v>
          </cell>
          <cell r="AD1325"/>
          <cell r="AE1325"/>
          <cell r="AF1325"/>
        </row>
        <row r="1326">
          <cell r="A1326"/>
          <cell r="B1326"/>
          <cell r="C1326"/>
          <cell r="D1326" t="str">
            <v>F</v>
          </cell>
          <cell r="E1326">
            <v>1</v>
          </cell>
          <cell r="F1326">
            <v>1</v>
          </cell>
          <cell r="G1326">
            <v>1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  <cell r="M1326">
            <v>0</v>
          </cell>
          <cell r="N1326">
            <v>0</v>
          </cell>
          <cell r="O1326">
            <v>0</v>
          </cell>
          <cell r="P1326">
            <v>0</v>
          </cell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D1326"/>
          <cell r="AE1326"/>
          <cell r="AF1326"/>
        </row>
        <row r="1327">
          <cell r="A1327"/>
          <cell r="B1327" t="str">
            <v>Q02</v>
          </cell>
          <cell r="C1327" t="str">
            <v>Microcephaly</v>
          </cell>
          <cell r="D1327" t="str">
            <v>M</v>
          </cell>
          <cell r="E1327">
            <v>1</v>
          </cell>
          <cell r="F1327">
            <v>1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  <cell r="M1327">
            <v>0</v>
          </cell>
          <cell r="N1327">
            <v>1</v>
          </cell>
          <cell r="O1327">
            <v>0</v>
          </cell>
          <cell r="P1327">
            <v>0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/>
          <cell r="AC1327"/>
          <cell r="AD1327"/>
          <cell r="AF1327"/>
        </row>
        <row r="1328">
          <cell r="A1328"/>
          <cell r="B1328"/>
          <cell r="C1328"/>
          <cell r="D1328" t="str">
            <v>F</v>
          </cell>
          <cell r="E1328" t="str">
            <v>-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/>
          <cell r="AC1328"/>
          <cell r="AD1328"/>
          <cell r="AF1328"/>
        </row>
        <row r="1329">
          <cell r="A1329"/>
          <cell r="B1329" t="str">
            <v>Q03</v>
          </cell>
          <cell r="C1329" t="str">
            <v>Congenital hydrocephalus</v>
          </cell>
          <cell r="D1329" t="str">
            <v>M</v>
          </cell>
          <cell r="E1329">
            <v>2</v>
          </cell>
          <cell r="F1329">
            <v>2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1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  <cell r="Q1329">
            <v>1</v>
          </cell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/>
          <cell r="AC1329"/>
          <cell r="AD1329"/>
          <cell r="AF1329"/>
        </row>
        <row r="1330">
          <cell r="A1330"/>
          <cell r="B1330"/>
          <cell r="C1330"/>
          <cell r="D1330" t="str">
            <v>F</v>
          </cell>
          <cell r="E1330">
            <v>2</v>
          </cell>
          <cell r="F1330">
            <v>1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P1330">
            <v>0</v>
          </cell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U1330">
            <v>1</v>
          </cell>
          <cell r="V1330">
            <v>0</v>
          </cell>
          <cell r="W1330">
            <v>1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/>
          <cell r="AC1330"/>
          <cell r="AD1330"/>
          <cell r="AF1330"/>
        </row>
        <row r="1331">
          <cell r="A1331"/>
          <cell r="B1331" t="str">
            <v>Q04</v>
          </cell>
          <cell r="C1331" t="str">
            <v>Other congenital malformations of brain</v>
          </cell>
          <cell r="D1331" t="str">
            <v>M</v>
          </cell>
          <cell r="E1331">
            <v>3</v>
          </cell>
          <cell r="F1331">
            <v>3</v>
          </cell>
          <cell r="G1331">
            <v>2</v>
          </cell>
          <cell r="H1331">
            <v>1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/>
          <cell r="AC1331"/>
          <cell r="AD1331"/>
          <cell r="AF1331"/>
        </row>
        <row r="1332">
          <cell r="A1332"/>
          <cell r="B1332"/>
          <cell r="C1332"/>
          <cell r="D1332" t="str">
            <v>F</v>
          </cell>
          <cell r="E1332">
            <v>2</v>
          </cell>
          <cell r="F1332">
            <v>2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1</v>
          </cell>
          <cell r="M1332">
            <v>0</v>
          </cell>
          <cell r="N1332">
            <v>0</v>
          </cell>
          <cell r="O1332">
            <v>1</v>
          </cell>
          <cell r="P1332">
            <v>0</v>
          </cell>
          <cell r="Q1332">
            <v>0</v>
          </cell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1</v>
          </cell>
          <cell r="Z1332">
            <v>0</v>
          </cell>
          <cell r="AA1332">
            <v>0</v>
          </cell>
          <cell r="AB1332"/>
          <cell r="AC1332"/>
          <cell r="AD1332"/>
          <cell r="AF1332"/>
        </row>
        <row r="1333">
          <cell r="A1333"/>
          <cell r="B1333" t="str">
            <v>Q05</v>
          </cell>
          <cell r="C1333" t="str">
            <v>Spina bifida</v>
          </cell>
          <cell r="D1333" t="str">
            <v>M</v>
          </cell>
          <cell r="E1333">
            <v>5</v>
          </cell>
          <cell r="F1333">
            <v>5</v>
          </cell>
          <cell r="G1333">
            <v>2</v>
          </cell>
          <cell r="H1333">
            <v>0</v>
          </cell>
          <cell r="I1333">
            <v>0</v>
          </cell>
          <cell r="J1333">
            <v>0</v>
          </cell>
          <cell r="K1333">
            <v>1</v>
          </cell>
          <cell r="L1333">
            <v>0</v>
          </cell>
          <cell r="M1333">
            <v>0</v>
          </cell>
          <cell r="N1333">
            <v>0</v>
          </cell>
          <cell r="O1333">
            <v>0</v>
          </cell>
          <cell r="P1333">
            <v>0</v>
          </cell>
          <cell r="Q1333">
            <v>0</v>
          </cell>
          <cell r="R1333">
            <v>1</v>
          </cell>
          <cell r="S1333">
            <v>0</v>
          </cell>
          <cell r="T1333">
            <v>1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0</v>
          </cell>
          <cell r="AA1333">
            <v>0</v>
          </cell>
          <cell r="AB1333"/>
          <cell r="AC1333"/>
          <cell r="AD1333"/>
          <cell r="AF1333"/>
        </row>
        <row r="1334">
          <cell r="A1334"/>
          <cell r="B1334"/>
          <cell r="C1334"/>
          <cell r="D1334" t="str">
            <v>F</v>
          </cell>
          <cell r="E1334">
            <v>5</v>
          </cell>
          <cell r="F1334">
            <v>5</v>
          </cell>
          <cell r="G1334">
            <v>1</v>
          </cell>
          <cell r="H1334">
            <v>0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  <cell r="M1334">
            <v>0</v>
          </cell>
          <cell r="N1334">
            <v>0</v>
          </cell>
          <cell r="O1334">
            <v>0</v>
          </cell>
          <cell r="P1334">
            <v>0</v>
          </cell>
          <cell r="Q1334">
            <v>2</v>
          </cell>
          <cell r="R1334">
            <v>1</v>
          </cell>
          <cell r="S1334">
            <v>0</v>
          </cell>
          <cell r="T1334">
            <v>0</v>
          </cell>
          <cell r="U1334">
            <v>1</v>
          </cell>
          <cell r="V1334">
            <v>0</v>
          </cell>
          <cell r="W1334">
            <v>0</v>
          </cell>
          <cell r="X1334">
            <v>0</v>
          </cell>
          <cell r="Y1334">
            <v>0</v>
          </cell>
          <cell r="Z1334">
            <v>0</v>
          </cell>
          <cell r="AA1334">
            <v>0</v>
          </cell>
          <cell r="AB1334"/>
          <cell r="AC1334"/>
          <cell r="AD1334"/>
          <cell r="AF1334"/>
        </row>
        <row r="1335">
          <cell r="A1335"/>
          <cell r="B1335" t="str">
            <v>Q07</v>
          </cell>
          <cell r="C1335" t="str">
            <v>Other congenital malformations of nervous system</v>
          </cell>
          <cell r="D1335" t="str">
            <v>M</v>
          </cell>
          <cell r="E1335" t="str">
            <v>-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R1335">
            <v>0</v>
          </cell>
          <cell r="S1335">
            <v>0</v>
          </cell>
          <cell r="T1335">
            <v>0</v>
          </cell>
          <cell r="U1335">
            <v>0</v>
          </cell>
          <cell r="V1335">
            <v>0</v>
          </cell>
          <cell r="W1335">
            <v>0</v>
          </cell>
          <cell r="X1335">
            <v>0</v>
          </cell>
          <cell r="Y1335">
            <v>0</v>
          </cell>
          <cell r="Z1335">
            <v>0</v>
          </cell>
          <cell r="AA1335">
            <v>0</v>
          </cell>
          <cell r="AB1335"/>
          <cell r="AC1335"/>
          <cell r="AD1335"/>
          <cell r="AF1335"/>
        </row>
        <row r="1336">
          <cell r="A1336"/>
          <cell r="B1336"/>
          <cell r="C1336"/>
          <cell r="D1336" t="str">
            <v>F</v>
          </cell>
          <cell r="E1336">
            <v>1</v>
          </cell>
          <cell r="F1336">
            <v>1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P1336">
            <v>0</v>
          </cell>
          <cell r="Q1336">
            <v>0</v>
          </cell>
          <cell r="R1336">
            <v>0</v>
          </cell>
          <cell r="S1336">
            <v>1</v>
          </cell>
          <cell r="T1336">
            <v>0</v>
          </cell>
          <cell r="U1336">
            <v>0</v>
          </cell>
          <cell r="V1336">
            <v>0</v>
          </cell>
          <cell r="W1336">
            <v>0</v>
          </cell>
          <cell r="X1336">
            <v>0</v>
          </cell>
          <cell r="Y1336">
            <v>0</v>
          </cell>
          <cell r="Z1336">
            <v>0</v>
          </cell>
          <cell r="AA1336">
            <v>0</v>
          </cell>
          <cell r="AB1336"/>
          <cell r="AC1336"/>
          <cell r="AD1336"/>
          <cell r="AF1336"/>
        </row>
        <row r="1337">
          <cell r="A1337"/>
          <cell r="B1337" t="str">
            <v>Q10-18</v>
          </cell>
          <cell r="C1337" t="str">
            <v>Congenital malformations of eye, ear, face and neck</v>
          </cell>
          <cell r="D1337" t="str">
            <v>M</v>
          </cell>
          <cell r="E1337" t="str">
            <v>-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  <cell r="P1337">
            <v>0</v>
          </cell>
          <cell r="Q1337">
            <v>0</v>
          </cell>
          <cell r="R1337">
            <v>0</v>
          </cell>
          <cell r="S1337">
            <v>0</v>
          </cell>
          <cell r="T1337">
            <v>0</v>
          </cell>
          <cell r="U1337">
            <v>0</v>
          </cell>
          <cell r="V1337">
            <v>0</v>
          </cell>
          <cell r="W1337">
            <v>0</v>
          </cell>
          <cell r="X1337">
            <v>0</v>
          </cell>
          <cell r="Y1337">
            <v>0</v>
          </cell>
          <cell r="Z1337">
            <v>0</v>
          </cell>
          <cell r="AA1337">
            <v>0</v>
          </cell>
          <cell r="AD1337"/>
          <cell r="AF1337"/>
        </row>
        <row r="1338">
          <cell r="A1338"/>
          <cell r="B1338"/>
          <cell r="C1338"/>
          <cell r="D1338" t="str">
            <v>F</v>
          </cell>
          <cell r="E1338">
            <v>1</v>
          </cell>
          <cell r="F1338">
            <v>1</v>
          </cell>
          <cell r="G1338">
            <v>1</v>
          </cell>
          <cell r="H1338">
            <v>0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  <cell r="M1338">
            <v>0</v>
          </cell>
          <cell r="N1338">
            <v>0</v>
          </cell>
          <cell r="O1338">
            <v>0</v>
          </cell>
          <cell r="P1338">
            <v>0</v>
          </cell>
          <cell r="Q1338">
            <v>0</v>
          </cell>
          <cell r="R1338">
            <v>0</v>
          </cell>
          <cell r="S1338">
            <v>0</v>
          </cell>
          <cell r="T1338">
            <v>0</v>
          </cell>
          <cell r="U1338">
            <v>0</v>
          </cell>
          <cell r="V1338">
            <v>0</v>
          </cell>
          <cell r="W1338">
            <v>0</v>
          </cell>
          <cell r="X1338">
            <v>0</v>
          </cell>
          <cell r="Y1338">
            <v>0</v>
          </cell>
          <cell r="Z1338">
            <v>0</v>
          </cell>
          <cell r="AA1338">
            <v>0</v>
          </cell>
          <cell r="AD1338"/>
          <cell r="AF1338"/>
        </row>
        <row r="1339">
          <cell r="A1339"/>
          <cell r="B1339" t="str">
            <v>Q18</v>
          </cell>
          <cell r="C1339" t="str">
            <v>Other congenital malformations of face and neck</v>
          </cell>
          <cell r="D1339" t="str">
            <v>M</v>
          </cell>
          <cell r="E1339" t="str">
            <v>-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  <cell r="P1339">
            <v>0</v>
          </cell>
          <cell r="Q1339">
            <v>0</v>
          </cell>
          <cell r="R1339">
            <v>0</v>
          </cell>
          <cell r="S1339">
            <v>0</v>
          </cell>
          <cell r="T1339">
            <v>0</v>
          </cell>
          <cell r="U1339">
            <v>0</v>
          </cell>
          <cell r="V1339">
            <v>0</v>
          </cell>
          <cell r="W1339">
            <v>0</v>
          </cell>
          <cell r="X1339">
            <v>0</v>
          </cell>
          <cell r="Y1339">
            <v>0</v>
          </cell>
          <cell r="Z1339">
            <v>0</v>
          </cell>
          <cell r="AA1339">
            <v>0</v>
          </cell>
          <cell r="AB1339"/>
          <cell r="AC1339"/>
          <cell r="AD1339"/>
          <cell r="AF1339"/>
        </row>
        <row r="1340">
          <cell r="A1340"/>
          <cell r="B1340"/>
          <cell r="C1340"/>
          <cell r="D1340" t="str">
            <v>F</v>
          </cell>
          <cell r="E1340">
            <v>1</v>
          </cell>
          <cell r="F1340">
            <v>1</v>
          </cell>
          <cell r="G1340">
            <v>1</v>
          </cell>
          <cell r="H1340">
            <v>0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  <cell r="P1340">
            <v>0</v>
          </cell>
          <cell r="Q1340">
            <v>0</v>
          </cell>
          <cell r="R1340">
            <v>0</v>
          </cell>
          <cell r="S1340">
            <v>0</v>
          </cell>
          <cell r="T1340">
            <v>0</v>
          </cell>
          <cell r="U1340">
            <v>0</v>
          </cell>
          <cell r="V1340">
            <v>0</v>
          </cell>
          <cell r="W1340">
            <v>0</v>
          </cell>
          <cell r="X1340">
            <v>0</v>
          </cell>
          <cell r="Y1340">
            <v>0</v>
          </cell>
          <cell r="Z1340">
            <v>0</v>
          </cell>
          <cell r="AA1340">
            <v>0</v>
          </cell>
          <cell r="AB1340"/>
          <cell r="AC1340"/>
          <cell r="AD1340"/>
          <cell r="AF1340"/>
        </row>
        <row r="1341">
          <cell r="A1341"/>
          <cell r="B1341" t="str">
            <v>Q20-28</v>
          </cell>
          <cell r="C1341" t="str">
            <v>Congenital malformations of the circulatory system</v>
          </cell>
          <cell r="D1341" t="str">
            <v>M</v>
          </cell>
          <cell r="E1341">
            <v>18</v>
          </cell>
          <cell r="F1341">
            <v>18</v>
          </cell>
          <cell r="G1341">
            <v>5</v>
          </cell>
          <cell r="H1341">
            <v>2</v>
          </cell>
          <cell r="I1341">
            <v>0</v>
          </cell>
          <cell r="J1341">
            <v>0</v>
          </cell>
          <cell r="K1341">
            <v>1</v>
          </cell>
          <cell r="L1341">
            <v>2</v>
          </cell>
          <cell r="M1341">
            <v>1</v>
          </cell>
          <cell r="N1341">
            <v>1</v>
          </cell>
          <cell r="O1341">
            <v>1</v>
          </cell>
          <cell r="P1341">
            <v>1</v>
          </cell>
          <cell r="Q1341">
            <v>2</v>
          </cell>
          <cell r="R1341">
            <v>1</v>
          </cell>
          <cell r="S1341">
            <v>0</v>
          </cell>
          <cell r="T1341">
            <v>1</v>
          </cell>
          <cell r="U1341">
            <v>0</v>
          </cell>
          <cell r="V1341">
            <v>0</v>
          </cell>
          <cell r="W1341">
            <v>0</v>
          </cell>
          <cell r="X1341">
            <v>0</v>
          </cell>
          <cell r="Y1341">
            <v>1</v>
          </cell>
          <cell r="Z1341">
            <v>0</v>
          </cell>
          <cell r="AA1341">
            <v>0</v>
          </cell>
          <cell r="AD1341"/>
          <cell r="AF1341"/>
        </row>
        <row r="1342">
          <cell r="A1342"/>
          <cell r="B1342"/>
          <cell r="C1342"/>
          <cell r="D1342" t="str">
            <v>F</v>
          </cell>
          <cell r="E1342">
            <v>19</v>
          </cell>
          <cell r="F1342">
            <v>19</v>
          </cell>
          <cell r="G1342">
            <v>10</v>
          </cell>
          <cell r="H1342">
            <v>1</v>
          </cell>
          <cell r="I1342">
            <v>0</v>
          </cell>
          <cell r="J1342">
            <v>0</v>
          </cell>
          <cell r="K1342">
            <v>0</v>
          </cell>
          <cell r="L1342">
            <v>2</v>
          </cell>
          <cell r="M1342">
            <v>0</v>
          </cell>
          <cell r="N1342">
            <v>0</v>
          </cell>
          <cell r="O1342">
            <v>0</v>
          </cell>
          <cell r="P1342">
            <v>0</v>
          </cell>
          <cell r="Q1342">
            <v>1</v>
          </cell>
          <cell r="R1342">
            <v>2</v>
          </cell>
          <cell r="S1342">
            <v>1</v>
          </cell>
          <cell r="T1342">
            <v>1</v>
          </cell>
          <cell r="U1342">
            <v>1</v>
          </cell>
          <cell r="V1342">
            <v>0</v>
          </cell>
          <cell r="W1342">
            <v>0</v>
          </cell>
          <cell r="X1342">
            <v>0</v>
          </cell>
          <cell r="Y1342">
            <v>0</v>
          </cell>
          <cell r="Z1342">
            <v>0</v>
          </cell>
          <cell r="AA1342">
            <v>0</v>
          </cell>
          <cell r="AD1342"/>
          <cell r="AF1342"/>
        </row>
        <row r="1343">
          <cell r="A1343"/>
          <cell r="B1343" t="str">
            <v>Q20</v>
          </cell>
          <cell r="C1343" t="str">
            <v>Congenital malformations of cardiac chambers and connections</v>
          </cell>
          <cell r="D1343" t="str">
            <v>M</v>
          </cell>
          <cell r="E1343">
            <v>1</v>
          </cell>
          <cell r="F1343">
            <v>1</v>
          </cell>
          <cell r="G1343">
            <v>1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  <cell r="S1343">
            <v>0</v>
          </cell>
          <cell r="T1343">
            <v>0</v>
          </cell>
          <cell r="U1343">
            <v>0</v>
          </cell>
          <cell r="V1343">
            <v>0</v>
          </cell>
          <cell r="W1343">
            <v>0</v>
          </cell>
          <cell r="X1343">
            <v>0</v>
          </cell>
          <cell r="Y1343">
            <v>0</v>
          </cell>
          <cell r="Z1343">
            <v>0</v>
          </cell>
          <cell r="AA1343">
            <v>0</v>
          </cell>
          <cell r="AD1343"/>
          <cell r="AE1343"/>
          <cell r="AF1343"/>
        </row>
        <row r="1344">
          <cell r="A1344"/>
          <cell r="B1344"/>
          <cell r="C1344"/>
          <cell r="D1344" t="str">
            <v>F</v>
          </cell>
          <cell r="E1344">
            <v>1</v>
          </cell>
          <cell r="F1344">
            <v>1</v>
          </cell>
          <cell r="G1344">
            <v>0</v>
          </cell>
          <cell r="H1344">
            <v>1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  <cell r="M1344">
            <v>0</v>
          </cell>
          <cell r="N1344">
            <v>0</v>
          </cell>
          <cell r="O1344">
            <v>0</v>
          </cell>
          <cell r="P1344">
            <v>0</v>
          </cell>
          <cell r="Q1344">
            <v>0</v>
          </cell>
          <cell r="R1344">
            <v>0</v>
          </cell>
          <cell r="S1344">
            <v>0</v>
          </cell>
          <cell r="T1344">
            <v>0</v>
          </cell>
          <cell r="U1344">
            <v>0</v>
          </cell>
          <cell r="V1344">
            <v>0</v>
          </cell>
          <cell r="W1344">
            <v>0</v>
          </cell>
          <cell r="X1344">
            <v>0</v>
          </cell>
          <cell r="Y1344">
            <v>0</v>
          </cell>
          <cell r="Z1344">
            <v>0</v>
          </cell>
          <cell r="AA1344">
            <v>0</v>
          </cell>
          <cell r="AD1344"/>
          <cell r="AE1344"/>
          <cell r="AF1344"/>
        </row>
        <row r="1345">
          <cell r="A1345"/>
          <cell r="B1345" t="str">
            <v>Q21</v>
          </cell>
          <cell r="C1345" t="str">
            <v>Congenital malformations of cardiac septa</v>
          </cell>
          <cell r="D1345" t="str">
            <v>M</v>
          </cell>
          <cell r="E1345">
            <v>4</v>
          </cell>
          <cell r="F1345">
            <v>4</v>
          </cell>
          <cell r="G1345">
            <v>1</v>
          </cell>
          <cell r="H1345">
            <v>0</v>
          </cell>
          <cell r="I1345">
            <v>0</v>
          </cell>
          <cell r="J1345">
            <v>0</v>
          </cell>
          <cell r="K1345">
            <v>1</v>
          </cell>
          <cell r="L1345">
            <v>1</v>
          </cell>
          <cell r="M1345">
            <v>0</v>
          </cell>
          <cell r="N1345">
            <v>0</v>
          </cell>
          <cell r="O1345">
            <v>0</v>
          </cell>
          <cell r="P1345">
            <v>0</v>
          </cell>
          <cell r="Q1345">
            <v>0</v>
          </cell>
          <cell r="R1345">
            <v>1</v>
          </cell>
          <cell r="S1345">
            <v>0</v>
          </cell>
          <cell r="T1345">
            <v>0</v>
          </cell>
          <cell r="U1345">
            <v>0</v>
          </cell>
          <cell r="V1345">
            <v>0</v>
          </cell>
          <cell r="W1345">
            <v>0</v>
          </cell>
          <cell r="X1345">
            <v>0</v>
          </cell>
          <cell r="Y1345">
            <v>0</v>
          </cell>
          <cell r="Z1345">
            <v>0</v>
          </cell>
          <cell r="AA1345">
            <v>0</v>
          </cell>
          <cell r="AB1345"/>
          <cell r="AC1345"/>
          <cell r="AD1345"/>
          <cell r="AF1345"/>
        </row>
        <row r="1346">
          <cell r="A1346"/>
          <cell r="B1346"/>
          <cell r="C1346"/>
          <cell r="D1346" t="str">
            <v>F</v>
          </cell>
          <cell r="E1346">
            <v>4</v>
          </cell>
          <cell r="F1346">
            <v>4</v>
          </cell>
          <cell r="G1346">
            <v>2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>
            <v>0</v>
          </cell>
          <cell r="T1346">
            <v>1</v>
          </cell>
          <cell r="U1346">
            <v>1</v>
          </cell>
          <cell r="V1346">
            <v>0</v>
          </cell>
          <cell r="W1346">
            <v>0</v>
          </cell>
          <cell r="X1346">
            <v>0</v>
          </cell>
          <cell r="Y1346">
            <v>0</v>
          </cell>
          <cell r="Z1346">
            <v>0</v>
          </cell>
          <cell r="AA1346">
            <v>0</v>
          </cell>
          <cell r="AB1346"/>
          <cell r="AC1346"/>
          <cell r="AD1346"/>
          <cell r="AF1346"/>
        </row>
        <row r="1347">
          <cell r="A1347"/>
          <cell r="B1347" t="str">
            <v>Q22</v>
          </cell>
          <cell r="C1347" t="str">
            <v>Congenital malformations of pulmonary and tricuspid valves</v>
          </cell>
          <cell r="D1347" t="str">
            <v>M</v>
          </cell>
          <cell r="E1347">
            <v>1</v>
          </cell>
          <cell r="F1347">
            <v>1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  <cell r="L1347">
            <v>1</v>
          </cell>
          <cell r="M1347">
            <v>0</v>
          </cell>
          <cell r="N1347">
            <v>0</v>
          </cell>
          <cell r="O1347">
            <v>0</v>
          </cell>
          <cell r="P1347">
            <v>0</v>
          </cell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0</v>
          </cell>
          <cell r="X1347">
            <v>0</v>
          </cell>
          <cell r="Y1347">
            <v>0</v>
          </cell>
          <cell r="Z1347">
            <v>0</v>
          </cell>
          <cell r="AA1347">
            <v>0</v>
          </cell>
          <cell r="AB1347"/>
          <cell r="AC1347"/>
          <cell r="AD1347"/>
          <cell r="AF1347"/>
        </row>
        <row r="1348">
          <cell r="A1348"/>
          <cell r="B1348"/>
          <cell r="C1348"/>
          <cell r="D1348" t="str">
            <v>F</v>
          </cell>
          <cell r="E1348" t="str">
            <v>-</v>
          </cell>
          <cell r="F1348">
            <v>0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  <cell r="M1348">
            <v>0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  <cell r="V1348">
            <v>0</v>
          </cell>
          <cell r="W1348">
            <v>0</v>
          </cell>
          <cell r="X1348">
            <v>0</v>
          </cell>
          <cell r="Y1348">
            <v>0</v>
          </cell>
          <cell r="Z1348">
            <v>0</v>
          </cell>
          <cell r="AA1348">
            <v>0</v>
          </cell>
          <cell r="AB1348"/>
          <cell r="AC1348"/>
          <cell r="AD1348"/>
          <cell r="AF1348"/>
        </row>
        <row r="1349">
          <cell r="A1349"/>
          <cell r="B1349" t="str">
            <v>Q23</v>
          </cell>
          <cell r="C1349" t="str">
            <v>Congenital malformations of aortic and mitral valves</v>
          </cell>
          <cell r="D1349" t="str">
            <v>M</v>
          </cell>
          <cell r="E1349">
            <v>3</v>
          </cell>
          <cell r="F1349">
            <v>3</v>
          </cell>
          <cell r="G1349">
            <v>1</v>
          </cell>
          <cell r="H1349">
            <v>1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  <cell r="M1349">
            <v>1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S1349">
            <v>0</v>
          </cell>
          <cell r="T1349">
            <v>0</v>
          </cell>
          <cell r="U1349">
            <v>0</v>
          </cell>
          <cell r="V1349">
            <v>0</v>
          </cell>
          <cell r="W1349">
            <v>0</v>
          </cell>
          <cell r="X1349">
            <v>0</v>
          </cell>
          <cell r="Y1349">
            <v>0</v>
          </cell>
          <cell r="Z1349">
            <v>0</v>
          </cell>
          <cell r="AA1349">
            <v>0</v>
          </cell>
          <cell r="AB1349"/>
          <cell r="AC1349"/>
          <cell r="AD1349"/>
          <cell r="AF1349"/>
        </row>
        <row r="1350">
          <cell r="A1350"/>
          <cell r="B1350"/>
          <cell r="C1350"/>
          <cell r="D1350" t="str">
            <v>F</v>
          </cell>
          <cell r="E1350">
            <v>3</v>
          </cell>
          <cell r="F1350">
            <v>3</v>
          </cell>
          <cell r="G1350">
            <v>2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  <cell r="M1350">
            <v>0</v>
          </cell>
          <cell r="N1350">
            <v>0</v>
          </cell>
          <cell r="O1350">
            <v>0</v>
          </cell>
          <cell r="P1350">
            <v>0</v>
          </cell>
          <cell r="Q1350">
            <v>1</v>
          </cell>
          <cell r="R1350">
            <v>0</v>
          </cell>
          <cell r="S1350">
            <v>0</v>
          </cell>
          <cell r="T1350">
            <v>0</v>
          </cell>
          <cell r="U1350">
            <v>0</v>
          </cell>
          <cell r="V1350">
            <v>0</v>
          </cell>
          <cell r="W1350">
            <v>0</v>
          </cell>
          <cell r="X1350">
            <v>0</v>
          </cell>
          <cell r="Y1350">
            <v>0</v>
          </cell>
          <cell r="Z1350">
            <v>0</v>
          </cell>
          <cell r="AA1350">
            <v>0</v>
          </cell>
          <cell r="AB1350"/>
          <cell r="AC1350"/>
          <cell r="AD1350"/>
          <cell r="AF1350"/>
        </row>
        <row r="1351">
          <cell r="A1351"/>
          <cell r="B1351" t="str">
            <v>Q24</v>
          </cell>
          <cell r="C1351" t="str">
            <v>Other congenital malformations of heart</v>
          </cell>
          <cell r="D1351" t="str">
            <v>M</v>
          </cell>
          <cell r="E1351">
            <v>6</v>
          </cell>
          <cell r="F1351">
            <v>6</v>
          </cell>
          <cell r="G1351">
            <v>1</v>
          </cell>
          <cell r="H1351">
            <v>1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1</v>
          </cell>
          <cell r="O1351">
            <v>0</v>
          </cell>
          <cell r="P1351">
            <v>0</v>
          </cell>
          <cell r="Q1351">
            <v>2</v>
          </cell>
          <cell r="R1351">
            <v>0</v>
          </cell>
          <cell r="S1351">
            <v>0</v>
          </cell>
          <cell r="T1351">
            <v>1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D1351"/>
          <cell r="AE1351"/>
          <cell r="AF1351"/>
        </row>
        <row r="1352">
          <cell r="A1352"/>
          <cell r="B1352"/>
          <cell r="C1352"/>
          <cell r="D1352" t="str">
            <v>F</v>
          </cell>
          <cell r="E1352">
            <v>10</v>
          </cell>
          <cell r="F1352">
            <v>10</v>
          </cell>
          <cell r="G1352">
            <v>5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  <cell r="L1352">
            <v>2</v>
          </cell>
          <cell r="M1352">
            <v>0</v>
          </cell>
          <cell r="N1352">
            <v>0</v>
          </cell>
          <cell r="O1352">
            <v>0</v>
          </cell>
          <cell r="P1352">
            <v>0</v>
          </cell>
          <cell r="Q1352">
            <v>0</v>
          </cell>
          <cell r="R1352">
            <v>2</v>
          </cell>
          <cell r="S1352">
            <v>1</v>
          </cell>
          <cell r="T1352">
            <v>0</v>
          </cell>
          <cell r="U1352">
            <v>0</v>
          </cell>
          <cell r="V1352">
            <v>0</v>
          </cell>
          <cell r="W1352">
            <v>0</v>
          </cell>
          <cell r="X1352">
            <v>0</v>
          </cell>
          <cell r="Y1352">
            <v>0</v>
          </cell>
          <cell r="Z1352">
            <v>0</v>
          </cell>
          <cell r="AA1352">
            <v>0</v>
          </cell>
          <cell r="AD1352"/>
          <cell r="AE1352"/>
          <cell r="AF1352"/>
        </row>
        <row r="1353">
          <cell r="A1353"/>
          <cell r="B1353" t="str">
            <v>Q25</v>
          </cell>
          <cell r="C1353" t="str">
            <v>Congenital malformations of great arteries</v>
          </cell>
          <cell r="D1353" t="str">
            <v>M</v>
          </cell>
          <cell r="E1353">
            <v>1</v>
          </cell>
          <cell r="F1353">
            <v>1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1</v>
          </cell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0</v>
          </cell>
          <cell r="X1353">
            <v>0</v>
          </cell>
          <cell r="Y1353">
            <v>0</v>
          </cell>
          <cell r="Z1353">
            <v>0</v>
          </cell>
          <cell r="AA1353">
            <v>0</v>
          </cell>
          <cell r="AD1353"/>
          <cell r="AE1353"/>
          <cell r="AF1353"/>
        </row>
        <row r="1354">
          <cell r="A1354"/>
          <cell r="B1354"/>
          <cell r="C1354"/>
          <cell r="D1354" t="str">
            <v>F</v>
          </cell>
          <cell r="E1354">
            <v>1</v>
          </cell>
          <cell r="F1354">
            <v>1</v>
          </cell>
          <cell r="G1354">
            <v>1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  <cell r="M1354">
            <v>0</v>
          </cell>
          <cell r="N1354">
            <v>0</v>
          </cell>
          <cell r="O1354">
            <v>0</v>
          </cell>
          <cell r="P1354">
            <v>0</v>
          </cell>
          <cell r="Q1354">
            <v>0</v>
          </cell>
          <cell r="R1354">
            <v>0</v>
          </cell>
          <cell r="S1354">
            <v>0</v>
          </cell>
          <cell r="T1354">
            <v>0</v>
          </cell>
          <cell r="U1354">
            <v>0</v>
          </cell>
          <cell r="V1354">
            <v>0</v>
          </cell>
          <cell r="W1354">
            <v>0</v>
          </cell>
          <cell r="X1354">
            <v>0</v>
          </cell>
          <cell r="Y1354">
            <v>0</v>
          </cell>
          <cell r="Z1354">
            <v>0</v>
          </cell>
          <cell r="AA1354">
            <v>0</v>
          </cell>
          <cell r="AB1354"/>
          <cell r="AC1354"/>
          <cell r="AD1354"/>
          <cell r="AF1354"/>
        </row>
        <row r="1355">
          <cell r="A1355"/>
          <cell r="B1355" t="str">
            <v>Q26</v>
          </cell>
          <cell r="C1355" t="str">
            <v>Congenital malformations of great veins</v>
          </cell>
          <cell r="D1355" t="str">
            <v>M</v>
          </cell>
          <cell r="E1355">
            <v>1</v>
          </cell>
          <cell r="F1355">
            <v>1</v>
          </cell>
          <cell r="G1355">
            <v>1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  <cell r="M1355">
            <v>0</v>
          </cell>
          <cell r="N1355">
            <v>0</v>
          </cell>
          <cell r="O1355">
            <v>0</v>
          </cell>
          <cell r="P1355">
            <v>0</v>
          </cell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/>
          <cell r="AC1355"/>
          <cell r="AD1355"/>
          <cell r="AF1355"/>
        </row>
        <row r="1356">
          <cell r="A1356"/>
          <cell r="B1356"/>
          <cell r="C1356"/>
          <cell r="D1356" t="str">
            <v>F</v>
          </cell>
          <cell r="E1356" t="str">
            <v>-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  <cell r="V1356">
            <v>0</v>
          </cell>
          <cell r="W1356">
            <v>0</v>
          </cell>
          <cell r="X1356">
            <v>0</v>
          </cell>
          <cell r="Y1356">
            <v>0</v>
          </cell>
          <cell r="Z1356">
            <v>0</v>
          </cell>
          <cell r="AA1356">
            <v>0</v>
          </cell>
          <cell r="AB1356"/>
          <cell r="AC1356"/>
          <cell r="AD1356"/>
          <cell r="AF1356"/>
        </row>
        <row r="1357">
          <cell r="A1357"/>
          <cell r="B1357" t="str">
            <v>Q28</v>
          </cell>
          <cell r="C1357" t="str">
            <v>Other congenital malformations of circulatory system</v>
          </cell>
          <cell r="D1357" t="str">
            <v>M</v>
          </cell>
          <cell r="E1357">
            <v>1</v>
          </cell>
          <cell r="F1357">
            <v>1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  <cell r="M1357">
            <v>0</v>
          </cell>
          <cell r="N1357">
            <v>0</v>
          </cell>
          <cell r="O1357">
            <v>1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U1357">
            <v>0</v>
          </cell>
          <cell r="V1357">
            <v>0</v>
          </cell>
          <cell r="W1357">
            <v>0</v>
          </cell>
          <cell r="X1357">
            <v>0</v>
          </cell>
          <cell r="Y1357">
            <v>1</v>
          </cell>
          <cell r="Z1357">
            <v>0</v>
          </cell>
          <cell r="AA1357">
            <v>0</v>
          </cell>
          <cell r="AB1357"/>
          <cell r="AC1357"/>
          <cell r="AD1357"/>
          <cell r="AF1357"/>
        </row>
        <row r="1358">
          <cell r="A1358"/>
          <cell r="B1358"/>
          <cell r="C1358"/>
          <cell r="D1358" t="str">
            <v>F</v>
          </cell>
          <cell r="E1358" t="str">
            <v>-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  <cell r="M1358">
            <v>0</v>
          </cell>
          <cell r="N1358">
            <v>0</v>
          </cell>
          <cell r="O1358">
            <v>0</v>
          </cell>
          <cell r="P1358">
            <v>0</v>
          </cell>
          <cell r="Q1358">
            <v>0</v>
          </cell>
          <cell r="R1358">
            <v>0</v>
          </cell>
          <cell r="S1358">
            <v>0</v>
          </cell>
          <cell r="T1358">
            <v>0</v>
          </cell>
          <cell r="U1358">
            <v>0</v>
          </cell>
          <cell r="V1358">
            <v>0</v>
          </cell>
          <cell r="W1358">
            <v>0</v>
          </cell>
          <cell r="X1358">
            <v>0</v>
          </cell>
          <cell r="Y1358">
            <v>0</v>
          </cell>
          <cell r="Z1358">
            <v>0</v>
          </cell>
          <cell r="AA1358">
            <v>0</v>
          </cell>
          <cell r="AB1358"/>
          <cell r="AC1358"/>
          <cell r="AD1358"/>
          <cell r="AF1358"/>
        </row>
        <row r="1359">
          <cell r="A1359"/>
          <cell r="B1359" t="str">
            <v>Q30-34</v>
          </cell>
          <cell r="C1359" t="str">
            <v>Congenital malformations of the respiratory system</v>
          </cell>
          <cell r="D1359" t="str">
            <v>M</v>
          </cell>
          <cell r="E1359">
            <v>3</v>
          </cell>
          <cell r="F1359">
            <v>3</v>
          </cell>
          <cell r="G1359">
            <v>3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  <cell r="M1359">
            <v>0</v>
          </cell>
          <cell r="N1359">
            <v>0</v>
          </cell>
          <cell r="O1359">
            <v>0</v>
          </cell>
          <cell r="P1359">
            <v>0</v>
          </cell>
          <cell r="Q1359">
            <v>0</v>
          </cell>
          <cell r="R1359">
            <v>0</v>
          </cell>
          <cell r="S1359">
            <v>0</v>
          </cell>
          <cell r="T1359">
            <v>0</v>
          </cell>
          <cell r="U1359">
            <v>0</v>
          </cell>
          <cell r="V1359">
            <v>0</v>
          </cell>
          <cell r="W1359">
            <v>0</v>
          </cell>
          <cell r="X1359">
            <v>0</v>
          </cell>
          <cell r="Y1359">
            <v>0</v>
          </cell>
          <cell r="Z1359">
            <v>0</v>
          </cell>
          <cell r="AA1359">
            <v>0</v>
          </cell>
          <cell r="AD1359"/>
          <cell r="AF1359"/>
        </row>
        <row r="1360">
          <cell r="A1360"/>
          <cell r="B1360"/>
          <cell r="C1360"/>
          <cell r="D1360" t="str">
            <v>F</v>
          </cell>
          <cell r="E1360" t="str">
            <v>-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  <cell r="M1360">
            <v>0</v>
          </cell>
          <cell r="N1360">
            <v>0</v>
          </cell>
          <cell r="O1360">
            <v>0</v>
          </cell>
          <cell r="P1360">
            <v>0</v>
          </cell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D1360"/>
          <cell r="AF1360"/>
        </row>
        <row r="1361">
          <cell r="A1361"/>
          <cell r="B1361" t="str">
            <v>Q32</v>
          </cell>
          <cell r="C1361" t="str">
            <v>Congenital malformations of trachea and bronchus</v>
          </cell>
          <cell r="D1361" t="str">
            <v>M</v>
          </cell>
          <cell r="E1361">
            <v>2</v>
          </cell>
          <cell r="F1361">
            <v>2</v>
          </cell>
          <cell r="G1361">
            <v>2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D1361"/>
          <cell r="AF1361"/>
        </row>
        <row r="1362">
          <cell r="A1362"/>
          <cell r="B1362"/>
          <cell r="C1362"/>
          <cell r="D1362" t="str">
            <v>F</v>
          </cell>
          <cell r="E1362" t="str">
            <v>-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D1362"/>
          <cell r="AF1362"/>
        </row>
        <row r="1363">
          <cell r="A1363"/>
          <cell r="B1363" t="str">
            <v>Q34</v>
          </cell>
          <cell r="C1363" t="str">
            <v>Other congenital malformations of respiratory system</v>
          </cell>
          <cell r="D1363" t="str">
            <v>M</v>
          </cell>
          <cell r="E1363">
            <v>1</v>
          </cell>
          <cell r="F1363">
            <v>1</v>
          </cell>
          <cell r="G1363">
            <v>1</v>
          </cell>
          <cell r="H1363">
            <v>0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  <cell r="M1363">
            <v>0</v>
          </cell>
          <cell r="N1363">
            <v>0</v>
          </cell>
          <cell r="O1363">
            <v>0</v>
          </cell>
          <cell r="P1363">
            <v>0</v>
          </cell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D1363"/>
          <cell r="AF1363"/>
        </row>
        <row r="1364">
          <cell r="A1364"/>
          <cell r="B1364"/>
          <cell r="C1364"/>
          <cell r="D1364" t="str">
            <v>F</v>
          </cell>
          <cell r="E1364" t="str">
            <v>-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0</v>
          </cell>
          <cell r="Q1364">
            <v>0</v>
          </cell>
          <cell r="R1364">
            <v>0</v>
          </cell>
          <cell r="S1364">
            <v>0</v>
          </cell>
          <cell r="T1364">
            <v>0</v>
          </cell>
          <cell r="U1364">
            <v>0</v>
          </cell>
          <cell r="V1364">
            <v>0</v>
          </cell>
          <cell r="W1364">
            <v>0</v>
          </cell>
          <cell r="X1364">
            <v>0</v>
          </cell>
          <cell r="Y1364">
            <v>0</v>
          </cell>
          <cell r="Z1364">
            <v>0</v>
          </cell>
          <cell r="AA1364">
            <v>0</v>
          </cell>
          <cell r="AD1364"/>
          <cell r="AF1364"/>
        </row>
        <row r="1365">
          <cell r="A1365"/>
          <cell r="B1365" t="str">
            <v>Q38-45</v>
          </cell>
          <cell r="C1365" t="str">
            <v>Other congenital malformations of the digestive system</v>
          </cell>
          <cell r="D1365" t="str">
            <v>M</v>
          </cell>
          <cell r="E1365">
            <v>2</v>
          </cell>
          <cell r="F1365">
            <v>2</v>
          </cell>
          <cell r="G1365">
            <v>0</v>
          </cell>
          <cell r="H1365">
            <v>0</v>
          </cell>
          <cell r="I1365">
            <v>1</v>
          </cell>
          <cell r="J1365">
            <v>0</v>
          </cell>
          <cell r="K1365">
            <v>0</v>
          </cell>
          <cell r="L1365">
            <v>0</v>
          </cell>
          <cell r="M1365">
            <v>0</v>
          </cell>
          <cell r="N1365">
            <v>0</v>
          </cell>
          <cell r="O1365">
            <v>1</v>
          </cell>
          <cell r="P1365">
            <v>0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0</v>
          </cell>
          <cell r="V1365">
            <v>0</v>
          </cell>
          <cell r="W1365">
            <v>0</v>
          </cell>
          <cell r="X1365">
            <v>0</v>
          </cell>
          <cell r="Y1365">
            <v>1</v>
          </cell>
          <cell r="Z1365">
            <v>0</v>
          </cell>
          <cell r="AA1365">
            <v>0</v>
          </cell>
          <cell r="AD1365"/>
          <cell r="AF1365"/>
        </row>
        <row r="1366">
          <cell r="A1366"/>
          <cell r="B1366"/>
          <cell r="C1366"/>
          <cell r="D1366" t="str">
            <v>F</v>
          </cell>
          <cell r="E1366">
            <v>1</v>
          </cell>
          <cell r="F1366">
            <v>1</v>
          </cell>
          <cell r="G1366">
            <v>0</v>
          </cell>
          <cell r="H1366">
            <v>0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  <cell r="Q1366">
            <v>0</v>
          </cell>
          <cell r="R1366">
            <v>0</v>
          </cell>
          <cell r="S1366">
            <v>0</v>
          </cell>
          <cell r="T1366">
            <v>0</v>
          </cell>
          <cell r="U1366">
            <v>0</v>
          </cell>
          <cell r="V1366">
            <v>1</v>
          </cell>
          <cell r="W1366">
            <v>0</v>
          </cell>
          <cell r="X1366">
            <v>0</v>
          </cell>
          <cell r="Y1366">
            <v>0</v>
          </cell>
          <cell r="Z1366">
            <v>0</v>
          </cell>
          <cell r="AA1366">
            <v>0</v>
          </cell>
          <cell r="AD1366"/>
          <cell r="AF1366"/>
        </row>
        <row r="1367">
          <cell r="A1367"/>
          <cell r="B1367" t="str">
            <v>Q39</v>
          </cell>
          <cell r="C1367" t="str">
            <v>Congenital malformations of oesophagus</v>
          </cell>
          <cell r="D1367" t="str">
            <v>M</v>
          </cell>
          <cell r="E1367" t="str">
            <v>-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0</v>
          </cell>
          <cell r="Q1367">
            <v>0</v>
          </cell>
          <cell r="R1367">
            <v>0</v>
          </cell>
          <cell r="S1367">
            <v>0</v>
          </cell>
          <cell r="T1367">
            <v>0</v>
          </cell>
          <cell r="U1367">
            <v>0</v>
          </cell>
          <cell r="V1367">
            <v>0</v>
          </cell>
          <cell r="W1367">
            <v>0</v>
          </cell>
          <cell r="X1367">
            <v>0</v>
          </cell>
          <cell r="Y1367">
            <v>0</v>
          </cell>
          <cell r="Z1367">
            <v>0</v>
          </cell>
          <cell r="AA1367">
            <v>0</v>
          </cell>
          <cell r="AD1367"/>
          <cell r="AF1367"/>
        </row>
        <row r="1368">
          <cell r="A1368"/>
          <cell r="B1368"/>
          <cell r="C1368"/>
          <cell r="D1368" t="str">
            <v>F</v>
          </cell>
          <cell r="E1368">
            <v>1</v>
          </cell>
          <cell r="F1368">
            <v>1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0</v>
          </cell>
          <cell r="Q1368">
            <v>0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  <cell r="V1368">
            <v>1</v>
          </cell>
          <cell r="W1368">
            <v>0</v>
          </cell>
          <cell r="X1368">
            <v>0</v>
          </cell>
          <cell r="Y1368">
            <v>0</v>
          </cell>
          <cell r="Z1368">
            <v>0</v>
          </cell>
          <cell r="AA1368">
            <v>0</v>
          </cell>
          <cell r="AB1368"/>
          <cell r="AC1368"/>
          <cell r="AD1368"/>
          <cell r="AF1368"/>
        </row>
        <row r="1369">
          <cell r="A1369"/>
          <cell r="B1369" t="str">
            <v>Q44</v>
          </cell>
          <cell r="C1369" t="str">
            <v>Congenital malformations of gallbladder, bile ducts and liver</v>
          </cell>
          <cell r="D1369" t="str">
            <v>M</v>
          </cell>
          <cell r="E1369">
            <v>2</v>
          </cell>
          <cell r="F1369">
            <v>2</v>
          </cell>
          <cell r="G1369">
            <v>0</v>
          </cell>
          <cell r="H1369">
            <v>0</v>
          </cell>
          <cell r="I1369">
            <v>1</v>
          </cell>
          <cell r="J1369">
            <v>0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1</v>
          </cell>
          <cell r="P1369">
            <v>0</v>
          </cell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1</v>
          </cell>
          <cell r="Z1369">
            <v>0</v>
          </cell>
          <cell r="AA1369">
            <v>0</v>
          </cell>
          <cell r="AB1369"/>
          <cell r="AC1369"/>
          <cell r="AD1369"/>
          <cell r="AF1369"/>
        </row>
        <row r="1370">
          <cell r="A1370"/>
          <cell r="B1370"/>
          <cell r="C1370"/>
          <cell r="D1370" t="str">
            <v>F</v>
          </cell>
          <cell r="E1370" t="str">
            <v>-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  <cell r="P1370">
            <v>0</v>
          </cell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/>
          <cell r="AC1370"/>
          <cell r="AD1370"/>
          <cell r="AF1370"/>
        </row>
        <row r="1371">
          <cell r="A1371"/>
          <cell r="B1371" t="str">
            <v>Q60-64</v>
          </cell>
          <cell r="C1371" t="str">
            <v>Congenital malformations of the urinary system</v>
          </cell>
          <cell r="D1371" t="str">
            <v>M</v>
          </cell>
          <cell r="E1371">
            <v>11</v>
          </cell>
          <cell r="F1371">
            <v>10</v>
          </cell>
          <cell r="G1371">
            <v>5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  <cell r="M1371">
            <v>0</v>
          </cell>
          <cell r="N1371">
            <v>0</v>
          </cell>
          <cell r="O1371">
            <v>0</v>
          </cell>
          <cell r="P1371">
            <v>1</v>
          </cell>
          <cell r="Q1371">
            <v>1</v>
          </cell>
          <cell r="R1371">
            <v>0</v>
          </cell>
          <cell r="S1371">
            <v>1</v>
          </cell>
          <cell r="T1371">
            <v>0</v>
          </cell>
          <cell r="U1371">
            <v>0</v>
          </cell>
          <cell r="V1371">
            <v>2</v>
          </cell>
          <cell r="W1371">
            <v>0</v>
          </cell>
          <cell r="X1371">
            <v>0</v>
          </cell>
          <cell r="Y1371">
            <v>0</v>
          </cell>
          <cell r="Z1371">
            <v>1</v>
          </cell>
          <cell r="AA1371">
            <v>0</v>
          </cell>
          <cell r="AD1371"/>
          <cell r="AF1371"/>
        </row>
        <row r="1372">
          <cell r="A1372"/>
          <cell r="B1372"/>
          <cell r="C1372"/>
          <cell r="D1372" t="str">
            <v>F</v>
          </cell>
          <cell r="E1372">
            <v>8</v>
          </cell>
          <cell r="F1372">
            <v>5</v>
          </cell>
          <cell r="G1372">
            <v>1</v>
          </cell>
          <cell r="H1372">
            <v>0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  <cell r="Q1372">
            <v>1</v>
          </cell>
          <cell r="R1372">
            <v>0</v>
          </cell>
          <cell r="S1372">
            <v>1</v>
          </cell>
          <cell r="T1372">
            <v>1</v>
          </cell>
          <cell r="U1372">
            <v>0</v>
          </cell>
          <cell r="V1372">
            <v>1</v>
          </cell>
          <cell r="W1372">
            <v>2</v>
          </cell>
          <cell r="X1372">
            <v>1</v>
          </cell>
          <cell r="Y1372">
            <v>0</v>
          </cell>
          <cell r="Z1372">
            <v>0</v>
          </cell>
          <cell r="AA1372">
            <v>0</v>
          </cell>
          <cell r="AD1372"/>
          <cell r="AF1372"/>
        </row>
        <row r="1373">
          <cell r="A1373"/>
          <cell r="B1373" t="str">
            <v>Q60</v>
          </cell>
          <cell r="C1373" t="str">
            <v>Renal agenesis and other reduction defects of kidney</v>
          </cell>
          <cell r="D1373" t="str">
            <v>M</v>
          </cell>
          <cell r="E1373">
            <v>1</v>
          </cell>
          <cell r="F1373">
            <v>1</v>
          </cell>
          <cell r="G1373">
            <v>1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  <cell r="Q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0</v>
          </cell>
          <cell r="V1373">
            <v>0</v>
          </cell>
          <cell r="W1373">
            <v>0</v>
          </cell>
          <cell r="X1373">
            <v>0</v>
          </cell>
          <cell r="Y1373">
            <v>0</v>
          </cell>
          <cell r="Z1373">
            <v>0</v>
          </cell>
          <cell r="AA1373">
            <v>0</v>
          </cell>
          <cell r="AD1373"/>
          <cell r="AF1373"/>
        </row>
        <row r="1374">
          <cell r="A1374"/>
          <cell r="B1374"/>
          <cell r="C1374"/>
          <cell r="D1374" t="str">
            <v>F</v>
          </cell>
          <cell r="E1374">
            <v>1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  <cell r="M1374">
            <v>0</v>
          </cell>
          <cell r="N1374">
            <v>0</v>
          </cell>
          <cell r="O1374">
            <v>0</v>
          </cell>
          <cell r="P1374">
            <v>0</v>
          </cell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1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D1374"/>
          <cell r="AF1374"/>
        </row>
        <row r="1375">
          <cell r="A1375"/>
          <cell r="B1375" t="str">
            <v>Q61</v>
          </cell>
          <cell r="C1375" t="str">
            <v>Cystic kidney disease</v>
          </cell>
          <cell r="D1375" t="str">
            <v>M</v>
          </cell>
          <cell r="E1375">
            <v>9</v>
          </cell>
          <cell r="F1375">
            <v>8</v>
          </cell>
          <cell r="G1375">
            <v>3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  <cell r="M1375">
            <v>0</v>
          </cell>
          <cell r="N1375">
            <v>0</v>
          </cell>
          <cell r="O1375">
            <v>0</v>
          </cell>
          <cell r="P1375">
            <v>1</v>
          </cell>
          <cell r="Q1375">
            <v>1</v>
          </cell>
          <cell r="R1375">
            <v>0</v>
          </cell>
          <cell r="S1375">
            <v>1</v>
          </cell>
          <cell r="T1375">
            <v>0</v>
          </cell>
          <cell r="U1375">
            <v>0</v>
          </cell>
          <cell r="V1375">
            <v>2</v>
          </cell>
          <cell r="W1375">
            <v>0</v>
          </cell>
          <cell r="X1375">
            <v>0</v>
          </cell>
          <cell r="Y1375">
            <v>0</v>
          </cell>
          <cell r="Z1375">
            <v>1</v>
          </cell>
          <cell r="AA1375">
            <v>0</v>
          </cell>
          <cell r="AD1375"/>
          <cell r="AF1375"/>
        </row>
        <row r="1376">
          <cell r="A1376"/>
          <cell r="B1376"/>
          <cell r="C1376"/>
          <cell r="D1376" t="str">
            <v>F</v>
          </cell>
          <cell r="E1376">
            <v>7</v>
          </cell>
          <cell r="F1376">
            <v>5</v>
          </cell>
          <cell r="G1376">
            <v>1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1</v>
          </cell>
          <cell r="R1376">
            <v>0</v>
          </cell>
          <cell r="S1376">
            <v>1</v>
          </cell>
          <cell r="T1376">
            <v>1</v>
          </cell>
          <cell r="U1376">
            <v>0</v>
          </cell>
          <cell r="V1376">
            <v>1</v>
          </cell>
          <cell r="W1376">
            <v>1</v>
          </cell>
          <cell r="X1376">
            <v>1</v>
          </cell>
          <cell r="Y1376">
            <v>0</v>
          </cell>
          <cell r="Z1376">
            <v>0</v>
          </cell>
          <cell r="AA1376">
            <v>0</v>
          </cell>
          <cell r="AD1376"/>
          <cell r="AE1376"/>
          <cell r="AF1376"/>
        </row>
        <row r="1377">
          <cell r="A1377"/>
          <cell r="B1377" t="str">
            <v>Q64</v>
          </cell>
          <cell r="C1377" t="str">
            <v>Other congenital malformations of urinary system</v>
          </cell>
          <cell r="D1377" t="str">
            <v>M</v>
          </cell>
          <cell r="E1377">
            <v>1</v>
          </cell>
          <cell r="F1377">
            <v>1</v>
          </cell>
          <cell r="G1377">
            <v>1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  <cell r="P1377">
            <v>0</v>
          </cell>
          <cell r="Q1377">
            <v>0</v>
          </cell>
          <cell r="R1377">
            <v>0</v>
          </cell>
          <cell r="S1377">
            <v>0</v>
          </cell>
          <cell r="T1377">
            <v>0</v>
          </cell>
          <cell r="U1377">
            <v>0</v>
          </cell>
          <cell r="V1377">
            <v>0</v>
          </cell>
          <cell r="W1377">
            <v>0</v>
          </cell>
          <cell r="X1377">
            <v>0</v>
          </cell>
          <cell r="Y1377">
            <v>0</v>
          </cell>
          <cell r="Z1377">
            <v>0</v>
          </cell>
          <cell r="AA1377">
            <v>0</v>
          </cell>
          <cell r="AB1377"/>
          <cell r="AC1377"/>
          <cell r="AD1377"/>
          <cell r="AF1377"/>
        </row>
        <row r="1378">
          <cell r="A1378"/>
          <cell r="B1378"/>
          <cell r="C1378"/>
          <cell r="D1378" t="str">
            <v>F</v>
          </cell>
          <cell r="E1378" t="str">
            <v>-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  <cell r="M1378">
            <v>0</v>
          </cell>
          <cell r="N1378">
            <v>0</v>
          </cell>
          <cell r="O1378">
            <v>0</v>
          </cell>
          <cell r="P1378">
            <v>0</v>
          </cell>
          <cell r="Q1378">
            <v>0</v>
          </cell>
          <cell r="R1378">
            <v>0</v>
          </cell>
          <cell r="S1378">
            <v>0</v>
          </cell>
          <cell r="T1378">
            <v>0</v>
          </cell>
          <cell r="U1378">
            <v>0</v>
          </cell>
          <cell r="V1378">
            <v>0</v>
          </cell>
          <cell r="W1378">
            <v>0</v>
          </cell>
          <cell r="X1378">
            <v>0</v>
          </cell>
          <cell r="Y1378">
            <v>0</v>
          </cell>
          <cell r="Z1378">
            <v>0</v>
          </cell>
          <cell r="AA1378">
            <v>0</v>
          </cell>
          <cell r="AB1378"/>
          <cell r="AC1378"/>
          <cell r="AD1378"/>
          <cell r="AF1378"/>
        </row>
        <row r="1379">
          <cell r="A1379"/>
          <cell r="B1379" t="str">
            <v>Q65-79</v>
          </cell>
          <cell r="C1379" t="str">
            <v>Congenital malformations and deformations of the musculoskeletal system</v>
          </cell>
          <cell r="D1379" t="str">
            <v>M</v>
          </cell>
          <cell r="E1379">
            <v>12</v>
          </cell>
          <cell r="F1379">
            <v>10</v>
          </cell>
          <cell r="G1379">
            <v>8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  <cell r="M1379">
            <v>0</v>
          </cell>
          <cell r="N1379">
            <v>0</v>
          </cell>
          <cell r="O1379">
            <v>1</v>
          </cell>
          <cell r="P1379">
            <v>0</v>
          </cell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1</v>
          </cell>
          <cell r="W1379">
            <v>1</v>
          </cell>
          <cell r="X1379">
            <v>1</v>
          </cell>
          <cell r="Y1379">
            <v>1</v>
          </cell>
          <cell r="Z1379">
            <v>0</v>
          </cell>
          <cell r="AA1379">
            <v>0</v>
          </cell>
          <cell r="AD1379"/>
          <cell r="AF1379"/>
        </row>
        <row r="1380">
          <cell r="A1380"/>
          <cell r="B1380"/>
          <cell r="C1380"/>
          <cell r="D1380" t="str">
            <v>F</v>
          </cell>
          <cell r="E1380">
            <v>7</v>
          </cell>
          <cell r="F1380">
            <v>5</v>
          </cell>
          <cell r="G1380">
            <v>2</v>
          </cell>
          <cell r="H1380">
            <v>1</v>
          </cell>
          <cell r="I1380">
            <v>0</v>
          </cell>
          <cell r="J1380">
            <v>0</v>
          </cell>
          <cell r="K1380">
            <v>1</v>
          </cell>
          <cell r="L1380">
            <v>1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1</v>
          </cell>
          <cell r="X1380">
            <v>1</v>
          </cell>
          <cell r="Y1380">
            <v>0</v>
          </cell>
          <cell r="Z1380">
            <v>0</v>
          </cell>
          <cell r="AA1380">
            <v>0</v>
          </cell>
          <cell r="AD1380"/>
          <cell r="AF1380"/>
        </row>
        <row r="1381">
          <cell r="A1381"/>
          <cell r="B1381" t="str">
            <v>Q67</v>
          </cell>
          <cell r="C1381" t="str">
            <v>Congenital musculoskeletal deformities of head, face, spine and chest</v>
          </cell>
          <cell r="D1381" t="str">
            <v>M</v>
          </cell>
          <cell r="E1381">
            <v>2</v>
          </cell>
          <cell r="F1381">
            <v>1</v>
          </cell>
          <cell r="G1381">
            <v>0</v>
          </cell>
          <cell r="H1381">
            <v>0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1</v>
          </cell>
          <cell r="W1381">
            <v>0</v>
          </cell>
          <cell r="X1381">
            <v>1</v>
          </cell>
          <cell r="Y1381">
            <v>0</v>
          </cell>
          <cell r="Z1381">
            <v>0</v>
          </cell>
          <cell r="AA1381">
            <v>0</v>
          </cell>
          <cell r="AD1381"/>
          <cell r="AE1381"/>
          <cell r="AF1381"/>
        </row>
        <row r="1382">
          <cell r="A1382"/>
          <cell r="B1382"/>
          <cell r="C1382"/>
          <cell r="D1382" t="str">
            <v>F</v>
          </cell>
          <cell r="E1382">
            <v>3</v>
          </cell>
          <cell r="F1382">
            <v>2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1</v>
          </cell>
          <cell r="L1382">
            <v>1</v>
          </cell>
          <cell r="M1382">
            <v>0</v>
          </cell>
          <cell r="N1382">
            <v>0</v>
          </cell>
          <cell r="O1382">
            <v>0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1</v>
          </cell>
          <cell r="X1382">
            <v>0</v>
          </cell>
          <cell r="Y1382">
            <v>0</v>
          </cell>
          <cell r="Z1382">
            <v>0</v>
          </cell>
          <cell r="AA1382">
            <v>0</v>
          </cell>
          <cell r="AB1382"/>
          <cell r="AC1382"/>
          <cell r="AD1382"/>
          <cell r="AF1382"/>
        </row>
        <row r="1383">
          <cell r="A1383"/>
          <cell r="B1383" t="str">
            <v>Q75</v>
          </cell>
          <cell r="C1383" t="str">
            <v>Other congenital malformations of skull and face bones</v>
          </cell>
          <cell r="D1383" t="str">
            <v>M</v>
          </cell>
          <cell r="E1383">
            <v>2</v>
          </cell>
          <cell r="F1383">
            <v>1</v>
          </cell>
          <cell r="G1383">
            <v>0</v>
          </cell>
          <cell r="H1383">
            <v>0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  <cell r="M1383">
            <v>0</v>
          </cell>
          <cell r="N1383">
            <v>0</v>
          </cell>
          <cell r="O1383">
            <v>1</v>
          </cell>
          <cell r="P1383">
            <v>0</v>
          </cell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1</v>
          </cell>
          <cell r="X1383">
            <v>0</v>
          </cell>
          <cell r="Y1383">
            <v>1</v>
          </cell>
          <cell r="Z1383">
            <v>0</v>
          </cell>
          <cell r="AA1383">
            <v>0</v>
          </cell>
          <cell r="AB1383"/>
          <cell r="AC1383"/>
          <cell r="AD1383"/>
          <cell r="AF1383"/>
        </row>
        <row r="1384">
          <cell r="A1384"/>
          <cell r="B1384"/>
          <cell r="C1384"/>
          <cell r="D1384" t="str">
            <v>F</v>
          </cell>
          <cell r="E1384" t="str">
            <v>-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  <cell r="P1384">
            <v>0</v>
          </cell>
          <cell r="Q1384">
            <v>0</v>
          </cell>
          <cell r="R1384">
            <v>0</v>
          </cell>
          <cell r="S1384">
            <v>0</v>
          </cell>
          <cell r="T1384">
            <v>0</v>
          </cell>
          <cell r="U1384">
            <v>0</v>
          </cell>
          <cell r="V1384">
            <v>0</v>
          </cell>
          <cell r="W1384">
            <v>0</v>
          </cell>
          <cell r="X1384">
            <v>0</v>
          </cell>
          <cell r="Y1384">
            <v>0</v>
          </cell>
          <cell r="Z1384">
            <v>0</v>
          </cell>
          <cell r="AA1384">
            <v>0</v>
          </cell>
          <cell r="AB1384"/>
          <cell r="AC1384"/>
          <cell r="AD1384"/>
          <cell r="AF1384"/>
        </row>
        <row r="1385">
          <cell r="A1385"/>
          <cell r="B1385" t="str">
            <v>Q76</v>
          </cell>
          <cell r="C1385" t="str">
            <v>Congenital malformations of spine and bony thorax</v>
          </cell>
          <cell r="D1385" t="str">
            <v>M</v>
          </cell>
          <cell r="E1385" t="str">
            <v>-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  <cell r="M1385">
            <v>0</v>
          </cell>
          <cell r="N1385">
            <v>0</v>
          </cell>
          <cell r="O1385">
            <v>0</v>
          </cell>
          <cell r="P1385">
            <v>0</v>
          </cell>
          <cell r="Q1385">
            <v>0</v>
          </cell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/>
          <cell r="AC1385"/>
          <cell r="AD1385"/>
          <cell r="AF1385"/>
        </row>
        <row r="1386">
          <cell r="A1386"/>
          <cell r="B1386"/>
          <cell r="C1386"/>
          <cell r="D1386" t="str">
            <v>F</v>
          </cell>
          <cell r="E1386">
            <v>1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  <cell r="M1386">
            <v>0</v>
          </cell>
          <cell r="N1386">
            <v>0</v>
          </cell>
          <cell r="O1386">
            <v>0</v>
          </cell>
          <cell r="P1386">
            <v>0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0</v>
          </cell>
          <cell r="V1386">
            <v>0</v>
          </cell>
          <cell r="W1386">
            <v>0</v>
          </cell>
          <cell r="X1386">
            <v>1</v>
          </cell>
          <cell r="Y1386">
            <v>0</v>
          </cell>
          <cell r="Z1386">
            <v>0</v>
          </cell>
          <cell r="AA1386">
            <v>0</v>
          </cell>
          <cell r="AB1386"/>
          <cell r="AC1386"/>
          <cell r="AD1386"/>
          <cell r="AF1386"/>
        </row>
        <row r="1387">
          <cell r="A1387"/>
          <cell r="B1387" t="str">
            <v>Q77</v>
          </cell>
          <cell r="C1387" t="str">
            <v>Osteochondrodysplasia with defects of growth of tubular bones and spine</v>
          </cell>
          <cell r="D1387" t="str">
            <v>M</v>
          </cell>
          <cell r="E1387" t="str">
            <v>-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  <cell r="M1387">
            <v>0</v>
          </cell>
          <cell r="N1387">
            <v>0</v>
          </cell>
          <cell r="O1387">
            <v>0</v>
          </cell>
          <cell r="P1387">
            <v>0</v>
          </cell>
          <cell r="Q1387">
            <v>0</v>
          </cell>
          <cell r="R1387">
            <v>0</v>
          </cell>
          <cell r="S1387">
            <v>0</v>
          </cell>
          <cell r="T1387">
            <v>0</v>
          </cell>
          <cell r="U1387">
            <v>0</v>
          </cell>
          <cell r="V1387">
            <v>0</v>
          </cell>
          <cell r="W1387">
            <v>0</v>
          </cell>
          <cell r="X1387">
            <v>0</v>
          </cell>
          <cell r="Y1387">
            <v>0</v>
          </cell>
          <cell r="Z1387">
            <v>0</v>
          </cell>
          <cell r="AA1387">
            <v>0</v>
          </cell>
          <cell r="AB1387"/>
          <cell r="AC1387"/>
          <cell r="AD1387"/>
          <cell r="AF1387"/>
        </row>
        <row r="1388">
          <cell r="A1388"/>
          <cell r="B1388"/>
          <cell r="C1388"/>
          <cell r="D1388" t="str">
            <v>F</v>
          </cell>
          <cell r="E1388">
            <v>1</v>
          </cell>
          <cell r="F1388">
            <v>1</v>
          </cell>
          <cell r="G1388">
            <v>0</v>
          </cell>
          <cell r="H1388">
            <v>1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  <cell r="M1388">
            <v>0</v>
          </cell>
          <cell r="N1388">
            <v>0</v>
          </cell>
          <cell r="O1388">
            <v>0</v>
          </cell>
          <cell r="P1388">
            <v>0</v>
          </cell>
          <cell r="Q1388">
            <v>0</v>
          </cell>
          <cell r="R1388">
            <v>0</v>
          </cell>
          <cell r="S1388">
            <v>0</v>
          </cell>
          <cell r="T1388">
            <v>0</v>
          </cell>
          <cell r="U1388">
            <v>0</v>
          </cell>
          <cell r="V1388">
            <v>0</v>
          </cell>
          <cell r="W1388">
            <v>0</v>
          </cell>
          <cell r="X1388">
            <v>0</v>
          </cell>
          <cell r="Y1388">
            <v>0</v>
          </cell>
          <cell r="Z1388">
            <v>0</v>
          </cell>
          <cell r="AA1388">
            <v>0</v>
          </cell>
          <cell r="AB1388"/>
          <cell r="AC1388"/>
          <cell r="AD1388"/>
          <cell r="AF1388"/>
        </row>
        <row r="1389">
          <cell r="A1389"/>
          <cell r="B1389" t="str">
            <v>Q78</v>
          </cell>
          <cell r="C1389" t="str">
            <v>Other osteochondrodysplasias</v>
          </cell>
          <cell r="D1389" t="str">
            <v>M</v>
          </cell>
          <cell r="E1389">
            <v>1</v>
          </cell>
          <cell r="F1389">
            <v>1</v>
          </cell>
          <cell r="G1389">
            <v>1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  <cell r="M1389">
            <v>0</v>
          </cell>
          <cell r="N1389">
            <v>0</v>
          </cell>
          <cell r="O1389">
            <v>0</v>
          </cell>
          <cell r="P1389">
            <v>0</v>
          </cell>
          <cell r="Q1389">
            <v>0</v>
          </cell>
          <cell r="R1389">
            <v>0</v>
          </cell>
          <cell r="S1389">
            <v>0</v>
          </cell>
          <cell r="T1389">
            <v>0</v>
          </cell>
          <cell r="U1389">
            <v>0</v>
          </cell>
          <cell r="V1389">
            <v>0</v>
          </cell>
          <cell r="W1389">
            <v>0</v>
          </cell>
          <cell r="X1389">
            <v>0</v>
          </cell>
          <cell r="Y1389">
            <v>0</v>
          </cell>
          <cell r="Z1389">
            <v>0</v>
          </cell>
          <cell r="AA1389">
            <v>0</v>
          </cell>
          <cell r="AD1389"/>
          <cell r="AE1389"/>
          <cell r="AF1389"/>
        </row>
        <row r="1390">
          <cell r="A1390"/>
          <cell r="B1390"/>
          <cell r="C1390"/>
          <cell r="D1390" t="str">
            <v>F</v>
          </cell>
          <cell r="E1390" t="str">
            <v>-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D1390"/>
          <cell r="AF1390"/>
        </row>
        <row r="1391">
          <cell r="A1391"/>
          <cell r="B1391" t="str">
            <v>Q79</v>
          </cell>
          <cell r="C1391" t="str">
            <v>Congenital malformations of the musculoskeletal system, not elsewhere classified</v>
          </cell>
          <cell r="D1391" t="str">
            <v>M</v>
          </cell>
          <cell r="E1391">
            <v>7</v>
          </cell>
          <cell r="F1391">
            <v>7</v>
          </cell>
          <cell r="G1391">
            <v>7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D1391"/>
          <cell r="AF1391"/>
        </row>
        <row r="1392">
          <cell r="A1392"/>
          <cell r="B1392"/>
          <cell r="C1392"/>
          <cell r="D1392" t="str">
            <v>F</v>
          </cell>
          <cell r="E1392">
            <v>2</v>
          </cell>
          <cell r="F1392">
            <v>2</v>
          </cell>
          <cell r="G1392">
            <v>2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0</v>
          </cell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/>
          <cell r="AC1392"/>
          <cell r="AD1392"/>
          <cell r="AF1392"/>
        </row>
        <row r="1393">
          <cell r="A1393"/>
          <cell r="B1393" t="str">
            <v>Q80-89</v>
          </cell>
          <cell r="C1393" t="str">
            <v>Other congenital malformations</v>
          </cell>
          <cell r="D1393" t="str">
            <v>M</v>
          </cell>
          <cell r="E1393">
            <v>12</v>
          </cell>
          <cell r="F1393">
            <v>12</v>
          </cell>
          <cell r="G1393">
            <v>5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  <cell r="M1393">
            <v>1</v>
          </cell>
          <cell r="N1393">
            <v>2</v>
          </cell>
          <cell r="O1393">
            <v>0</v>
          </cell>
          <cell r="P1393">
            <v>1</v>
          </cell>
          <cell r="Q1393">
            <v>1</v>
          </cell>
          <cell r="R1393">
            <v>0</v>
          </cell>
          <cell r="S1393">
            <v>1</v>
          </cell>
          <cell r="T1393">
            <v>0</v>
          </cell>
          <cell r="U1393">
            <v>1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D1393"/>
          <cell r="AF1393"/>
        </row>
        <row r="1394">
          <cell r="A1394"/>
          <cell r="B1394"/>
          <cell r="C1394"/>
          <cell r="D1394" t="str">
            <v>F</v>
          </cell>
          <cell r="E1394">
            <v>4</v>
          </cell>
          <cell r="F1394">
            <v>3</v>
          </cell>
          <cell r="G1394">
            <v>0</v>
          </cell>
          <cell r="H1394">
            <v>1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  <cell r="O1394">
            <v>0</v>
          </cell>
          <cell r="P1394">
            <v>0</v>
          </cell>
          <cell r="Q1394">
            <v>0</v>
          </cell>
          <cell r="R1394">
            <v>0</v>
          </cell>
          <cell r="S1394">
            <v>1</v>
          </cell>
          <cell r="T1394">
            <v>0</v>
          </cell>
          <cell r="U1394">
            <v>1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1</v>
          </cell>
          <cell r="AD1394"/>
          <cell r="AF1394"/>
        </row>
        <row r="1395">
          <cell r="A1395"/>
          <cell r="B1395" t="str">
            <v>Q82</v>
          </cell>
          <cell r="C1395" t="str">
            <v>Other congenital malformations of skin</v>
          </cell>
          <cell r="D1395" t="str">
            <v>M</v>
          </cell>
          <cell r="E1395" t="str">
            <v>-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  <cell r="M1395">
            <v>0</v>
          </cell>
          <cell r="N1395">
            <v>0</v>
          </cell>
          <cell r="O1395">
            <v>0</v>
          </cell>
          <cell r="P1395">
            <v>0</v>
          </cell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/>
          <cell r="AC1395"/>
          <cell r="AD1395"/>
          <cell r="AF1395"/>
        </row>
        <row r="1396">
          <cell r="A1396"/>
          <cell r="B1396"/>
          <cell r="C1396"/>
          <cell r="D1396" t="str">
            <v>F</v>
          </cell>
          <cell r="E1396">
            <v>1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  <cell r="M1396">
            <v>0</v>
          </cell>
          <cell r="N1396">
            <v>0</v>
          </cell>
          <cell r="O1396">
            <v>0</v>
          </cell>
          <cell r="P1396">
            <v>0</v>
          </cell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1</v>
          </cell>
          <cell r="AD1396"/>
          <cell r="AE1396"/>
          <cell r="AF1396"/>
        </row>
        <row r="1397">
          <cell r="A1397"/>
          <cell r="B1397" t="str">
            <v>Q85</v>
          </cell>
          <cell r="C1397" t="str">
            <v>Phakomatoses, not elsewhere classified</v>
          </cell>
          <cell r="D1397" t="str">
            <v>M</v>
          </cell>
          <cell r="E1397">
            <v>3</v>
          </cell>
          <cell r="F1397">
            <v>3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  <cell r="M1397">
            <v>1</v>
          </cell>
          <cell r="N1397">
            <v>1</v>
          </cell>
          <cell r="O1397">
            <v>0</v>
          </cell>
          <cell r="P1397">
            <v>0</v>
          </cell>
          <cell r="Q1397">
            <v>0</v>
          </cell>
          <cell r="R1397">
            <v>0</v>
          </cell>
          <cell r="S1397">
            <v>1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D1397"/>
          <cell r="AE1397"/>
          <cell r="AF1397"/>
        </row>
        <row r="1398">
          <cell r="A1398"/>
          <cell r="B1398"/>
          <cell r="C1398"/>
          <cell r="D1398" t="str">
            <v>F</v>
          </cell>
          <cell r="E1398">
            <v>2</v>
          </cell>
          <cell r="F1398">
            <v>2</v>
          </cell>
          <cell r="G1398">
            <v>0</v>
          </cell>
          <cell r="H1398">
            <v>1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  <cell r="M1398">
            <v>0</v>
          </cell>
          <cell r="N1398">
            <v>0</v>
          </cell>
          <cell r="O1398">
            <v>0</v>
          </cell>
          <cell r="P1398">
            <v>0</v>
          </cell>
          <cell r="Q1398">
            <v>0</v>
          </cell>
          <cell r="R1398">
            <v>0</v>
          </cell>
          <cell r="S1398">
            <v>1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/>
          <cell r="AC1398"/>
          <cell r="AD1398"/>
          <cell r="AF1398"/>
        </row>
        <row r="1399">
          <cell r="A1399"/>
          <cell r="B1399" t="str">
            <v>Q87</v>
          </cell>
          <cell r="C1399" t="str">
            <v>Other specified congenital malformation syndromes affecting multiple systems</v>
          </cell>
          <cell r="D1399" t="str">
            <v>M</v>
          </cell>
          <cell r="E1399">
            <v>3</v>
          </cell>
          <cell r="F1399">
            <v>3</v>
          </cell>
          <cell r="G1399">
            <v>1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  <cell r="M1399">
            <v>0</v>
          </cell>
          <cell r="N1399">
            <v>0</v>
          </cell>
          <cell r="O1399">
            <v>0</v>
          </cell>
          <cell r="P1399">
            <v>1</v>
          </cell>
          <cell r="Q1399">
            <v>1</v>
          </cell>
          <cell r="R1399">
            <v>0</v>
          </cell>
          <cell r="S1399">
            <v>0</v>
          </cell>
          <cell r="T1399">
            <v>0</v>
          </cell>
          <cell r="U1399">
            <v>0</v>
          </cell>
          <cell r="V1399">
            <v>0</v>
          </cell>
          <cell r="W1399">
            <v>0</v>
          </cell>
          <cell r="X1399">
            <v>0</v>
          </cell>
          <cell r="Y1399">
            <v>0</v>
          </cell>
          <cell r="Z1399">
            <v>0</v>
          </cell>
          <cell r="AA1399">
            <v>0</v>
          </cell>
          <cell r="AB1399"/>
          <cell r="AC1399"/>
          <cell r="AD1399"/>
          <cell r="AF1399"/>
        </row>
        <row r="1400">
          <cell r="A1400"/>
          <cell r="B1400"/>
          <cell r="C1400"/>
          <cell r="D1400" t="str">
            <v>F</v>
          </cell>
          <cell r="E1400">
            <v>1</v>
          </cell>
          <cell r="F1400">
            <v>1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  <cell r="M1400">
            <v>0</v>
          </cell>
          <cell r="N1400">
            <v>0</v>
          </cell>
          <cell r="O1400">
            <v>0</v>
          </cell>
          <cell r="P1400">
            <v>0</v>
          </cell>
          <cell r="Q1400">
            <v>0</v>
          </cell>
          <cell r="R1400">
            <v>0</v>
          </cell>
          <cell r="S1400">
            <v>0</v>
          </cell>
          <cell r="T1400">
            <v>0</v>
          </cell>
          <cell r="U1400">
            <v>1</v>
          </cell>
          <cell r="V1400">
            <v>0</v>
          </cell>
          <cell r="W1400">
            <v>0</v>
          </cell>
          <cell r="X1400">
            <v>0</v>
          </cell>
          <cell r="Y1400">
            <v>0</v>
          </cell>
          <cell r="Z1400">
            <v>0</v>
          </cell>
          <cell r="AA1400">
            <v>0</v>
          </cell>
          <cell r="AD1400"/>
          <cell r="AE1400"/>
          <cell r="AF1400"/>
        </row>
        <row r="1401">
          <cell r="A1401"/>
          <cell r="B1401" t="str">
            <v>Q89</v>
          </cell>
          <cell r="C1401" t="str">
            <v>Other congenital malformations, not elsewhere classified</v>
          </cell>
          <cell r="D1401" t="str">
            <v>M</v>
          </cell>
          <cell r="E1401">
            <v>6</v>
          </cell>
          <cell r="F1401">
            <v>6</v>
          </cell>
          <cell r="G1401">
            <v>4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  <cell r="M1401">
            <v>0</v>
          </cell>
          <cell r="N1401">
            <v>1</v>
          </cell>
          <cell r="O1401">
            <v>0</v>
          </cell>
          <cell r="P1401">
            <v>0</v>
          </cell>
          <cell r="Q1401">
            <v>0</v>
          </cell>
          <cell r="R1401">
            <v>0</v>
          </cell>
          <cell r="S1401">
            <v>0</v>
          </cell>
          <cell r="T1401">
            <v>0</v>
          </cell>
          <cell r="U1401">
            <v>1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D1401"/>
          <cell r="AE1401"/>
          <cell r="AF1401"/>
        </row>
        <row r="1402">
          <cell r="A1402"/>
          <cell r="B1402"/>
          <cell r="C1402"/>
          <cell r="D1402" t="str">
            <v>F</v>
          </cell>
          <cell r="E1402" t="str">
            <v>-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  <cell r="M1402">
            <v>0</v>
          </cell>
          <cell r="N1402">
            <v>0</v>
          </cell>
          <cell r="O1402">
            <v>0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D1402"/>
          <cell r="AE1402"/>
          <cell r="AF1402"/>
        </row>
        <row r="1403">
          <cell r="A1403"/>
          <cell r="B1403" t="str">
            <v>Q90-99</v>
          </cell>
          <cell r="C1403" t="str">
            <v>Chromosomal abnormalities, not elsewhere classified</v>
          </cell>
          <cell r="D1403" t="str">
            <v>M</v>
          </cell>
          <cell r="E1403">
            <v>31</v>
          </cell>
          <cell r="F1403">
            <v>30</v>
          </cell>
          <cell r="G1403">
            <v>3</v>
          </cell>
          <cell r="H1403">
            <v>0</v>
          </cell>
          <cell r="I1403">
            <v>1</v>
          </cell>
          <cell r="J1403">
            <v>1</v>
          </cell>
          <cell r="K1403">
            <v>1</v>
          </cell>
          <cell r="L1403">
            <v>0</v>
          </cell>
          <cell r="M1403">
            <v>2</v>
          </cell>
          <cell r="N1403">
            <v>0</v>
          </cell>
          <cell r="O1403">
            <v>1</v>
          </cell>
          <cell r="P1403">
            <v>2</v>
          </cell>
          <cell r="Q1403">
            <v>0</v>
          </cell>
          <cell r="R1403">
            <v>3</v>
          </cell>
          <cell r="S1403">
            <v>5</v>
          </cell>
          <cell r="T1403">
            <v>2</v>
          </cell>
          <cell r="U1403">
            <v>9</v>
          </cell>
          <cell r="V1403">
            <v>0</v>
          </cell>
          <cell r="W1403">
            <v>1</v>
          </cell>
          <cell r="X1403">
            <v>0</v>
          </cell>
          <cell r="Y1403">
            <v>1</v>
          </cell>
          <cell r="Z1403">
            <v>0</v>
          </cell>
          <cell r="AA1403">
            <v>0</v>
          </cell>
          <cell r="AD1403"/>
          <cell r="AF1403"/>
        </row>
        <row r="1404">
          <cell r="A1404"/>
          <cell r="B1404"/>
          <cell r="C1404"/>
          <cell r="D1404" t="str">
            <v>F</v>
          </cell>
          <cell r="E1404">
            <v>29</v>
          </cell>
          <cell r="F1404">
            <v>28</v>
          </cell>
          <cell r="G1404">
            <v>7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>
            <v>1</v>
          </cell>
          <cell r="Q1404">
            <v>0</v>
          </cell>
          <cell r="R1404">
            <v>6</v>
          </cell>
          <cell r="S1404">
            <v>8</v>
          </cell>
          <cell r="T1404">
            <v>3</v>
          </cell>
          <cell r="U1404">
            <v>1</v>
          </cell>
          <cell r="V1404">
            <v>2</v>
          </cell>
          <cell r="W1404">
            <v>1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D1404"/>
          <cell r="AF1404"/>
        </row>
        <row r="1405">
          <cell r="A1405"/>
          <cell r="B1405" t="str">
            <v>Q90</v>
          </cell>
          <cell r="C1405" t="str">
            <v>Down's syndrome</v>
          </cell>
          <cell r="D1405" t="str">
            <v>M</v>
          </cell>
          <cell r="E1405">
            <v>27</v>
          </cell>
          <cell r="F1405">
            <v>27</v>
          </cell>
          <cell r="G1405">
            <v>2</v>
          </cell>
          <cell r="H1405">
            <v>0</v>
          </cell>
          <cell r="I1405">
            <v>1</v>
          </cell>
          <cell r="J1405">
            <v>1</v>
          </cell>
          <cell r="K1405">
            <v>1</v>
          </cell>
          <cell r="L1405">
            <v>0</v>
          </cell>
          <cell r="M1405">
            <v>0</v>
          </cell>
          <cell r="N1405">
            <v>0</v>
          </cell>
          <cell r="O1405">
            <v>1</v>
          </cell>
          <cell r="P1405">
            <v>2</v>
          </cell>
          <cell r="Q1405">
            <v>0</v>
          </cell>
          <cell r="R1405">
            <v>3</v>
          </cell>
          <cell r="S1405">
            <v>5</v>
          </cell>
          <cell r="T1405">
            <v>2</v>
          </cell>
          <cell r="U1405">
            <v>9</v>
          </cell>
          <cell r="V1405">
            <v>0</v>
          </cell>
          <cell r="W1405">
            <v>0</v>
          </cell>
          <cell r="X1405">
            <v>0</v>
          </cell>
          <cell r="Y1405">
            <v>1</v>
          </cell>
          <cell r="Z1405">
            <v>0</v>
          </cell>
          <cell r="AA1405">
            <v>0</v>
          </cell>
          <cell r="AD1405"/>
          <cell r="AF1405"/>
        </row>
        <row r="1406">
          <cell r="A1406"/>
          <cell r="B1406"/>
          <cell r="C1406"/>
          <cell r="D1406" t="str">
            <v>F</v>
          </cell>
          <cell r="E1406">
            <v>22</v>
          </cell>
          <cell r="F1406">
            <v>21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  <cell r="P1406">
            <v>1</v>
          </cell>
          <cell r="Q1406">
            <v>0</v>
          </cell>
          <cell r="R1406">
            <v>6</v>
          </cell>
          <cell r="S1406">
            <v>8</v>
          </cell>
          <cell r="T1406">
            <v>3</v>
          </cell>
          <cell r="U1406">
            <v>1</v>
          </cell>
          <cell r="V1406">
            <v>2</v>
          </cell>
          <cell r="W1406">
            <v>1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/>
          <cell r="AC1406"/>
          <cell r="AD1406"/>
          <cell r="AF1406"/>
        </row>
        <row r="1407">
          <cell r="A1407"/>
          <cell r="B1407" t="str">
            <v>Q91</v>
          </cell>
          <cell r="C1407" t="str">
            <v>Edwards' syndrome and Patau syndrome</v>
          </cell>
          <cell r="D1407" t="str">
            <v>M</v>
          </cell>
          <cell r="E1407">
            <v>1</v>
          </cell>
          <cell r="F1407">
            <v>1</v>
          </cell>
          <cell r="G1407">
            <v>1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  <cell r="M1407">
            <v>0</v>
          </cell>
          <cell r="N1407">
            <v>0</v>
          </cell>
          <cell r="O1407">
            <v>0</v>
          </cell>
          <cell r="P1407">
            <v>0</v>
          </cell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/>
          <cell r="AC1407"/>
          <cell r="AD1407"/>
          <cell r="AF1407"/>
        </row>
        <row r="1408">
          <cell r="A1408"/>
          <cell r="B1408"/>
          <cell r="C1408"/>
          <cell r="D1408" t="str">
            <v>F</v>
          </cell>
          <cell r="E1408">
            <v>6</v>
          </cell>
          <cell r="F1408">
            <v>6</v>
          </cell>
          <cell r="G1408">
            <v>6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/>
          <cell r="AC1408"/>
          <cell r="AD1408"/>
          <cell r="AF1408"/>
        </row>
        <row r="1409">
          <cell r="A1409"/>
          <cell r="B1409" t="str">
            <v>Q93</v>
          </cell>
          <cell r="C1409" t="str">
            <v>Monosomies and deletions from the autosomes, not elsewhere classified</v>
          </cell>
          <cell r="D1409" t="str">
            <v>M</v>
          </cell>
          <cell r="E1409">
            <v>1</v>
          </cell>
          <cell r="F1409">
            <v>1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  <cell r="M1409">
            <v>1</v>
          </cell>
          <cell r="N1409">
            <v>0</v>
          </cell>
          <cell r="O1409">
            <v>0</v>
          </cell>
          <cell r="P1409">
            <v>0</v>
          </cell>
          <cell r="Q1409">
            <v>0</v>
          </cell>
          <cell r="R1409">
            <v>0</v>
          </cell>
          <cell r="S1409">
            <v>0</v>
          </cell>
          <cell r="T1409">
            <v>0</v>
          </cell>
          <cell r="U1409">
            <v>0</v>
          </cell>
          <cell r="V1409">
            <v>0</v>
          </cell>
          <cell r="W1409">
            <v>0</v>
          </cell>
          <cell r="X1409">
            <v>0</v>
          </cell>
          <cell r="Y1409">
            <v>0</v>
          </cell>
          <cell r="Z1409">
            <v>0</v>
          </cell>
          <cell r="AA1409">
            <v>0</v>
          </cell>
          <cell r="AB1409"/>
          <cell r="AC1409"/>
          <cell r="AD1409"/>
          <cell r="AF1409"/>
        </row>
        <row r="1410">
          <cell r="A1410"/>
          <cell r="B1410"/>
          <cell r="C1410"/>
          <cell r="D1410" t="str">
            <v>F</v>
          </cell>
          <cell r="E1410">
            <v>1</v>
          </cell>
          <cell r="F1410">
            <v>1</v>
          </cell>
          <cell r="G1410">
            <v>1</v>
          </cell>
          <cell r="H1410">
            <v>0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  <cell r="M1410">
            <v>0</v>
          </cell>
          <cell r="N1410">
            <v>0</v>
          </cell>
          <cell r="O1410">
            <v>0</v>
          </cell>
          <cell r="P1410">
            <v>0</v>
          </cell>
          <cell r="Q1410">
            <v>0</v>
          </cell>
          <cell r="R1410">
            <v>0</v>
          </cell>
          <cell r="S1410">
            <v>0</v>
          </cell>
          <cell r="T1410">
            <v>0</v>
          </cell>
          <cell r="U1410">
            <v>0</v>
          </cell>
          <cell r="V1410">
            <v>0</v>
          </cell>
          <cell r="W1410">
            <v>0</v>
          </cell>
          <cell r="X1410">
            <v>0</v>
          </cell>
          <cell r="Y1410">
            <v>0</v>
          </cell>
          <cell r="Z1410">
            <v>0</v>
          </cell>
          <cell r="AA1410">
            <v>0</v>
          </cell>
          <cell r="AD1410"/>
          <cell r="AF1410"/>
        </row>
        <row r="1411">
          <cell r="A1411"/>
          <cell r="B1411" t="str">
            <v>Q99</v>
          </cell>
          <cell r="C1411" t="str">
            <v>Other chromosome abnormalities, not elsewhere classified</v>
          </cell>
          <cell r="D1411" t="str">
            <v>M</v>
          </cell>
          <cell r="E1411">
            <v>2</v>
          </cell>
          <cell r="F1411">
            <v>1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  <cell r="M1411">
            <v>1</v>
          </cell>
          <cell r="N1411">
            <v>0</v>
          </cell>
          <cell r="O1411">
            <v>0</v>
          </cell>
          <cell r="P1411">
            <v>0</v>
          </cell>
          <cell r="Q1411">
            <v>0</v>
          </cell>
          <cell r="R1411">
            <v>0</v>
          </cell>
          <cell r="S1411">
            <v>0</v>
          </cell>
          <cell r="T1411">
            <v>0</v>
          </cell>
          <cell r="U1411">
            <v>0</v>
          </cell>
          <cell r="V1411">
            <v>0</v>
          </cell>
          <cell r="W1411">
            <v>1</v>
          </cell>
          <cell r="X1411">
            <v>0</v>
          </cell>
          <cell r="Y1411">
            <v>0</v>
          </cell>
          <cell r="Z1411">
            <v>0</v>
          </cell>
          <cell r="AA1411">
            <v>0</v>
          </cell>
          <cell r="AD1411"/>
          <cell r="AF1411"/>
        </row>
        <row r="1412">
          <cell r="A1412"/>
          <cell r="B1412"/>
          <cell r="C1412"/>
          <cell r="D1412" t="str">
            <v>F</v>
          </cell>
          <cell r="E1412" t="str">
            <v>-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  <cell r="M1412">
            <v>0</v>
          </cell>
          <cell r="N1412">
            <v>0</v>
          </cell>
          <cell r="O1412">
            <v>0</v>
          </cell>
          <cell r="P1412">
            <v>0</v>
          </cell>
          <cell r="Q1412">
            <v>0</v>
          </cell>
          <cell r="R1412">
            <v>0</v>
          </cell>
          <cell r="S1412">
            <v>0</v>
          </cell>
          <cell r="T1412">
            <v>0</v>
          </cell>
          <cell r="U1412">
            <v>0</v>
          </cell>
          <cell r="V1412">
            <v>0</v>
          </cell>
          <cell r="W1412">
            <v>0</v>
          </cell>
          <cell r="X1412">
            <v>0</v>
          </cell>
          <cell r="Y1412">
            <v>0</v>
          </cell>
          <cell r="Z1412">
            <v>0</v>
          </cell>
          <cell r="AA1412">
            <v>0</v>
          </cell>
          <cell r="AD1412"/>
          <cell r="AE1412"/>
          <cell r="AF1412"/>
        </row>
        <row r="1413">
          <cell r="A1413"/>
          <cell r="B1413" t="str">
            <v>R00-R99</v>
          </cell>
          <cell r="C1413" t="str">
            <v>XVIII. SYMPTOMS, SIGNS AND ABNORMAL CLINICAL AND LABORATORY FINDINGS, NOT ELSEWHERE CLASSIFIED</v>
          </cell>
          <cell r="D1413" t="str">
            <v>M</v>
          </cell>
          <cell r="E1413">
            <v>197</v>
          </cell>
          <cell r="F1413">
            <v>129</v>
          </cell>
          <cell r="G1413">
            <v>11</v>
          </cell>
          <cell r="H1413">
            <v>4</v>
          </cell>
          <cell r="I1413">
            <v>0</v>
          </cell>
          <cell r="J1413">
            <v>0</v>
          </cell>
          <cell r="K1413">
            <v>3</v>
          </cell>
          <cell r="L1413">
            <v>4</v>
          </cell>
          <cell r="M1413">
            <v>4</v>
          </cell>
          <cell r="N1413">
            <v>2</v>
          </cell>
          <cell r="O1413">
            <v>11</v>
          </cell>
          <cell r="P1413">
            <v>14</v>
          </cell>
          <cell r="Q1413">
            <v>9</v>
          </cell>
          <cell r="R1413">
            <v>14</v>
          </cell>
          <cell r="S1413">
            <v>11</v>
          </cell>
          <cell r="T1413">
            <v>22</v>
          </cell>
          <cell r="U1413">
            <v>14</v>
          </cell>
          <cell r="V1413">
            <v>6</v>
          </cell>
          <cell r="W1413">
            <v>8</v>
          </cell>
          <cell r="X1413">
            <v>6</v>
          </cell>
          <cell r="Y1413">
            <v>11</v>
          </cell>
          <cell r="Z1413">
            <v>14</v>
          </cell>
          <cell r="AA1413">
            <v>40</v>
          </cell>
          <cell r="AD1413"/>
          <cell r="AF1413"/>
        </row>
        <row r="1414">
          <cell r="A1414"/>
          <cell r="B1414"/>
          <cell r="C1414"/>
          <cell r="D1414" t="str">
            <v>F</v>
          </cell>
          <cell r="E1414">
            <v>288</v>
          </cell>
          <cell r="F1414">
            <v>54</v>
          </cell>
          <cell r="G1414">
            <v>7</v>
          </cell>
          <cell r="H1414">
            <v>1</v>
          </cell>
          <cell r="I1414">
            <v>1</v>
          </cell>
          <cell r="J1414">
            <v>1</v>
          </cell>
          <cell r="K1414">
            <v>0</v>
          </cell>
          <cell r="L1414">
            <v>1</v>
          </cell>
          <cell r="M1414">
            <v>1</v>
          </cell>
          <cell r="N1414">
            <v>2</v>
          </cell>
          <cell r="O1414">
            <v>3</v>
          </cell>
          <cell r="P1414">
            <v>1</v>
          </cell>
          <cell r="Q1414">
            <v>4</v>
          </cell>
          <cell r="R1414">
            <v>7</v>
          </cell>
          <cell r="S1414">
            <v>5</v>
          </cell>
          <cell r="T1414">
            <v>7</v>
          </cell>
          <cell r="U1414">
            <v>7</v>
          </cell>
          <cell r="V1414">
            <v>6</v>
          </cell>
          <cell r="W1414">
            <v>4</v>
          </cell>
          <cell r="X1414">
            <v>20</v>
          </cell>
          <cell r="Y1414">
            <v>3</v>
          </cell>
          <cell r="Z1414">
            <v>33</v>
          </cell>
          <cell r="AA1414">
            <v>177</v>
          </cell>
          <cell r="AD1414"/>
          <cell r="AF1414"/>
        </row>
        <row r="1415">
          <cell r="A1415"/>
          <cell r="B1415" t="str">
            <v>R00-09</v>
          </cell>
          <cell r="C1415" t="str">
            <v>Symptoms and signs involving the circulatory and respiratory systems</v>
          </cell>
          <cell r="D1415" t="str">
            <v>M</v>
          </cell>
          <cell r="E1415">
            <v>1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  <cell r="M1415">
            <v>0</v>
          </cell>
          <cell r="N1415">
            <v>0</v>
          </cell>
          <cell r="O1415">
            <v>0</v>
          </cell>
          <cell r="P1415">
            <v>0</v>
          </cell>
          <cell r="Q1415">
            <v>0</v>
          </cell>
          <cell r="R1415">
            <v>0</v>
          </cell>
          <cell r="S1415">
            <v>0</v>
          </cell>
          <cell r="T1415">
            <v>0</v>
          </cell>
          <cell r="U1415">
            <v>0</v>
          </cell>
          <cell r="V1415">
            <v>0</v>
          </cell>
          <cell r="W1415">
            <v>1</v>
          </cell>
          <cell r="X1415">
            <v>0</v>
          </cell>
          <cell r="Y1415">
            <v>0</v>
          </cell>
          <cell r="Z1415">
            <v>0</v>
          </cell>
          <cell r="AA1415">
            <v>0</v>
          </cell>
          <cell r="AD1415"/>
          <cell r="AF1415"/>
        </row>
        <row r="1416">
          <cell r="A1416"/>
          <cell r="B1416"/>
          <cell r="C1416"/>
          <cell r="D1416" t="str">
            <v>F</v>
          </cell>
          <cell r="E1416">
            <v>1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  <cell r="R1416">
            <v>0</v>
          </cell>
          <cell r="S1416">
            <v>0</v>
          </cell>
          <cell r="T1416">
            <v>0</v>
          </cell>
          <cell r="U1416">
            <v>0</v>
          </cell>
          <cell r="V1416">
            <v>0</v>
          </cell>
          <cell r="W1416">
            <v>0</v>
          </cell>
          <cell r="X1416">
            <v>0</v>
          </cell>
          <cell r="Y1416">
            <v>0</v>
          </cell>
          <cell r="Z1416">
            <v>0</v>
          </cell>
          <cell r="AA1416">
            <v>1</v>
          </cell>
          <cell r="AD1416"/>
          <cell r="AF1416"/>
        </row>
        <row r="1417">
          <cell r="A1417"/>
          <cell r="B1417" t="str">
            <v>R02</v>
          </cell>
          <cell r="C1417" t="str">
            <v>Gangrene, not elsewhere classified</v>
          </cell>
          <cell r="D1417" t="str">
            <v>M</v>
          </cell>
          <cell r="E1417" t="str">
            <v>-</v>
          </cell>
          <cell r="F1417">
            <v>0</v>
          </cell>
          <cell r="G1417">
            <v>0</v>
          </cell>
          <cell r="H1417">
            <v>0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  <cell r="M1417">
            <v>0</v>
          </cell>
          <cell r="N1417">
            <v>0</v>
          </cell>
          <cell r="O1417">
            <v>0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>
            <v>0</v>
          </cell>
          <cell r="U1417">
            <v>0</v>
          </cell>
          <cell r="V1417">
            <v>0</v>
          </cell>
          <cell r="W1417">
            <v>0</v>
          </cell>
          <cell r="X1417">
            <v>0</v>
          </cell>
          <cell r="Y1417">
            <v>0</v>
          </cell>
          <cell r="Z1417">
            <v>0</v>
          </cell>
          <cell r="AA1417">
            <v>0</v>
          </cell>
          <cell r="AD1417"/>
          <cell r="AF1417"/>
        </row>
        <row r="1418">
          <cell r="A1418"/>
          <cell r="B1418"/>
          <cell r="C1418"/>
          <cell r="D1418" t="str">
            <v>F</v>
          </cell>
          <cell r="E1418">
            <v>1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>
            <v>0</v>
          </cell>
          <cell r="U1418">
            <v>0</v>
          </cell>
          <cell r="V1418">
            <v>0</v>
          </cell>
          <cell r="W1418">
            <v>0</v>
          </cell>
          <cell r="X1418">
            <v>0</v>
          </cell>
          <cell r="Y1418">
            <v>0</v>
          </cell>
          <cell r="Z1418">
            <v>0</v>
          </cell>
          <cell r="AA1418">
            <v>1</v>
          </cell>
          <cell r="AD1418"/>
          <cell r="AE1418"/>
          <cell r="AF1418"/>
        </row>
        <row r="1419">
          <cell r="A1419"/>
          <cell r="B1419" t="str">
            <v>R04</v>
          </cell>
          <cell r="C1419" t="str">
            <v>Haemorrhage from respiratory passages</v>
          </cell>
          <cell r="D1419" t="str">
            <v>M</v>
          </cell>
          <cell r="E1419">
            <v>1</v>
          </cell>
          <cell r="F1419">
            <v>0</v>
          </cell>
          <cell r="G1419">
            <v>0</v>
          </cell>
          <cell r="H1419">
            <v>0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  <cell r="M1419">
            <v>0</v>
          </cell>
          <cell r="N1419">
            <v>0</v>
          </cell>
          <cell r="O1419">
            <v>0</v>
          </cell>
          <cell r="P1419">
            <v>0</v>
          </cell>
          <cell r="Q1419">
            <v>0</v>
          </cell>
          <cell r="R1419">
            <v>0</v>
          </cell>
          <cell r="S1419">
            <v>0</v>
          </cell>
          <cell r="T1419">
            <v>0</v>
          </cell>
          <cell r="U1419">
            <v>0</v>
          </cell>
          <cell r="V1419">
            <v>0</v>
          </cell>
          <cell r="W1419">
            <v>1</v>
          </cell>
          <cell r="X1419">
            <v>0</v>
          </cell>
          <cell r="Y1419">
            <v>0</v>
          </cell>
          <cell r="Z1419">
            <v>0</v>
          </cell>
          <cell r="AA1419">
            <v>0</v>
          </cell>
          <cell r="AB1419"/>
          <cell r="AC1419"/>
          <cell r="AD1419"/>
          <cell r="AF1419"/>
        </row>
        <row r="1420">
          <cell r="A1420"/>
          <cell r="B1420"/>
          <cell r="C1420"/>
          <cell r="D1420" t="str">
            <v>F</v>
          </cell>
          <cell r="E1420" t="str">
            <v>-</v>
          </cell>
          <cell r="F1420">
            <v>0</v>
          </cell>
          <cell r="G1420">
            <v>0</v>
          </cell>
          <cell r="H1420">
            <v>0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D1420"/>
          <cell r="AF1420"/>
        </row>
        <row r="1421">
          <cell r="A1421"/>
          <cell r="B1421" t="str">
            <v>R10-19</v>
          </cell>
          <cell r="C1421" t="str">
            <v>Symptoms and signs involving the digestive system and abdomen</v>
          </cell>
          <cell r="D1421" t="str">
            <v>M</v>
          </cell>
          <cell r="E1421" t="str">
            <v>-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  <cell r="M1421">
            <v>0</v>
          </cell>
          <cell r="N1421">
            <v>0</v>
          </cell>
          <cell r="O1421">
            <v>0</v>
          </cell>
          <cell r="P1421">
            <v>0</v>
          </cell>
          <cell r="Q1421">
            <v>0</v>
          </cell>
          <cell r="R1421">
            <v>0</v>
          </cell>
          <cell r="S1421">
            <v>0</v>
          </cell>
          <cell r="T1421">
            <v>0</v>
          </cell>
          <cell r="U1421">
            <v>0</v>
          </cell>
          <cell r="V1421">
            <v>0</v>
          </cell>
          <cell r="W1421">
            <v>0</v>
          </cell>
          <cell r="X1421">
            <v>0</v>
          </cell>
          <cell r="Y1421">
            <v>0</v>
          </cell>
          <cell r="Z1421">
            <v>0</v>
          </cell>
          <cell r="AA1421">
            <v>0</v>
          </cell>
          <cell r="AD1421"/>
          <cell r="AF1421"/>
        </row>
        <row r="1422">
          <cell r="A1422"/>
          <cell r="B1422"/>
          <cell r="C1422"/>
          <cell r="D1422" t="str">
            <v>F</v>
          </cell>
          <cell r="E1422">
            <v>1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  <cell r="V1422">
            <v>0</v>
          </cell>
          <cell r="W1422">
            <v>0</v>
          </cell>
          <cell r="X1422">
            <v>0</v>
          </cell>
          <cell r="Y1422">
            <v>0</v>
          </cell>
          <cell r="Z1422">
            <v>0</v>
          </cell>
          <cell r="AA1422">
            <v>1</v>
          </cell>
          <cell r="AD1422"/>
          <cell r="AF1422"/>
        </row>
        <row r="1423">
          <cell r="A1423"/>
          <cell r="B1423" t="str">
            <v>R13</v>
          </cell>
          <cell r="C1423" t="str">
            <v>Dysphagia</v>
          </cell>
          <cell r="D1423" t="str">
            <v>M</v>
          </cell>
          <cell r="E1423" t="str">
            <v>-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  <cell r="M1423">
            <v>0</v>
          </cell>
          <cell r="N1423">
            <v>0</v>
          </cell>
          <cell r="O1423">
            <v>0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0</v>
          </cell>
          <cell r="W1423">
            <v>0</v>
          </cell>
          <cell r="X1423">
            <v>0</v>
          </cell>
          <cell r="Y1423">
            <v>0</v>
          </cell>
          <cell r="Z1423">
            <v>0</v>
          </cell>
          <cell r="AA1423">
            <v>0</v>
          </cell>
          <cell r="AD1423"/>
          <cell r="AE1423"/>
          <cell r="AF1423"/>
        </row>
        <row r="1424">
          <cell r="A1424"/>
          <cell r="B1424"/>
          <cell r="C1424"/>
          <cell r="D1424" t="str">
            <v>F</v>
          </cell>
          <cell r="E1424">
            <v>1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0</v>
          </cell>
          <cell r="V1424">
            <v>0</v>
          </cell>
          <cell r="W1424">
            <v>0</v>
          </cell>
          <cell r="X1424">
            <v>0</v>
          </cell>
          <cell r="Y1424">
            <v>0</v>
          </cell>
          <cell r="Z1424">
            <v>0</v>
          </cell>
          <cell r="AA1424">
            <v>1</v>
          </cell>
          <cell r="AD1424"/>
          <cell r="AE1424"/>
          <cell r="AF1424"/>
        </row>
        <row r="1425">
          <cell r="A1425"/>
          <cell r="B1425" t="str">
            <v>R25-29</v>
          </cell>
          <cell r="C1425" t="str">
            <v>Symptoms and signs involving the nervous and musculoskeletal systems</v>
          </cell>
          <cell r="D1425" t="str">
            <v>M</v>
          </cell>
          <cell r="E1425" t="str">
            <v>-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P1425">
            <v>0</v>
          </cell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D1425"/>
          <cell r="AF1425"/>
        </row>
        <row r="1426">
          <cell r="A1426"/>
          <cell r="B1426"/>
          <cell r="C1426"/>
          <cell r="D1426" t="str">
            <v>F</v>
          </cell>
          <cell r="E1426">
            <v>1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R1426">
            <v>0</v>
          </cell>
          <cell r="S1426">
            <v>0</v>
          </cell>
          <cell r="T1426">
            <v>0</v>
          </cell>
          <cell r="U1426">
            <v>0</v>
          </cell>
          <cell r="V1426">
            <v>0</v>
          </cell>
          <cell r="W1426">
            <v>0</v>
          </cell>
          <cell r="X1426">
            <v>1</v>
          </cell>
          <cell r="Y1426">
            <v>0</v>
          </cell>
          <cell r="Z1426">
            <v>0</v>
          </cell>
          <cell r="AA1426">
            <v>0</v>
          </cell>
          <cell r="AD1426"/>
          <cell r="AF1426"/>
        </row>
        <row r="1427">
          <cell r="A1427"/>
          <cell r="B1427" t="str">
            <v>R26</v>
          </cell>
          <cell r="C1427" t="str">
            <v>Abnormalities of gait and mobility</v>
          </cell>
          <cell r="D1427" t="str">
            <v>M</v>
          </cell>
          <cell r="E1427" t="str">
            <v>-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  <cell r="V1427">
            <v>0</v>
          </cell>
          <cell r="W1427">
            <v>0</v>
          </cell>
          <cell r="X1427">
            <v>0</v>
          </cell>
          <cell r="Y1427">
            <v>0</v>
          </cell>
          <cell r="Z1427">
            <v>0</v>
          </cell>
          <cell r="AA1427">
            <v>0</v>
          </cell>
          <cell r="AD1427"/>
          <cell r="AE1427"/>
          <cell r="AF1427"/>
        </row>
        <row r="1428">
          <cell r="A1428"/>
          <cell r="B1428"/>
          <cell r="C1428"/>
          <cell r="D1428" t="str">
            <v>F</v>
          </cell>
          <cell r="E1428">
            <v>1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  <cell r="M1428">
            <v>0</v>
          </cell>
          <cell r="N1428">
            <v>0</v>
          </cell>
          <cell r="O1428">
            <v>0</v>
          </cell>
          <cell r="P1428">
            <v>0</v>
          </cell>
          <cell r="Q1428">
            <v>0</v>
          </cell>
          <cell r="R1428">
            <v>0</v>
          </cell>
          <cell r="S1428">
            <v>0</v>
          </cell>
          <cell r="T1428">
            <v>0</v>
          </cell>
          <cell r="U1428">
            <v>0</v>
          </cell>
          <cell r="V1428">
            <v>0</v>
          </cell>
          <cell r="W1428">
            <v>0</v>
          </cell>
          <cell r="X1428">
            <v>1</v>
          </cell>
          <cell r="Y1428">
            <v>0</v>
          </cell>
          <cell r="Z1428">
            <v>0</v>
          </cell>
          <cell r="AA1428">
            <v>0</v>
          </cell>
          <cell r="AD1428"/>
          <cell r="AE1428"/>
          <cell r="AF1428"/>
        </row>
        <row r="1429">
          <cell r="A1429"/>
          <cell r="B1429" t="str">
            <v>R30-39</v>
          </cell>
          <cell r="C1429" t="str">
            <v>Symptoms and signs involving the urinary system</v>
          </cell>
          <cell r="D1429" t="str">
            <v>M</v>
          </cell>
          <cell r="E1429">
            <v>1</v>
          </cell>
          <cell r="F1429">
            <v>1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1</v>
          </cell>
          <cell r="V1429">
            <v>0</v>
          </cell>
          <cell r="W1429">
            <v>0</v>
          </cell>
          <cell r="X1429">
            <v>0</v>
          </cell>
          <cell r="Y1429">
            <v>0</v>
          </cell>
          <cell r="Z1429">
            <v>0</v>
          </cell>
          <cell r="AA1429">
            <v>0</v>
          </cell>
          <cell r="AD1429"/>
          <cell r="AF1429"/>
        </row>
        <row r="1430">
          <cell r="A1430"/>
          <cell r="B1430"/>
          <cell r="C1430"/>
          <cell r="D1430" t="str">
            <v>F</v>
          </cell>
          <cell r="E1430" t="str">
            <v>-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D1430"/>
          <cell r="AF1430"/>
        </row>
        <row r="1431">
          <cell r="A1431"/>
          <cell r="B1431" t="str">
            <v>R33</v>
          </cell>
          <cell r="C1431" t="str">
            <v>Retention of urine</v>
          </cell>
          <cell r="D1431" t="str">
            <v>M</v>
          </cell>
          <cell r="E1431">
            <v>1</v>
          </cell>
          <cell r="F1431">
            <v>1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  <cell r="M1431">
            <v>0</v>
          </cell>
          <cell r="N1431">
            <v>0</v>
          </cell>
          <cell r="O1431">
            <v>0</v>
          </cell>
          <cell r="P1431">
            <v>0</v>
          </cell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U1431">
            <v>1</v>
          </cell>
          <cell r="V1431">
            <v>0</v>
          </cell>
          <cell r="W1431">
            <v>0</v>
          </cell>
          <cell r="X1431">
            <v>0</v>
          </cell>
          <cell r="Y1431">
            <v>0</v>
          </cell>
          <cell r="Z1431">
            <v>0</v>
          </cell>
          <cell r="AA1431">
            <v>0</v>
          </cell>
          <cell r="AD1431"/>
          <cell r="AE1431"/>
          <cell r="AF1431"/>
        </row>
        <row r="1432">
          <cell r="A1432"/>
          <cell r="B1432"/>
          <cell r="C1432"/>
          <cell r="D1432" t="str">
            <v>F</v>
          </cell>
          <cell r="E1432" t="str">
            <v>-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  <cell r="M1432">
            <v>0</v>
          </cell>
          <cell r="N1432">
            <v>0</v>
          </cell>
          <cell r="O1432">
            <v>0</v>
          </cell>
          <cell r="P1432">
            <v>0</v>
          </cell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0</v>
          </cell>
          <cell r="X1432">
            <v>0</v>
          </cell>
          <cell r="Y1432">
            <v>0</v>
          </cell>
          <cell r="Z1432">
            <v>0</v>
          </cell>
          <cell r="AA1432">
            <v>0</v>
          </cell>
          <cell r="AD1432"/>
          <cell r="AE1432"/>
          <cell r="AF1432"/>
        </row>
        <row r="1433">
          <cell r="A1433"/>
          <cell r="B1433" t="str">
            <v>R40-46</v>
          </cell>
          <cell r="C1433" t="str">
            <v>Symptoms and signs involving cognition, perception, emotional state and behaviour</v>
          </cell>
          <cell r="D1433" t="str">
            <v>M</v>
          </cell>
          <cell r="E1433" t="str">
            <v>-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0</v>
          </cell>
          <cell r="V1433">
            <v>0</v>
          </cell>
          <cell r="W1433">
            <v>0</v>
          </cell>
          <cell r="X1433">
            <v>0</v>
          </cell>
          <cell r="Y1433">
            <v>0</v>
          </cell>
          <cell r="Z1433">
            <v>0</v>
          </cell>
          <cell r="AA1433">
            <v>0</v>
          </cell>
          <cell r="AD1433"/>
          <cell r="AF1433"/>
        </row>
        <row r="1434">
          <cell r="A1434"/>
          <cell r="B1434"/>
          <cell r="C1434"/>
          <cell r="D1434" t="str">
            <v>F</v>
          </cell>
          <cell r="E1434">
            <v>4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  <cell r="M1434">
            <v>0</v>
          </cell>
          <cell r="N1434">
            <v>0</v>
          </cell>
          <cell r="O1434">
            <v>0</v>
          </cell>
          <cell r="P1434">
            <v>0</v>
          </cell>
          <cell r="Q1434">
            <v>0</v>
          </cell>
          <cell r="R1434">
            <v>0</v>
          </cell>
          <cell r="S1434">
            <v>0</v>
          </cell>
          <cell r="T1434">
            <v>0</v>
          </cell>
          <cell r="U1434">
            <v>0</v>
          </cell>
          <cell r="V1434">
            <v>0</v>
          </cell>
          <cell r="W1434">
            <v>0</v>
          </cell>
          <cell r="X1434">
            <v>2</v>
          </cell>
          <cell r="Y1434">
            <v>0</v>
          </cell>
          <cell r="Z1434">
            <v>1</v>
          </cell>
          <cell r="AA1434">
            <v>1</v>
          </cell>
          <cell r="AD1434"/>
          <cell r="AF1434"/>
        </row>
        <row r="1435">
          <cell r="A1435"/>
          <cell r="B1435" t="str">
            <v>R41</v>
          </cell>
          <cell r="C1435" t="str">
            <v>Other symptoms and signs involving cognitive functions and awareness</v>
          </cell>
          <cell r="D1435" t="str">
            <v>M</v>
          </cell>
          <cell r="E1435" t="str">
            <v>-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  <cell r="Q1435">
            <v>0</v>
          </cell>
          <cell r="R1435">
            <v>0</v>
          </cell>
          <cell r="S1435">
            <v>0</v>
          </cell>
          <cell r="T1435">
            <v>0</v>
          </cell>
          <cell r="U1435">
            <v>0</v>
          </cell>
          <cell r="V1435">
            <v>0</v>
          </cell>
          <cell r="W1435">
            <v>0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D1435"/>
          <cell r="AF1435"/>
        </row>
        <row r="1436">
          <cell r="A1436"/>
          <cell r="B1436"/>
          <cell r="C1436"/>
          <cell r="D1436" t="str">
            <v>F</v>
          </cell>
          <cell r="E1436">
            <v>4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0</v>
          </cell>
          <cell r="Q1436">
            <v>0</v>
          </cell>
          <cell r="R1436">
            <v>0</v>
          </cell>
          <cell r="S1436">
            <v>0</v>
          </cell>
          <cell r="T1436">
            <v>0</v>
          </cell>
          <cell r="U1436">
            <v>0</v>
          </cell>
          <cell r="V1436">
            <v>0</v>
          </cell>
          <cell r="W1436">
            <v>0</v>
          </cell>
          <cell r="X1436">
            <v>2</v>
          </cell>
          <cell r="Y1436">
            <v>0</v>
          </cell>
          <cell r="Z1436">
            <v>1</v>
          </cell>
          <cell r="AA1436">
            <v>1</v>
          </cell>
          <cell r="AB1436"/>
          <cell r="AC1436"/>
          <cell r="AD1436"/>
          <cell r="AF1436"/>
        </row>
        <row r="1437">
          <cell r="A1437"/>
          <cell r="B1437" t="str">
            <v>R50-69</v>
          </cell>
          <cell r="C1437" t="str">
            <v>General symptoms and signs</v>
          </cell>
          <cell r="D1437" t="str">
            <v>M</v>
          </cell>
          <cell r="E1437">
            <v>55</v>
          </cell>
          <cell r="F1437">
            <v>1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  <cell r="M1437">
            <v>1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1</v>
          </cell>
          <cell r="X1437">
            <v>3</v>
          </cell>
          <cell r="Y1437">
            <v>0</v>
          </cell>
          <cell r="Z1437">
            <v>10</v>
          </cell>
          <cell r="AA1437">
            <v>40</v>
          </cell>
          <cell r="AD1437"/>
          <cell r="AF1437"/>
        </row>
        <row r="1438">
          <cell r="A1438"/>
          <cell r="B1438"/>
          <cell r="C1438"/>
          <cell r="D1438" t="str">
            <v>F</v>
          </cell>
          <cell r="E1438">
            <v>220</v>
          </cell>
          <cell r="F1438">
            <v>3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1</v>
          </cell>
          <cell r="S1438">
            <v>1</v>
          </cell>
          <cell r="T1438">
            <v>0</v>
          </cell>
          <cell r="U1438">
            <v>1</v>
          </cell>
          <cell r="V1438">
            <v>0</v>
          </cell>
          <cell r="W1438">
            <v>2</v>
          </cell>
          <cell r="X1438">
            <v>11</v>
          </cell>
          <cell r="Y1438">
            <v>0</v>
          </cell>
          <cell r="Z1438">
            <v>32</v>
          </cell>
          <cell r="AA1438">
            <v>172</v>
          </cell>
          <cell r="AD1438"/>
          <cell r="AF1438"/>
        </row>
        <row r="1439">
          <cell r="A1439"/>
          <cell r="B1439" t="str">
            <v>R53</v>
          </cell>
          <cell r="C1439" t="str">
            <v>Malaise and fatigue</v>
          </cell>
          <cell r="D1439" t="str">
            <v>M</v>
          </cell>
          <cell r="E1439">
            <v>1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  <cell r="V1439">
            <v>0</v>
          </cell>
          <cell r="W1439">
            <v>0</v>
          </cell>
          <cell r="X1439">
            <v>0</v>
          </cell>
          <cell r="Y1439">
            <v>0</v>
          </cell>
          <cell r="Z1439">
            <v>0</v>
          </cell>
          <cell r="AA1439">
            <v>1</v>
          </cell>
          <cell r="AB1439"/>
          <cell r="AC1439"/>
          <cell r="AD1439"/>
          <cell r="AF1439"/>
        </row>
        <row r="1440">
          <cell r="A1440"/>
          <cell r="B1440"/>
          <cell r="C1440"/>
          <cell r="D1440" t="str">
            <v>F</v>
          </cell>
          <cell r="E1440">
            <v>2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  <cell r="M1440">
            <v>0</v>
          </cell>
          <cell r="N1440">
            <v>0</v>
          </cell>
          <cell r="O1440">
            <v>0</v>
          </cell>
          <cell r="P1440">
            <v>0</v>
          </cell>
          <cell r="Q1440">
            <v>0</v>
          </cell>
          <cell r="R1440">
            <v>0</v>
          </cell>
          <cell r="S1440">
            <v>0</v>
          </cell>
          <cell r="T1440">
            <v>0</v>
          </cell>
          <cell r="U1440">
            <v>0</v>
          </cell>
          <cell r="V1440">
            <v>0</v>
          </cell>
          <cell r="W1440">
            <v>0</v>
          </cell>
          <cell r="X1440">
            <v>0</v>
          </cell>
          <cell r="Y1440">
            <v>0</v>
          </cell>
          <cell r="Z1440">
            <v>1</v>
          </cell>
          <cell r="AA1440">
            <v>1</v>
          </cell>
          <cell r="AB1440"/>
          <cell r="AC1440"/>
          <cell r="AD1440"/>
          <cell r="AF1440"/>
        </row>
        <row r="1441">
          <cell r="A1441"/>
          <cell r="B1441" t="str">
            <v>R54</v>
          </cell>
          <cell r="C1441" t="str">
            <v>Senility</v>
          </cell>
          <cell r="D1441" t="str">
            <v>M</v>
          </cell>
          <cell r="E1441">
            <v>46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  <cell r="M1441">
            <v>0</v>
          </cell>
          <cell r="N1441">
            <v>0</v>
          </cell>
          <cell r="O1441">
            <v>0</v>
          </cell>
          <cell r="P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1</v>
          </cell>
          <cell r="X1441">
            <v>3</v>
          </cell>
          <cell r="Y1441">
            <v>0</v>
          </cell>
          <cell r="Z1441">
            <v>9</v>
          </cell>
          <cell r="AA1441">
            <v>33</v>
          </cell>
          <cell r="AB1441"/>
          <cell r="AC1441"/>
          <cell r="AD1441"/>
          <cell r="AF1441"/>
        </row>
        <row r="1442">
          <cell r="A1442"/>
          <cell r="B1442"/>
          <cell r="C1442"/>
          <cell r="D1442" t="str">
            <v>F</v>
          </cell>
          <cell r="E1442">
            <v>161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  <cell r="V1442">
            <v>0</v>
          </cell>
          <cell r="W1442">
            <v>1</v>
          </cell>
          <cell r="X1442">
            <v>6</v>
          </cell>
          <cell r="Y1442">
            <v>0</v>
          </cell>
          <cell r="Z1442">
            <v>19</v>
          </cell>
          <cell r="AA1442">
            <v>135</v>
          </cell>
          <cell r="AD1442"/>
          <cell r="AE1442"/>
          <cell r="AF1442"/>
        </row>
        <row r="1443">
          <cell r="A1443"/>
          <cell r="B1443" t="str">
            <v>R56</v>
          </cell>
          <cell r="C1443" t="str">
            <v>Convulsions, not elsewhere classified</v>
          </cell>
          <cell r="D1443" t="str">
            <v>M</v>
          </cell>
          <cell r="E1443" t="str">
            <v>-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  <cell r="M1443">
            <v>0</v>
          </cell>
          <cell r="N1443">
            <v>0</v>
          </cell>
          <cell r="O1443">
            <v>0</v>
          </cell>
          <cell r="P1443">
            <v>0</v>
          </cell>
          <cell r="Q1443">
            <v>0</v>
          </cell>
          <cell r="R1443">
            <v>0</v>
          </cell>
          <cell r="S1443">
            <v>0</v>
          </cell>
          <cell r="T1443">
            <v>0</v>
          </cell>
          <cell r="U1443">
            <v>0</v>
          </cell>
          <cell r="V1443">
            <v>0</v>
          </cell>
          <cell r="W1443">
            <v>0</v>
          </cell>
          <cell r="X1443">
            <v>0</v>
          </cell>
          <cell r="Y1443">
            <v>0</v>
          </cell>
          <cell r="Z1443">
            <v>0</v>
          </cell>
          <cell r="AA1443">
            <v>0</v>
          </cell>
          <cell r="AD1443"/>
          <cell r="AE1443"/>
          <cell r="AF1443"/>
        </row>
        <row r="1444">
          <cell r="A1444"/>
          <cell r="B1444"/>
          <cell r="C1444"/>
          <cell r="D1444" t="str">
            <v>F</v>
          </cell>
          <cell r="E1444">
            <v>1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  <cell r="M1444">
            <v>0</v>
          </cell>
          <cell r="N1444">
            <v>0</v>
          </cell>
          <cell r="O1444">
            <v>0</v>
          </cell>
          <cell r="P1444">
            <v>0</v>
          </cell>
          <cell r="Q1444">
            <v>0</v>
          </cell>
          <cell r="R1444">
            <v>0</v>
          </cell>
          <cell r="S1444">
            <v>0</v>
          </cell>
          <cell r="T1444">
            <v>0</v>
          </cell>
          <cell r="U1444">
            <v>0</v>
          </cell>
          <cell r="V1444">
            <v>0</v>
          </cell>
          <cell r="W1444">
            <v>0</v>
          </cell>
          <cell r="X1444">
            <v>0</v>
          </cell>
          <cell r="Y1444">
            <v>0</v>
          </cell>
          <cell r="Z1444">
            <v>1</v>
          </cell>
          <cell r="AA1444">
            <v>0</v>
          </cell>
          <cell r="AD1444"/>
          <cell r="AF1444"/>
        </row>
        <row r="1445">
          <cell r="A1445"/>
          <cell r="B1445" t="str">
            <v>R57</v>
          </cell>
          <cell r="C1445" t="str">
            <v>Shock, not elsewhere classified</v>
          </cell>
          <cell r="D1445" t="str">
            <v>M</v>
          </cell>
          <cell r="E1445" t="str">
            <v>-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  <cell r="M1445">
            <v>0</v>
          </cell>
          <cell r="N1445">
            <v>0</v>
          </cell>
          <cell r="O1445">
            <v>0</v>
          </cell>
          <cell r="P1445">
            <v>0</v>
          </cell>
          <cell r="Q1445">
            <v>0</v>
          </cell>
          <cell r="R1445">
            <v>0</v>
          </cell>
          <cell r="S1445">
            <v>0</v>
          </cell>
          <cell r="T1445">
            <v>0</v>
          </cell>
          <cell r="U1445">
            <v>0</v>
          </cell>
          <cell r="V1445">
            <v>0</v>
          </cell>
          <cell r="W1445">
            <v>0</v>
          </cell>
          <cell r="X1445">
            <v>0</v>
          </cell>
          <cell r="Y1445">
            <v>0</v>
          </cell>
          <cell r="Z1445">
            <v>0</v>
          </cell>
          <cell r="AA1445">
            <v>0</v>
          </cell>
          <cell r="AD1445"/>
          <cell r="AF1445"/>
        </row>
        <row r="1446">
          <cell r="A1446"/>
          <cell r="B1446"/>
          <cell r="C1446"/>
          <cell r="D1446" t="str">
            <v>F</v>
          </cell>
          <cell r="E1446">
            <v>1</v>
          </cell>
          <cell r="F1446">
            <v>1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  <cell r="M1446">
            <v>0</v>
          </cell>
          <cell r="N1446">
            <v>0</v>
          </cell>
          <cell r="O1446">
            <v>0</v>
          </cell>
          <cell r="P1446">
            <v>0</v>
          </cell>
          <cell r="Q1446">
            <v>0</v>
          </cell>
          <cell r="R1446">
            <v>1</v>
          </cell>
          <cell r="S1446">
            <v>0</v>
          </cell>
          <cell r="T1446">
            <v>0</v>
          </cell>
          <cell r="U1446">
            <v>0</v>
          </cell>
          <cell r="V1446">
            <v>0</v>
          </cell>
          <cell r="W1446">
            <v>0</v>
          </cell>
          <cell r="X1446">
            <v>0</v>
          </cell>
          <cell r="Y1446">
            <v>0</v>
          </cell>
          <cell r="Z1446">
            <v>0</v>
          </cell>
          <cell r="AA1446">
            <v>0</v>
          </cell>
          <cell r="AD1446"/>
          <cell r="AF1446"/>
        </row>
        <row r="1447">
          <cell r="A1447"/>
          <cell r="B1447" t="str">
            <v>R58</v>
          </cell>
          <cell r="C1447" t="str">
            <v>Haemorrhage, not elsewhere classified</v>
          </cell>
          <cell r="D1447" t="str">
            <v>M</v>
          </cell>
          <cell r="E1447" t="str">
            <v>-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  <cell r="M1447">
            <v>0</v>
          </cell>
          <cell r="N1447">
            <v>0</v>
          </cell>
          <cell r="O1447">
            <v>0</v>
          </cell>
          <cell r="P1447">
            <v>0</v>
          </cell>
          <cell r="Q1447">
            <v>0</v>
          </cell>
          <cell r="R1447">
            <v>0</v>
          </cell>
          <cell r="S1447">
            <v>0</v>
          </cell>
          <cell r="T1447">
            <v>0</v>
          </cell>
          <cell r="U1447">
            <v>0</v>
          </cell>
          <cell r="V1447">
            <v>0</v>
          </cell>
          <cell r="W1447">
            <v>0</v>
          </cell>
          <cell r="X1447">
            <v>0</v>
          </cell>
          <cell r="Y1447">
            <v>0</v>
          </cell>
          <cell r="Z1447">
            <v>0</v>
          </cell>
          <cell r="AA1447">
            <v>0</v>
          </cell>
          <cell r="AD1447"/>
          <cell r="AF1447"/>
        </row>
        <row r="1448">
          <cell r="A1448"/>
          <cell r="B1448"/>
          <cell r="C1448"/>
          <cell r="D1448" t="str">
            <v>F</v>
          </cell>
          <cell r="E1448">
            <v>3</v>
          </cell>
          <cell r="F1448">
            <v>2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  <cell r="M1448">
            <v>0</v>
          </cell>
          <cell r="N1448">
            <v>0</v>
          </cell>
          <cell r="O1448">
            <v>0</v>
          </cell>
          <cell r="P1448">
            <v>0</v>
          </cell>
          <cell r="Q1448">
            <v>0</v>
          </cell>
          <cell r="R1448">
            <v>0</v>
          </cell>
          <cell r="S1448">
            <v>1</v>
          </cell>
          <cell r="T1448">
            <v>0</v>
          </cell>
          <cell r="U1448">
            <v>1</v>
          </cell>
          <cell r="V1448">
            <v>0</v>
          </cell>
          <cell r="W1448">
            <v>1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/>
          <cell r="AC1448"/>
          <cell r="AD1448"/>
          <cell r="AF1448"/>
        </row>
        <row r="1449">
          <cell r="A1449"/>
          <cell r="B1449" t="str">
            <v>R63</v>
          </cell>
          <cell r="C1449" t="str">
            <v>Symptoms and signs concerning food and fluid intake</v>
          </cell>
          <cell r="D1449" t="str">
            <v>M</v>
          </cell>
          <cell r="E1449" t="str">
            <v>-</v>
          </cell>
          <cell r="F1449">
            <v>0</v>
          </cell>
          <cell r="G1449">
            <v>0</v>
          </cell>
          <cell r="H1449">
            <v>0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  <cell r="M1449">
            <v>0</v>
          </cell>
          <cell r="N1449">
            <v>0</v>
          </cell>
          <cell r="O1449">
            <v>0</v>
          </cell>
          <cell r="P1449">
            <v>0</v>
          </cell>
          <cell r="Q1449">
            <v>0</v>
          </cell>
          <cell r="R1449">
            <v>0</v>
          </cell>
          <cell r="S1449">
            <v>0</v>
          </cell>
          <cell r="T1449">
            <v>0</v>
          </cell>
          <cell r="U1449">
            <v>0</v>
          </cell>
          <cell r="V1449">
            <v>0</v>
          </cell>
          <cell r="W1449">
            <v>0</v>
          </cell>
          <cell r="X1449">
            <v>0</v>
          </cell>
          <cell r="Y1449">
            <v>0</v>
          </cell>
          <cell r="Z1449">
            <v>0</v>
          </cell>
          <cell r="AA1449">
            <v>0</v>
          </cell>
          <cell r="AB1449"/>
          <cell r="AC1449"/>
          <cell r="AD1449"/>
          <cell r="AF1449"/>
        </row>
        <row r="1450">
          <cell r="A1450"/>
          <cell r="B1450"/>
          <cell r="C1450"/>
          <cell r="D1450" t="str">
            <v>F</v>
          </cell>
          <cell r="E1450">
            <v>2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  <cell r="M1450">
            <v>0</v>
          </cell>
          <cell r="N1450">
            <v>0</v>
          </cell>
          <cell r="O1450">
            <v>0</v>
          </cell>
          <cell r="P1450">
            <v>0</v>
          </cell>
          <cell r="Q1450">
            <v>0</v>
          </cell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2</v>
          </cell>
          <cell r="AB1450"/>
          <cell r="AC1450"/>
          <cell r="AD1450"/>
          <cell r="AF1450"/>
        </row>
        <row r="1451">
          <cell r="A1451"/>
          <cell r="B1451" t="str">
            <v>R64</v>
          </cell>
          <cell r="C1451" t="str">
            <v>Cachexia</v>
          </cell>
          <cell r="D1451" t="str">
            <v>M</v>
          </cell>
          <cell r="E1451" t="str">
            <v>-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  <cell r="M1451">
            <v>0</v>
          </cell>
          <cell r="N1451">
            <v>0</v>
          </cell>
          <cell r="O1451">
            <v>0</v>
          </cell>
          <cell r="P1451">
            <v>0</v>
          </cell>
          <cell r="Q1451">
            <v>0</v>
          </cell>
          <cell r="R1451">
            <v>0</v>
          </cell>
          <cell r="S1451">
            <v>0</v>
          </cell>
          <cell r="T1451">
            <v>0</v>
          </cell>
          <cell r="U1451">
            <v>0</v>
          </cell>
          <cell r="V1451">
            <v>0</v>
          </cell>
          <cell r="W1451">
            <v>0</v>
          </cell>
          <cell r="X1451">
            <v>0</v>
          </cell>
          <cell r="Y1451">
            <v>0</v>
          </cell>
          <cell r="Z1451">
            <v>0</v>
          </cell>
          <cell r="AA1451">
            <v>0</v>
          </cell>
          <cell r="AB1451"/>
          <cell r="AC1451"/>
          <cell r="AD1451"/>
          <cell r="AF1451"/>
        </row>
        <row r="1452">
          <cell r="A1452"/>
          <cell r="B1452"/>
          <cell r="C1452"/>
          <cell r="D1452" t="str">
            <v>F</v>
          </cell>
          <cell r="E1452">
            <v>6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1</v>
          </cell>
          <cell r="Y1452">
            <v>0</v>
          </cell>
          <cell r="Z1452">
            <v>2</v>
          </cell>
          <cell r="AA1452">
            <v>3</v>
          </cell>
          <cell r="AD1452"/>
          <cell r="AE1452"/>
          <cell r="AF1452"/>
        </row>
        <row r="1453">
          <cell r="A1453"/>
          <cell r="B1453" t="str">
            <v>R68</v>
          </cell>
          <cell r="C1453" t="str">
            <v>Other general symptoms and signs</v>
          </cell>
          <cell r="D1453" t="str">
            <v>M</v>
          </cell>
          <cell r="E1453">
            <v>8</v>
          </cell>
          <cell r="F1453">
            <v>1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  <cell r="M1453">
            <v>1</v>
          </cell>
          <cell r="N1453">
            <v>0</v>
          </cell>
          <cell r="O1453">
            <v>0</v>
          </cell>
          <cell r="P1453">
            <v>0</v>
          </cell>
          <cell r="Q1453">
            <v>0</v>
          </cell>
          <cell r="R1453">
            <v>0</v>
          </cell>
          <cell r="S1453">
            <v>0</v>
          </cell>
          <cell r="T1453">
            <v>0</v>
          </cell>
          <cell r="U1453">
            <v>0</v>
          </cell>
          <cell r="V1453">
            <v>0</v>
          </cell>
          <cell r="W1453">
            <v>0</v>
          </cell>
          <cell r="X1453">
            <v>0</v>
          </cell>
          <cell r="Y1453">
            <v>0</v>
          </cell>
          <cell r="Z1453">
            <v>1</v>
          </cell>
          <cell r="AA1453">
            <v>6</v>
          </cell>
          <cell r="AB1453"/>
          <cell r="AC1453"/>
          <cell r="AD1453"/>
          <cell r="AF1453"/>
        </row>
        <row r="1454">
          <cell r="A1454"/>
          <cell r="B1454"/>
          <cell r="C1454"/>
          <cell r="D1454" t="str">
            <v>F</v>
          </cell>
          <cell r="E1454">
            <v>44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  <cell r="M1454">
            <v>0</v>
          </cell>
          <cell r="N1454">
            <v>0</v>
          </cell>
          <cell r="O1454">
            <v>0</v>
          </cell>
          <cell r="P1454">
            <v>0</v>
          </cell>
          <cell r="Q1454">
            <v>0</v>
          </cell>
          <cell r="R1454">
            <v>0</v>
          </cell>
          <cell r="S1454">
            <v>0</v>
          </cell>
          <cell r="T1454">
            <v>0</v>
          </cell>
          <cell r="U1454">
            <v>0</v>
          </cell>
          <cell r="V1454">
            <v>0</v>
          </cell>
          <cell r="W1454">
            <v>0</v>
          </cell>
          <cell r="X1454">
            <v>4</v>
          </cell>
          <cell r="Y1454">
            <v>0</v>
          </cell>
          <cell r="Z1454">
            <v>9</v>
          </cell>
          <cell r="AA1454">
            <v>31</v>
          </cell>
          <cell r="AD1454"/>
          <cell r="AF1454"/>
        </row>
        <row r="1455">
          <cell r="A1455"/>
          <cell r="B1455" t="str">
            <v>R90-94</v>
          </cell>
          <cell r="C1455" t="str">
            <v>Abnormal findings on diagnostic imaging and in function studies, without diagnosis</v>
          </cell>
          <cell r="D1455" t="str">
            <v>M</v>
          </cell>
          <cell r="E1455" t="str">
            <v>-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  <cell r="M1455">
            <v>0</v>
          </cell>
          <cell r="N1455">
            <v>0</v>
          </cell>
          <cell r="O1455">
            <v>0</v>
          </cell>
          <cell r="P1455">
            <v>0</v>
          </cell>
          <cell r="Q1455">
            <v>0</v>
          </cell>
          <cell r="R1455">
            <v>0</v>
          </cell>
          <cell r="S1455">
            <v>0</v>
          </cell>
          <cell r="T1455">
            <v>0</v>
          </cell>
          <cell r="U1455">
            <v>0</v>
          </cell>
          <cell r="V1455">
            <v>0</v>
          </cell>
          <cell r="W1455">
            <v>0</v>
          </cell>
          <cell r="X1455">
            <v>0</v>
          </cell>
          <cell r="Y1455">
            <v>0</v>
          </cell>
          <cell r="Z1455">
            <v>0</v>
          </cell>
          <cell r="AA1455">
            <v>0</v>
          </cell>
          <cell r="AD1455"/>
          <cell r="AF1455"/>
        </row>
        <row r="1456">
          <cell r="A1456"/>
          <cell r="B1456"/>
          <cell r="C1456"/>
          <cell r="D1456" t="str">
            <v>F</v>
          </cell>
          <cell r="E1456">
            <v>1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  <cell r="M1456">
            <v>0</v>
          </cell>
          <cell r="N1456">
            <v>0</v>
          </cell>
          <cell r="O1456">
            <v>0</v>
          </cell>
          <cell r="P1456">
            <v>0</v>
          </cell>
          <cell r="Q1456">
            <v>0</v>
          </cell>
          <cell r="R1456">
            <v>0</v>
          </cell>
          <cell r="S1456">
            <v>0</v>
          </cell>
          <cell r="T1456">
            <v>0</v>
          </cell>
          <cell r="U1456">
            <v>0</v>
          </cell>
          <cell r="V1456">
            <v>0</v>
          </cell>
          <cell r="W1456">
            <v>0</v>
          </cell>
          <cell r="X1456">
            <v>0</v>
          </cell>
          <cell r="Y1456">
            <v>0</v>
          </cell>
          <cell r="Z1456">
            <v>0</v>
          </cell>
          <cell r="AA1456">
            <v>1</v>
          </cell>
          <cell r="AD1456"/>
          <cell r="AF1456"/>
        </row>
        <row r="1457">
          <cell r="A1457"/>
          <cell r="B1457" t="str">
            <v>R91</v>
          </cell>
          <cell r="C1457" t="str">
            <v>Abnormal findings on diagnostic imaging of lung</v>
          </cell>
          <cell r="D1457" t="str">
            <v>M</v>
          </cell>
          <cell r="E1457" t="str">
            <v>-</v>
          </cell>
          <cell r="F1457">
            <v>0</v>
          </cell>
          <cell r="G1457">
            <v>0</v>
          </cell>
          <cell r="H1457">
            <v>0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  <cell r="M1457">
            <v>0</v>
          </cell>
          <cell r="N1457">
            <v>0</v>
          </cell>
          <cell r="O1457">
            <v>0</v>
          </cell>
          <cell r="P1457">
            <v>0</v>
          </cell>
          <cell r="Q1457">
            <v>0</v>
          </cell>
          <cell r="R1457">
            <v>0</v>
          </cell>
          <cell r="S1457">
            <v>0</v>
          </cell>
          <cell r="T1457">
            <v>0</v>
          </cell>
          <cell r="U1457">
            <v>0</v>
          </cell>
          <cell r="V1457">
            <v>0</v>
          </cell>
          <cell r="W1457">
            <v>0</v>
          </cell>
          <cell r="X1457">
            <v>0</v>
          </cell>
          <cell r="Y1457">
            <v>0</v>
          </cell>
          <cell r="Z1457">
            <v>0</v>
          </cell>
          <cell r="AA1457">
            <v>0</v>
          </cell>
          <cell r="AB1457"/>
          <cell r="AC1457"/>
          <cell r="AD1457"/>
          <cell r="AF1457"/>
        </row>
        <row r="1458">
          <cell r="A1458"/>
          <cell r="B1458"/>
          <cell r="C1458"/>
          <cell r="D1458" t="str">
            <v>F</v>
          </cell>
          <cell r="E1458">
            <v>1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  <cell r="R1458">
            <v>0</v>
          </cell>
          <cell r="S1458">
            <v>0</v>
          </cell>
          <cell r="T1458">
            <v>0</v>
          </cell>
          <cell r="U1458">
            <v>0</v>
          </cell>
          <cell r="V1458">
            <v>0</v>
          </cell>
          <cell r="W1458">
            <v>0</v>
          </cell>
          <cell r="X1458">
            <v>0</v>
          </cell>
          <cell r="Y1458">
            <v>0</v>
          </cell>
          <cell r="Z1458">
            <v>0</v>
          </cell>
          <cell r="AA1458">
            <v>1</v>
          </cell>
          <cell r="AB1458"/>
          <cell r="AC1458"/>
          <cell r="AD1458"/>
          <cell r="AF1458"/>
        </row>
        <row r="1459">
          <cell r="A1459"/>
          <cell r="B1459" t="str">
            <v>R95-99</v>
          </cell>
          <cell r="C1459" t="str">
            <v>Ill-defined and unknown causes of mortality</v>
          </cell>
          <cell r="D1459" t="str">
            <v>M</v>
          </cell>
          <cell r="E1459">
            <v>140</v>
          </cell>
          <cell r="F1459">
            <v>127</v>
          </cell>
          <cell r="G1459">
            <v>11</v>
          </cell>
          <cell r="H1459">
            <v>4</v>
          </cell>
          <cell r="I1459">
            <v>0</v>
          </cell>
          <cell r="J1459">
            <v>0</v>
          </cell>
          <cell r="K1459">
            <v>3</v>
          </cell>
          <cell r="L1459">
            <v>4</v>
          </cell>
          <cell r="M1459">
            <v>3</v>
          </cell>
          <cell r="N1459">
            <v>2</v>
          </cell>
          <cell r="O1459">
            <v>11</v>
          </cell>
          <cell r="P1459">
            <v>14</v>
          </cell>
          <cell r="Q1459">
            <v>9</v>
          </cell>
          <cell r="R1459">
            <v>14</v>
          </cell>
          <cell r="S1459">
            <v>11</v>
          </cell>
          <cell r="T1459">
            <v>22</v>
          </cell>
          <cell r="U1459">
            <v>13</v>
          </cell>
          <cell r="V1459">
            <v>6</v>
          </cell>
          <cell r="W1459">
            <v>6</v>
          </cell>
          <cell r="X1459">
            <v>3</v>
          </cell>
          <cell r="Y1459">
            <v>11</v>
          </cell>
          <cell r="Z1459">
            <v>4</v>
          </cell>
          <cell r="AA1459">
            <v>0</v>
          </cell>
          <cell r="AD1459"/>
          <cell r="AF1459"/>
        </row>
        <row r="1460">
          <cell r="A1460"/>
          <cell r="B1460"/>
          <cell r="C1460"/>
          <cell r="D1460" t="str">
            <v>F</v>
          </cell>
          <cell r="E1460">
            <v>60</v>
          </cell>
          <cell r="F1460">
            <v>51</v>
          </cell>
          <cell r="G1460">
            <v>7</v>
          </cell>
          <cell r="H1460">
            <v>1</v>
          </cell>
          <cell r="I1460">
            <v>1</v>
          </cell>
          <cell r="J1460">
            <v>1</v>
          </cell>
          <cell r="K1460">
            <v>0</v>
          </cell>
          <cell r="L1460">
            <v>1</v>
          </cell>
          <cell r="M1460">
            <v>1</v>
          </cell>
          <cell r="N1460">
            <v>2</v>
          </cell>
          <cell r="O1460">
            <v>3</v>
          </cell>
          <cell r="P1460">
            <v>1</v>
          </cell>
          <cell r="Q1460">
            <v>4</v>
          </cell>
          <cell r="R1460">
            <v>6</v>
          </cell>
          <cell r="S1460">
            <v>4</v>
          </cell>
          <cell r="T1460">
            <v>7</v>
          </cell>
          <cell r="U1460">
            <v>6</v>
          </cell>
          <cell r="V1460">
            <v>6</v>
          </cell>
          <cell r="W1460">
            <v>2</v>
          </cell>
          <cell r="X1460">
            <v>6</v>
          </cell>
          <cell r="Y1460">
            <v>3</v>
          </cell>
          <cell r="Z1460">
            <v>0</v>
          </cell>
          <cell r="AA1460">
            <v>1</v>
          </cell>
          <cell r="AD1460"/>
          <cell r="AF1460"/>
        </row>
        <row r="1461">
          <cell r="A1461"/>
          <cell r="B1461" t="str">
            <v>R95</v>
          </cell>
          <cell r="C1461" t="str">
            <v>Sudden infant death syndrome</v>
          </cell>
          <cell r="D1461" t="str">
            <v>M</v>
          </cell>
          <cell r="E1461">
            <v>11</v>
          </cell>
          <cell r="F1461">
            <v>11</v>
          </cell>
          <cell r="G1461">
            <v>11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  <cell r="M1461">
            <v>0</v>
          </cell>
          <cell r="N1461">
            <v>0</v>
          </cell>
          <cell r="O1461">
            <v>0</v>
          </cell>
          <cell r="P1461">
            <v>0</v>
          </cell>
          <cell r="Q1461">
            <v>0</v>
          </cell>
          <cell r="R1461">
            <v>0</v>
          </cell>
          <cell r="S1461">
            <v>0</v>
          </cell>
          <cell r="T1461">
            <v>0</v>
          </cell>
          <cell r="U1461">
            <v>0</v>
          </cell>
          <cell r="V1461">
            <v>0</v>
          </cell>
          <cell r="W1461">
            <v>0</v>
          </cell>
          <cell r="X1461">
            <v>0</v>
          </cell>
          <cell r="Y1461">
            <v>0</v>
          </cell>
          <cell r="Z1461">
            <v>0</v>
          </cell>
          <cell r="AA1461">
            <v>0</v>
          </cell>
          <cell r="AD1461"/>
          <cell r="AE1461"/>
          <cell r="AF1461"/>
        </row>
        <row r="1462">
          <cell r="A1462"/>
          <cell r="B1462"/>
          <cell r="C1462"/>
          <cell r="D1462" t="str">
            <v>F</v>
          </cell>
          <cell r="E1462">
            <v>7</v>
          </cell>
          <cell r="F1462">
            <v>7</v>
          </cell>
          <cell r="G1462">
            <v>7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  <cell r="M1462">
            <v>0</v>
          </cell>
          <cell r="N1462">
            <v>0</v>
          </cell>
          <cell r="O1462">
            <v>0</v>
          </cell>
          <cell r="P1462">
            <v>0</v>
          </cell>
          <cell r="Q1462">
            <v>0</v>
          </cell>
          <cell r="R1462">
            <v>0</v>
          </cell>
          <cell r="S1462">
            <v>0</v>
          </cell>
          <cell r="T1462">
            <v>0</v>
          </cell>
          <cell r="U1462">
            <v>0</v>
          </cell>
          <cell r="V1462">
            <v>0</v>
          </cell>
          <cell r="W1462">
            <v>0</v>
          </cell>
          <cell r="X1462">
            <v>0</v>
          </cell>
          <cell r="Y1462">
            <v>0</v>
          </cell>
          <cell r="Z1462">
            <v>0</v>
          </cell>
          <cell r="AA1462">
            <v>0</v>
          </cell>
          <cell r="AD1462"/>
          <cell r="AE1462"/>
          <cell r="AF1462"/>
        </row>
        <row r="1463">
          <cell r="A1463"/>
          <cell r="B1463" t="str">
            <v>R96</v>
          </cell>
          <cell r="C1463" t="str">
            <v>Other sudden death, cause unknown</v>
          </cell>
          <cell r="D1463" t="str">
            <v>M</v>
          </cell>
          <cell r="E1463">
            <v>2</v>
          </cell>
          <cell r="F1463">
            <v>2</v>
          </cell>
          <cell r="G1463">
            <v>0</v>
          </cell>
          <cell r="H1463">
            <v>1</v>
          </cell>
          <cell r="I1463">
            <v>0</v>
          </cell>
          <cell r="J1463">
            <v>0</v>
          </cell>
          <cell r="K1463">
            <v>1</v>
          </cell>
          <cell r="L1463">
            <v>0</v>
          </cell>
          <cell r="M1463">
            <v>0</v>
          </cell>
          <cell r="N1463">
            <v>0</v>
          </cell>
          <cell r="O1463">
            <v>0</v>
          </cell>
          <cell r="P1463">
            <v>0</v>
          </cell>
          <cell r="Q1463">
            <v>0</v>
          </cell>
          <cell r="R1463">
            <v>0</v>
          </cell>
          <cell r="S1463">
            <v>0</v>
          </cell>
          <cell r="T1463">
            <v>0</v>
          </cell>
          <cell r="U1463">
            <v>0</v>
          </cell>
          <cell r="V1463">
            <v>0</v>
          </cell>
          <cell r="W1463">
            <v>0</v>
          </cell>
          <cell r="X1463">
            <v>0</v>
          </cell>
          <cell r="Y1463">
            <v>0</v>
          </cell>
          <cell r="Z1463">
            <v>0</v>
          </cell>
          <cell r="AA1463">
            <v>0</v>
          </cell>
          <cell r="AB1463"/>
          <cell r="AC1463"/>
          <cell r="AD1463"/>
          <cell r="AF1463"/>
        </row>
        <row r="1464">
          <cell r="A1464"/>
          <cell r="B1464"/>
          <cell r="C1464"/>
          <cell r="D1464" t="str">
            <v>F</v>
          </cell>
          <cell r="E1464">
            <v>1</v>
          </cell>
          <cell r="F1464">
            <v>1</v>
          </cell>
          <cell r="G1464">
            <v>0</v>
          </cell>
          <cell r="H1464">
            <v>0</v>
          </cell>
          <cell r="I1464">
            <v>0</v>
          </cell>
          <cell r="J1464">
            <v>1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  <cell r="T1464">
            <v>0</v>
          </cell>
          <cell r="U1464">
            <v>0</v>
          </cell>
          <cell r="V1464">
            <v>0</v>
          </cell>
          <cell r="W1464">
            <v>0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  <cell r="AD1464"/>
          <cell r="AF1464"/>
        </row>
        <row r="1465">
          <cell r="A1465"/>
          <cell r="B1465" t="str">
            <v>R98</v>
          </cell>
          <cell r="C1465" t="str">
            <v>Unattended death</v>
          </cell>
          <cell r="D1465" t="str">
            <v>M</v>
          </cell>
          <cell r="E1465">
            <v>12</v>
          </cell>
          <cell r="F1465">
            <v>12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1</v>
          </cell>
          <cell r="L1465">
            <v>1</v>
          </cell>
          <cell r="M1465">
            <v>0</v>
          </cell>
          <cell r="N1465">
            <v>0</v>
          </cell>
          <cell r="O1465">
            <v>0</v>
          </cell>
          <cell r="P1465">
            <v>0</v>
          </cell>
          <cell r="Q1465">
            <v>0</v>
          </cell>
          <cell r="R1465">
            <v>2</v>
          </cell>
          <cell r="S1465">
            <v>2</v>
          </cell>
          <cell r="T1465">
            <v>4</v>
          </cell>
          <cell r="U1465">
            <v>2</v>
          </cell>
          <cell r="V1465">
            <v>0</v>
          </cell>
          <cell r="W1465">
            <v>0</v>
          </cell>
          <cell r="X1465">
            <v>0</v>
          </cell>
          <cell r="Y1465">
            <v>0</v>
          </cell>
          <cell r="Z1465">
            <v>0</v>
          </cell>
          <cell r="AA1465">
            <v>0</v>
          </cell>
          <cell r="AD1465"/>
          <cell r="AF1465"/>
        </row>
        <row r="1466">
          <cell r="A1466"/>
          <cell r="B1466"/>
          <cell r="C1466"/>
          <cell r="D1466" t="str">
            <v>F</v>
          </cell>
          <cell r="E1466">
            <v>2</v>
          </cell>
          <cell r="F1466">
            <v>2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  <cell r="M1466">
            <v>0</v>
          </cell>
          <cell r="N1466">
            <v>0</v>
          </cell>
          <cell r="O1466">
            <v>0</v>
          </cell>
          <cell r="P1466">
            <v>0</v>
          </cell>
          <cell r="Q1466">
            <v>1</v>
          </cell>
          <cell r="R1466">
            <v>0</v>
          </cell>
          <cell r="S1466">
            <v>0</v>
          </cell>
          <cell r="T1466">
            <v>0</v>
          </cell>
          <cell r="U1466">
            <v>0</v>
          </cell>
          <cell r="V1466">
            <v>1</v>
          </cell>
          <cell r="W1466">
            <v>0</v>
          </cell>
          <cell r="X1466">
            <v>0</v>
          </cell>
          <cell r="Y1466">
            <v>0</v>
          </cell>
          <cell r="Z1466">
            <v>0</v>
          </cell>
          <cell r="AA1466">
            <v>0</v>
          </cell>
          <cell r="AD1466"/>
          <cell r="AF1466"/>
        </row>
        <row r="1467">
          <cell r="A1467"/>
          <cell r="B1467" t="str">
            <v>R99</v>
          </cell>
          <cell r="C1467" t="str">
            <v>Other ill-defined and unspecified causes of mortality</v>
          </cell>
          <cell r="D1467" t="str">
            <v>M</v>
          </cell>
          <cell r="E1467">
            <v>115</v>
          </cell>
          <cell r="F1467">
            <v>102</v>
          </cell>
          <cell r="G1467">
            <v>0</v>
          </cell>
          <cell r="H1467">
            <v>3</v>
          </cell>
          <cell r="I1467">
            <v>0</v>
          </cell>
          <cell r="J1467">
            <v>0</v>
          </cell>
          <cell r="K1467">
            <v>1</v>
          </cell>
          <cell r="L1467">
            <v>3</v>
          </cell>
          <cell r="M1467">
            <v>3</v>
          </cell>
          <cell r="N1467">
            <v>2</v>
          </cell>
          <cell r="O1467">
            <v>11</v>
          </cell>
          <cell r="P1467">
            <v>14</v>
          </cell>
          <cell r="Q1467">
            <v>9</v>
          </cell>
          <cell r="R1467">
            <v>12</v>
          </cell>
          <cell r="S1467">
            <v>9</v>
          </cell>
          <cell r="T1467">
            <v>18</v>
          </cell>
          <cell r="U1467">
            <v>11</v>
          </cell>
          <cell r="V1467">
            <v>6</v>
          </cell>
          <cell r="W1467">
            <v>6</v>
          </cell>
          <cell r="X1467">
            <v>3</v>
          </cell>
          <cell r="Y1467">
            <v>11</v>
          </cell>
          <cell r="Z1467">
            <v>4</v>
          </cell>
          <cell r="AA1467">
            <v>0</v>
          </cell>
          <cell r="AD1467"/>
          <cell r="AF1467"/>
        </row>
        <row r="1468">
          <cell r="A1468"/>
          <cell r="B1468"/>
          <cell r="C1468"/>
          <cell r="D1468" t="str">
            <v>F</v>
          </cell>
          <cell r="E1468">
            <v>50</v>
          </cell>
          <cell r="F1468">
            <v>41</v>
          </cell>
          <cell r="G1468">
            <v>0</v>
          </cell>
          <cell r="H1468">
            <v>1</v>
          </cell>
          <cell r="I1468">
            <v>1</v>
          </cell>
          <cell r="J1468">
            <v>0</v>
          </cell>
          <cell r="K1468">
            <v>0</v>
          </cell>
          <cell r="L1468">
            <v>1</v>
          </cell>
          <cell r="M1468">
            <v>1</v>
          </cell>
          <cell r="N1468">
            <v>2</v>
          </cell>
          <cell r="O1468">
            <v>3</v>
          </cell>
          <cell r="P1468">
            <v>1</v>
          </cell>
          <cell r="Q1468">
            <v>3</v>
          </cell>
          <cell r="R1468">
            <v>6</v>
          </cell>
          <cell r="S1468">
            <v>4</v>
          </cell>
          <cell r="T1468">
            <v>7</v>
          </cell>
          <cell r="U1468">
            <v>6</v>
          </cell>
          <cell r="V1468">
            <v>5</v>
          </cell>
          <cell r="W1468">
            <v>2</v>
          </cell>
          <cell r="X1468">
            <v>6</v>
          </cell>
          <cell r="Y1468">
            <v>3</v>
          </cell>
          <cell r="Z1468">
            <v>0</v>
          </cell>
          <cell r="AA1468">
            <v>1</v>
          </cell>
          <cell r="AD1468"/>
          <cell r="AF1468"/>
        </row>
        <row r="1469">
          <cell r="A1469"/>
          <cell r="B1469" t="str">
            <v>V01-Y98</v>
          </cell>
          <cell r="C1469" t="str">
            <v>XX. EXTERNAL CAUSES OF MORBIDITY AND MORTALITY</v>
          </cell>
          <cell r="D1469" t="str">
            <v>M</v>
          </cell>
          <cell r="E1469">
            <v>1915</v>
          </cell>
          <cell r="F1469">
            <v>1495</v>
          </cell>
          <cell r="G1469">
            <v>1</v>
          </cell>
          <cell r="H1469">
            <v>1</v>
          </cell>
          <cell r="I1469">
            <v>4</v>
          </cell>
          <cell r="J1469">
            <v>4</v>
          </cell>
          <cell r="K1469">
            <v>36</v>
          </cell>
          <cell r="L1469">
            <v>74</v>
          </cell>
          <cell r="M1469">
            <v>139</v>
          </cell>
          <cell r="N1469">
            <v>162</v>
          </cell>
          <cell r="O1469">
            <v>164</v>
          </cell>
          <cell r="P1469">
            <v>223</v>
          </cell>
          <cell r="Q1469">
            <v>181</v>
          </cell>
          <cell r="R1469">
            <v>147</v>
          </cell>
          <cell r="S1469">
            <v>104</v>
          </cell>
          <cell r="T1469">
            <v>89</v>
          </cell>
          <cell r="U1469">
            <v>85</v>
          </cell>
          <cell r="V1469">
            <v>81</v>
          </cell>
          <cell r="W1469">
            <v>93</v>
          </cell>
          <cell r="X1469">
            <v>120</v>
          </cell>
          <cell r="Y1469">
            <v>164</v>
          </cell>
          <cell r="Z1469">
            <v>107</v>
          </cell>
          <cell r="AA1469">
            <v>100</v>
          </cell>
          <cell r="AD1469"/>
          <cell r="AF1469"/>
        </row>
        <row r="1470">
          <cell r="A1470"/>
          <cell r="B1470"/>
          <cell r="C1470"/>
          <cell r="D1470" t="str">
            <v>F</v>
          </cell>
          <cell r="E1470">
            <v>1156</v>
          </cell>
          <cell r="F1470">
            <v>617</v>
          </cell>
          <cell r="G1470">
            <v>5</v>
          </cell>
          <cell r="H1470">
            <v>3</v>
          </cell>
          <cell r="I1470">
            <v>2</v>
          </cell>
          <cell r="J1470">
            <v>3</v>
          </cell>
          <cell r="K1470">
            <v>20</v>
          </cell>
          <cell r="L1470">
            <v>36</v>
          </cell>
          <cell r="M1470">
            <v>36</v>
          </cell>
          <cell r="N1470">
            <v>54</v>
          </cell>
          <cell r="O1470">
            <v>59</v>
          </cell>
          <cell r="P1470">
            <v>79</v>
          </cell>
          <cell r="Q1470">
            <v>88</v>
          </cell>
          <cell r="R1470">
            <v>58</v>
          </cell>
          <cell r="S1470">
            <v>48</v>
          </cell>
          <cell r="T1470">
            <v>38</v>
          </cell>
          <cell r="U1470">
            <v>42</v>
          </cell>
          <cell r="V1470">
            <v>46</v>
          </cell>
          <cell r="W1470">
            <v>73</v>
          </cell>
          <cell r="X1470">
            <v>104</v>
          </cell>
          <cell r="Y1470">
            <v>59</v>
          </cell>
          <cell r="Z1470">
            <v>157</v>
          </cell>
          <cell r="AA1470">
            <v>205</v>
          </cell>
          <cell r="AD1470"/>
          <cell r="AF1470"/>
        </row>
        <row r="1471">
          <cell r="A1471"/>
          <cell r="B1471" t="str">
            <v>V01-99</v>
          </cell>
          <cell r="C1471" t="str">
            <v>Transport accidents</v>
          </cell>
          <cell r="D1471" t="str">
            <v>M</v>
          </cell>
          <cell r="E1471">
            <v>147</v>
          </cell>
          <cell r="F1471">
            <v>130</v>
          </cell>
          <cell r="G1471">
            <v>0</v>
          </cell>
          <cell r="H1471">
            <v>1</v>
          </cell>
          <cell r="I1471">
            <v>3</v>
          </cell>
          <cell r="J1471">
            <v>2</v>
          </cell>
          <cell r="K1471">
            <v>8</v>
          </cell>
          <cell r="L1471">
            <v>20</v>
          </cell>
          <cell r="M1471">
            <v>15</v>
          </cell>
          <cell r="N1471">
            <v>19</v>
          </cell>
          <cell r="O1471">
            <v>6</v>
          </cell>
          <cell r="P1471">
            <v>8</v>
          </cell>
          <cell r="Q1471">
            <v>10</v>
          </cell>
          <cell r="R1471">
            <v>7</v>
          </cell>
          <cell r="S1471">
            <v>15</v>
          </cell>
          <cell r="T1471">
            <v>6</v>
          </cell>
          <cell r="U1471">
            <v>3</v>
          </cell>
          <cell r="V1471">
            <v>7</v>
          </cell>
          <cell r="W1471">
            <v>5</v>
          </cell>
          <cell r="X1471">
            <v>8</v>
          </cell>
          <cell r="Y1471">
            <v>6</v>
          </cell>
          <cell r="Z1471">
            <v>2</v>
          </cell>
          <cell r="AA1471">
            <v>2</v>
          </cell>
          <cell r="AD1471"/>
          <cell r="AF1471"/>
        </row>
        <row r="1472">
          <cell r="A1472"/>
          <cell r="B1472"/>
          <cell r="C1472"/>
          <cell r="D1472" t="str">
            <v>F</v>
          </cell>
          <cell r="E1472">
            <v>59</v>
          </cell>
          <cell r="F1472">
            <v>47</v>
          </cell>
          <cell r="G1472">
            <v>0</v>
          </cell>
          <cell r="H1472">
            <v>2</v>
          </cell>
          <cell r="I1472">
            <v>2</v>
          </cell>
          <cell r="J1472">
            <v>2</v>
          </cell>
          <cell r="K1472">
            <v>4</v>
          </cell>
          <cell r="L1472">
            <v>7</v>
          </cell>
          <cell r="M1472">
            <v>4</v>
          </cell>
          <cell r="N1472">
            <v>4</v>
          </cell>
          <cell r="O1472">
            <v>3</v>
          </cell>
          <cell r="P1472">
            <v>1</v>
          </cell>
          <cell r="Q1472">
            <v>8</v>
          </cell>
          <cell r="R1472">
            <v>2</v>
          </cell>
          <cell r="S1472">
            <v>3</v>
          </cell>
          <cell r="T1472">
            <v>2</v>
          </cell>
          <cell r="U1472">
            <v>2</v>
          </cell>
          <cell r="V1472">
            <v>1</v>
          </cell>
          <cell r="W1472">
            <v>3</v>
          </cell>
          <cell r="X1472">
            <v>3</v>
          </cell>
          <cell r="Y1472">
            <v>3</v>
          </cell>
          <cell r="Z1472">
            <v>3</v>
          </cell>
          <cell r="AA1472">
            <v>3</v>
          </cell>
          <cell r="AD1472"/>
          <cell r="AF1472"/>
        </row>
        <row r="1473">
          <cell r="A1473"/>
          <cell r="B1473" t="str">
            <v>V01-09</v>
          </cell>
          <cell r="C1473" t="str">
            <v>Pedestrian injured in transport accident</v>
          </cell>
          <cell r="D1473" t="str">
            <v>M</v>
          </cell>
          <cell r="E1473">
            <v>27</v>
          </cell>
          <cell r="F1473">
            <v>23</v>
          </cell>
          <cell r="G1473">
            <v>0</v>
          </cell>
          <cell r="H1473">
            <v>0</v>
          </cell>
          <cell r="I1473">
            <v>1</v>
          </cell>
          <cell r="J1473">
            <v>1</v>
          </cell>
          <cell r="K1473">
            <v>1</v>
          </cell>
          <cell r="L1473">
            <v>1</v>
          </cell>
          <cell r="M1473">
            <v>0</v>
          </cell>
          <cell r="N1473">
            <v>3</v>
          </cell>
          <cell r="O1473">
            <v>0</v>
          </cell>
          <cell r="P1473">
            <v>2</v>
          </cell>
          <cell r="Q1473">
            <v>0</v>
          </cell>
          <cell r="R1473">
            <v>2</v>
          </cell>
          <cell r="S1473">
            <v>8</v>
          </cell>
          <cell r="T1473">
            <v>2</v>
          </cell>
          <cell r="U1473">
            <v>0</v>
          </cell>
          <cell r="V1473">
            <v>2</v>
          </cell>
          <cell r="W1473">
            <v>1</v>
          </cell>
          <cell r="X1473">
            <v>3</v>
          </cell>
          <cell r="Y1473">
            <v>0</v>
          </cell>
          <cell r="Z1473">
            <v>0</v>
          </cell>
          <cell r="AA1473">
            <v>0</v>
          </cell>
          <cell r="AD1473"/>
          <cell r="AF1473"/>
        </row>
        <row r="1474">
          <cell r="A1474"/>
          <cell r="B1474"/>
          <cell r="C1474"/>
          <cell r="D1474" t="str">
            <v>F</v>
          </cell>
          <cell r="E1474">
            <v>13</v>
          </cell>
          <cell r="F1474">
            <v>8</v>
          </cell>
          <cell r="G1474">
            <v>0</v>
          </cell>
          <cell r="H1474">
            <v>1</v>
          </cell>
          <cell r="I1474">
            <v>0</v>
          </cell>
          <cell r="J1474">
            <v>0</v>
          </cell>
          <cell r="K1474">
            <v>0</v>
          </cell>
          <cell r="L1474">
            <v>1</v>
          </cell>
          <cell r="M1474">
            <v>0</v>
          </cell>
          <cell r="N1474">
            <v>1</v>
          </cell>
          <cell r="O1474">
            <v>0</v>
          </cell>
          <cell r="P1474">
            <v>0</v>
          </cell>
          <cell r="Q1474">
            <v>3</v>
          </cell>
          <cell r="R1474">
            <v>0</v>
          </cell>
          <cell r="S1474">
            <v>0</v>
          </cell>
          <cell r="T1474">
            <v>1</v>
          </cell>
          <cell r="U1474">
            <v>1</v>
          </cell>
          <cell r="V1474">
            <v>0</v>
          </cell>
          <cell r="W1474">
            <v>1</v>
          </cell>
          <cell r="X1474">
            <v>1</v>
          </cell>
          <cell r="Y1474">
            <v>0</v>
          </cell>
          <cell r="Z1474">
            <v>2</v>
          </cell>
          <cell r="AA1474">
            <v>1</v>
          </cell>
          <cell r="AD1474"/>
          <cell r="AF1474"/>
        </row>
        <row r="1475">
          <cell r="A1475"/>
          <cell r="B1475" t="str">
            <v>V03</v>
          </cell>
          <cell r="C1475" t="str">
            <v>Pedestrian injured in collision with car, pick-up truck or van</v>
          </cell>
          <cell r="D1475" t="str">
            <v>M</v>
          </cell>
          <cell r="E1475">
            <v>12</v>
          </cell>
          <cell r="F1475">
            <v>10</v>
          </cell>
          <cell r="G1475">
            <v>0</v>
          </cell>
          <cell r="H1475">
            <v>0</v>
          </cell>
          <cell r="I1475">
            <v>1</v>
          </cell>
          <cell r="J1475">
            <v>0</v>
          </cell>
          <cell r="K1475">
            <v>1</v>
          </cell>
          <cell r="L1475">
            <v>0</v>
          </cell>
          <cell r="M1475">
            <v>0</v>
          </cell>
          <cell r="N1475">
            <v>2</v>
          </cell>
          <cell r="O1475">
            <v>0</v>
          </cell>
          <cell r="P1475">
            <v>2</v>
          </cell>
          <cell r="Q1475">
            <v>0</v>
          </cell>
          <cell r="R1475">
            <v>0</v>
          </cell>
          <cell r="S1475">
            <v>2</v>
          </cell>
          <cell r="T1475">
            <v>1</v>
          </cell>
          <cell r="U1475">
            <v>0</v>
          </cell>
          <cell r="V1475">
            <v>1</v>
          </cell>
          <cell r="W1475">
            <v>0</v>
          </cell>
          <cell r="X1475">
            <v>2</v>
          </cell>
          <cell r="Y1475">
            <v>0</v>
          </cell>
          <cell r="Z1475">
            <v>0</v>
          </cell>
          <cell r="AA1475">
            <v>0</v>
          </cell>
          <cell r="AD1475"/>
          <cell r="AE1475"/>
          <cell r="AF1475"/>
        </row>
        <row r="1476">
          <cell r="A1476"/>
          <cell r="B1476"/>
          <cell r="C1476"/>
          <cell r="D1476" t="str">
            <v>F</v>
          </cell>
          <cell r="E1476">
            <v>11</v>
          </cell>
          <cell r="F1476">
            <v>7</v>
          </cell>
          <cell r="G1476">
            <v>0</v>
          </cell>
          <cell r="H1476">
            <v>1</v>
          </cell>
          <cell r="I1476">
            <v>0</v>
          </cell>
          <cell r="J1476">
            <v>0</v>
          </cell>
          <cell r="K1476">
            <v>0</v>
          </cell>
          <cell r="L1476">
            <v>1</v>
          </cell>
          <cell r="M1476">
            <v>0</v>
          </cell>
          <cell r="N1476">
            <v>1</v>
          </cell>
          <cell r="O1476">
            <v>0</v>
          </cell>
          <cell r="P1476">
            <v>0</v>
          </cell>
          <cell r="Q1476">
            <v>2</v>
          </cell>
          <cell r="R1476">
            <v>0</v>
          </cell>
          <cell r="S1476">
            <v>0</v>
          </cell>
          <cell r="T1476">
            <v>1</v>
          </cell>
          <cell r="U1476">
            <v>1</v>
          </cell>
          <cell r="V1476">
            <v>0</v>
          </cell>
          <cell r="W1476">
            <v>1</v>
          </cell>
          <cell r="X1476">
            <v>1</v>
          </cell>
          <cell r="Y1476">
            <v>0</v>
          </cell>
          <cell r="Z1476">
            <v>1</v>
          </cell>
          <cell r="AA1476">
            <v>1</v>
          </cell>
          <cell r="AB1476"/>
          <cell r="AC1476"/>
          <cell r="AD1476"/>
          <cell r="AF1476"/>
        </row>
        <row r="1477">
          <cell r="A1477"/>
          <cell r="B1477" t="str">
            <v>V04</v>
          </cell>
          <cell r="C1477" t="str">
            <v>Pedestrian injured in collision with heavy transport vehicle or bus</v>
          </cell>
          <cell r="D1477" t="str">
            <v>M</v>
          </cell>
          <cell r="E1477">
            <v>7</v>
          </cell>
          <cell r="F1477">
            <v>5</v>
          </cell>
          <cell r="G1477">
            <v>0</v>
          </cell>
          <cell r="H1477">
            <v>0</v>
          </cell>
          <cell r="I1477">
            <v>0</v>
          </cell>
          <cell r="J1477">
            <v>1</v>
          </cell>
          <cell r="K1477">
            <v>0</v>
          </cell>
          <cell r="L1477">
            <v>1</v>
          </cell>
          <cell r="M1477">
            <v>0</v>
          </cell>
          <cell r="N1477">
            <v>0</v>
          </cell>
          <cell r="O1477">
            <v>0</v>
          </cell>
          <cell r="P1477">
            <v>0</v>
          </cell>
          <cell r="Q1477">
            <v>0</v>
          </cell>
          <cell r="R1477">
            <v>0</v>
          </cell>
          <cell r="S1477">
            <v>3</v>
          </cell>
          <cell r="T1477">
            <v>0</v>
          </cell>
          <cell r="U1477">
            <v>0</v>
          </cell>
          <cell r="V1477">
            <v>0</v>
          </cell>
          <cell r="W1477">
            <v>1</v>
          </cell>
          <cell r="X1477">
            <v>1</v>
          </cell>
          <cell r="Y1477">
            <v>0</v>
          </cell>
          <cell r="Z1477">
            <v>0</v>
          </cell>
          <cell r="AA1477">
            <v>0</v>
          </cell>
          <cell r="AD1477"/>
          <cell r="AF1477"/>
        </row>
        <row r="1478">
          <cell r="A1478"/>
          <cell r="B1478"/>
          <cell r="C1478"/>
          <cell r="D1478" t="str">
            <v>F</v>
          </cell>
          <cell r="E1478">
            <v>2</v>
          </cell>
          <cell r="F1478">
            <v>1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  <cell r="M1478">
            <v>0</v>
          </cell>
          <cell r="N1478">
            <v>0</v>
          </cell>
          <cell r="O1478">
            <v>0</v>
          </cell>
          <cell r="P1478">
            <v>0</v>
          </cell>
          <cell r="Q1478">
            <v>1</v>
          </cell>
          <cell r="R1478">
            <v>0</v>
          </cell>
          <cell r="S1478">
            <v>0</v>
          </cell>
          <cell r="T1478">
            <v>0</v>
          </cell>
          <cell r="U1478">
            <v>0</v>
          </cell>
          <cell r="V1478">
            <v>0</v>
          </cell>
          <cell r="W1478">
            <v>0</v>
          </cell>
          <cell r="X1478">
            <v>0</v>
          </cell>
          <cell r="Y1478">
            <v>0</v>
          </cell>
          <cell r="Z1478">
            <v>1</v>
          </cell>
          <cell r="AA1478">
            <v>0</v>
          </cell>
          <cell r="AD1478"/>
          <cell r="AF1478"/>
        </row>
        <row r="1479">
          <cell r="A1479"/>
          <cell r="B1479" t="str">
            <v>V09</v>
          </cell>
          <cell r="C1479" t="str">
            <v>Pedestrian injured in other and unspecified transport accidents</v>
          </cell>
          <cell r="D1479" t="str">
            <v>M</v>
          </cell>
          <cell r="E1479">
            <v>8</v>
          </cell>
          <cell r="F1479">
            <v>8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  <cell r="M1479">
            <v>0</v>
          </cell>
          <cell r="N1479">
            <v>1</v>
          </cell>
          <cell r="O1479">
            <v>0</v>
          </cell>
          <cell r="P1479">
            <v>0</v>
          </cell>
          <cell r="Q1479">
            <v>0</v>
          </cell>
          <cell r="R1479">
            <v>2</v>
          </cell>
          <cell r="S1479">
            <v>3</v>
          </cell>
          <cell r="T1479">
            <v>1</v>
          </cell>
          <cell r="U1479">
            <v>0</v>
          </cell>
          <cell r="V1479">
            <v>1</v>
          </cell>
          <cell r="W1479">
            <v>0</v>
          </cell>
          <cell r="X1479">
            <v>0</v>
          </cell>
          <cell r="Y1479">
            <v>0</v>
          </cell>
          <cell r="Z1479">
            <v>0</v>
          </cell>
          <cell r="AA1479">
            <v>0</v>
          </cell>
          <cell r="AB1479"/>
          <cell r="AC1479"/>
          <cell r="AD1479"/>
          <cell r="AF1479"/>
        </row>
        <row r="1480">
          <cell r="A1480"/>
          <cell r="B1480"/>
          <cell r="C1480"/>
          <cell r="D1480" t="str">
            <v>F</v>
          </cell>
          <cell r="E1480" t="str">
            <v>-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  <cell r="M1480">
            <v>0</v>
          </cell>
          <cell r="N1480">
            <v>0</v>
          </cell>
          <cell r="O1480">
            <v>0</v>
          </cell>
          <cell r="P1480">
            <v>0</v>
          </cell>
          <cell r="Q1480">
            <v>0</v>
          </cell>
          <cell r="R1480">
            <v>0</v>
          </cell>
          <cell r="S1480">
            <v>0</v>
          </cell>
          <cell r="T1480">
            <v>0</v>
          </cell>
          <cell r="U1480">
            <v>0</v>
          </cell>
          <cell r="V1480">
            <v>0</v>
          </cell>
          <cell r="W1480">
            <v>0</v>
          </cell>
          <cell r="X1480">
            <v>0</v>
          </cell>
          <cell r="Y1480">
            <v>0</v>
          </cell>
          <cell r="Z1480">
            <v>0</v>
          </cell>
          <cell r="AA1480">
            <v>0</v>
          </cell>
          <cell r="AB1480"/>
          <cell r="AC1480"/>
          <cell r="AD1480"/>
          <cell r="AF1480"/>
        </row>
        <row r="1481">
          <cell r="A1481"/>
          <cell r="B1481" t="str">
            <v>V10-19</v>
          </cell>
          <cell r="C1481" t="str">
            <v>Pedal cyclist injured in transport accident</v>
          </cell>
          <cell r="D1481" t="str">
            <v>M</v>
          </cell>
          <cell r="E1481">
            <v>8</v>
          </cell>
          <cell r="F1481">
            <v>8</v>
          </cell>
          <cell r="G1481">
            <v>0</v>
          </cell>
          <cell r="H1481">
            <v>0</v>
          </cell>
          <cell r="I1481">
            <v>1</v>
          </cell>
          <cell r="J1481">
            <v>0</v>
          </cell>
          <cell r="K1481">
            <v>1</v>
          </cell>
          <cell r="L1481">
            <v>1</v>
          </cell>
          <cell r="M1481">
            <v>0</v>
          </cell>
          <cell r="N1481">
            <v>0</v>
          </cell>
          <cell r="O1481">
            <v>1</v>
          </cell>
          <cell r="P1481">
            <v>0</v>
          </cell>
          <cell r="Q1481">
            <v>1</v>
          </cell>
          <cell r="R1481">
            <v>0</v>
          </cell>
          <cell r="S1481">
            <v>2</v>
          </cell>
          <cell r="T1481">
            <v>0</v>
          </cell>
          <cell r="U1481">
            <v>0</v>
          </cell>
          <cell r="V1481">
            <v>1</v>
          </cell>
          <cell r="W1481">
            <v>0</v>
          </cell>
          <cell r="X1481">
            <v>0</v>
          </cell>
          <cell r="Y1481">
            <v>1</v>
          </cell>
          <cell r="Z1481">
            <v>0</v>
          </cell>
          <cell r="AA1481">
            <v>0</v>
          </cell>
          <cell r="AD1481"/>
          <cell r="AF1481"/>
        </row>
        <row r="1482">
          <cell r="A1482"/>
          <cell r="B1482"/>
          <cell r="C1482"/>
          <cell r="D1482" t="str">
            <v>F</v>
          </cell>
          <cell r="E1482" t="str">
            <v>-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  <cell r="M1482">
            <v>0</v>
          </cell>
          <cell r="N1482">
            <v>0</v>
          </cell>
          <cell r="O1482">
            <v>0</v>
          </cell>
          <cell r="P1482">
            <v>0</v>
          </cell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D1482"/>
          <cell r="AF1482"/>
        </row>
        <row r="1483">
          <cell r="A1483"/>
          <cell r="B1483" t="str">
            <v>V13</v>
          </cell>
          <cell r="C1483" t="str">
            <v>Pedal cyclist injured in collision with car, pick-up truck or van</v>
          </cell>
          <cell r="D1483" t="str">
            <v>M</v>
          </cell>
          <cell r="E1483">
            <v>4</v>
          </cell>
          <cell r="F1483">
            <v>4</v>
          </cell>
          <cell r="G1483">
            <v>0</v>
          </cell>
          <cell r="H1483">
            <v>0</v>
          </cell>
          <cell r="I1483">
            <v>1</v>
          </cell>
          <cell r="J1483">
            <v>0</v>
          </cell>
          <cell r="K1483">
            <v>1</v>
          </cell>
          <cell r="L1483">
            <v>0</v>
          </cell>
          <cell r="M1483">
            <v>0</v>
          </cell>
          <cell r="N1483">
            <v>0</v>
          </cell>
          <cell r="O1483">
            <v>1</v>
          </cell>
          <cell r="P1483">
            <v>0</v>
          </cell>
          <cell r="Q1483">
            <v>0</v>
          </cell>
          <cell r="R1483">
            <v>0</v>
          </cell>
          <cell r="S1483">
            <v>1</v>
          </cell>
          <cell r="T1483">
            <v>0</v>
          </cell>
          <cell r="U1483">
            <v>0</v>
          </cell>
          <cell r="V1483">
            <v>0</v>
          </cell>
          <cell r="W1483">
            <v>0</v>
          </cell>
          <cell r="X1483">
            <v>0</v>
          </cell>
          <cell r="Y1483">
            <v>1</v>
          </cell>
          <cell r="Z1483">
            <v>0</v>
          </cell>
          <cell r="AA1483">
            <v>0</v>
          </cell>
          <cell r="AD1483"/>
          <cell r="AF1483"/>
        </row>
        <row r="1484">
          <cell r="A1484"/>
          <cell r="B1484"/>
          <cell r="C1484"/>
          <cell r="D1484" t="str">
            <v>F</v>
          </cell>
          <cell r="E1484" t="str">
            <v>-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  <cell r="M1484">
            <v>0</v>
          </cell>
          <cell r="N1484">
            <v>0</v>
          </cell>
          <cell r="O1484">
            <v>0</v>
          </cell>
          <cell r="P1484">
            <v>0</v>
          </cell>
          <cell r="Q1484">
            <v>0</v>
          </cell>
          <cell r="R1484">
            <v>0</v>
          </cell>
          <cell r="S1484">
            <v>0</v>
          </cell>
          <cell r="T1484">
            <v>0</v>
          </cell>
          <cell r="U1484">
            <v>0</v>
          </cell>
          <cell r="V1484">
            <v>0</v>
          </cell>
          <cell r="W1484">
            <v>0</v>
          </cell>
          <cell r="X1484">
            <v>0</v>
          </cell>
          <cell r="Y1484">
            <v>0</v>
          </cell>
          <cell r="Z1484">
            <v>0</v>
          </cell>
          <cell r="AA1484">
            <v>0</v>
          </cell>
          <cell r="AD1484"/>
          <cell r="AF1484"/>
        </row>
        <row r="1485">
          <cell r="A1485"/>
          <cell r="B1485" t="str">
            <v>V14</v>
          </cell>
          <cell r="C1485" t="str">
            <v>Pedal cyclist injured in collision with heavy transport vehicle or bus</v>
          </cell>
          <cell r="D1485" t="str">
            <v>M</v>
          </cell>
          <cell r="E1485">
            <v>2</v>
          </cell>
          <cell r="F1485">
            <v>2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  <cell r="M1485">
            <v>0</v>
          </cell>
          <cell r="N1485">
            <v>0</v>
          </cell>
          <cell r="O1485">
            <v>0</v>
          </cell>
          <cell r="P1485">
            <v>0</v>
          </cell>
          <cell r="Q1485">
            <v>1</v>
          </cell>
          <cell r="R1485">
            <v>0</v>
          </cell>
          <cell r="S1485">
            <v>1</v>
          </cell>
          <cell r="T1485">
            <v>0</v>
          </cell>
          <cell r="U1485">
            <v>0</v>
          </cell>
          <cell r="V1485">
            <v>0</v>
          </cell>
          <cell r="W1485">
            <v>0</v>
          </cell>
          <cell r="X1485">
            <v>0</v>
          </cell>
          <cell r="Y1485">
            <v>0</v>
          </cell>
          <cell r="Z1485">
            <v>0</v>
          </cell>
          <cell r="AA1485">
            <v>0</v>
          </cell>
          <cell r="AB1485"/>
          <cell r="AC1485"/>
          <cell r="AD1485"/>
          <cell r="AF1485"/>
        </row>
        <row r="1486">
          <cell r="A1486"/>
          <cell r="B1486"/>
          <cell r="C1486"/>
          <cell r="D1486" t="str">
            <v>F</v>
          </cell>
          <cell r="E1486" t="str">
            <v>-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  <cell r="Q1486">
            <v>0</v>
          </cell>
          <cell r="R1486">
            <v>0</v>
          </cell>
          <cell r="S1486">
            <v>0</v>
          </cell>
          <cell r="T1486">
            <v>0</v>
          </cell>
          <cell r="U1486">
            <v>0</v>
          </cell>
          <cell r="V1486">
            <v>0</v>
          </cell>
          <cell r="W1486">
            <v>0</v>
          </cell>
          <cell r="X1486">
            <v>0</v>
          </cell>
          <cell r="Y1486">
            <v>0</v>
          </cell>
          <cell r="Z1486">
            <v>0</v>
          </cell>
          <cell r="AA1486">
            <v>0</v>
          </cell>
          <cell r="AB1486"/>
          <cell r="AC1486"/>
          <cell r="AD1486"/>
          <cell r="AF1486"/>
        </row>
        <row r="1487">
          <cell r="A1487"/>
          <cell r="B1487" t="str">
            <v>V18</v>
          </cell>
          <cell r="C1487" t="str">
            <v>Pedal cyclist injured in noncollision transport accident</v>
          </cell>
          <cell r="D1487" t="str">
            <v>M</v>
          </cell>
          <cell r="E1487">
            <v>2</v>
          </cell>
          <cell r="F1487">
            <v>2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1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1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B1487"/>
          <cell r="AC1487"/>
          <cell r="AD1487"/>
          <cell r="AF1487"/>
        </row>
        <row r="1488">
          <cell r="A1488"/>
          <cell r="B1488"/>
          <cell r="C1488"/>
          <cell r="D1488" t="str">
            <v>F</v>
          </cell>
          <cell r="E1488" t="str">
            <v>-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/>
          <cell r="AC1488"/>
          <cell r="AD1488"/>
          <cell r="AF1488"/>
        </row>
        <row r="1489">
          <cell r="A1489"/>
          <cell r="B1489" t="str">
            <v>V20-29</v>
          </cell>
          <cell r="C1489" t="str">
            <v>Motorcycle rider injured in transport accident</v>
          </cell>
          <cell r="D1489" t="str">
            <v>M</v>
          </cell>
          <cell r="E1489">
            <v>28</v>
          </cell>
          <cell r="F1489">
            <v>28</v>
          </cell>
          <cell r="G1489">
            <v>0</v>
          </cell>
          <cell r="H1489">
            <v>0</v>
          </cell>
          <cell r="I1489">
            <v>0</v>
          </cell>
          <cell r="J1489">
            <v>1</v>
          </cell>
          <cell r="K1489">
            <v>0</v>
          </cell>
          <cell r="L1489">
            <v>5</v>
          </cell>
          <cell r="M1489">
            <v>4</v>
          </cell>
          <cell r="N1489">
            <v>7</v>
          </cell>
          <cell r="O1489">
            <v>0</v>
          </cell>
          <cell r="P1489">
            <v>1</v>
          </cell>
          <cell r="Q1489">
            <v>3</v>
          </cell>
          <cell r="R1489">
            <v>1</v>
          </cell>
          <cell r="S1489">
            <v>1</v>
          </cell>
          <cell r="T1489">
            <v>2</v>
          </cell>
          <cell r="U1489">
            <v>1</v>
          </cell>
          <cell r="V1489">
            <v>2</v>
          </cell>
          <cell r="W1489">
            <v>0</v>
          </cell>
          <cell r="X1489">
            <v>0</v>
          </cell>
          <cell r="Y1489">
            <v>0</v>
          </cell>
          <cell r="Z1489">
            <v>0</v>
          </cell>
          <cell r="AA1489">
            <v>0</v>
          </cell>
          <cell r="AD1489"/>
          <cell r="AF1489"/>
        </row>
        <row r="1490">
          <cell r="A1490"/>
          <cell r="B1490"/>
          <cell r="C1490"/>
          <cell r="D1490" t="str">
            <v>F</v>
          </cell>
          <cell r="E1490">
            <v>2</v>
          </cell>
          <cell r="F1490">
            <v>2</v>
          </cell>
          <cell r="G1490">
            <v>0</v>
          </cell>
          <cell r="H1490">
            <v>0</v>
          </cell>
          <cell r="I1490">
            <v>0</v>
          </cell>
          <cell r="J1490">
            <v>0</v>
          </cell>
          <cell r="K1490">
            <v>0</v>
          </cell>
          <cell r="L1490">
            <v>1</v>
          </cell>
          <cell r="M1490">
            <v>0</v>
          </cell>
          <cell r="N1490">
            <v>0</v>
          </cell>
          <cell r="O1490">
            <v>0</v>
          </cell>
          <cell r="P1490">
            <v>0</v>
          </cell>
          <cell r="Q1490">
            <v>0</v>
          </cell>
          <cell r="R1490">
            <v>0</v>
          </cell>
          <cell r="S1490">
            <v>1</v>
          </cell>
          <cell r="T1490">
            <v>0</v>
          </cell>
          <cell r="U1490">
            <v>0</v>
          </cell>
          <cell r="V1490">
            <v>0</v>
          </cell>
          <cell r="W1490">
            <v>0</v>
          </cell>
          <cell r="X1490">
            <v>0</v>
          </cell>
          <cell r="Y1490">
            <v>0</v>
          </cell>
          <cell r="Z1490">
            <v>0</v>
          </cell>
          <cell r="AA1490">
            <v>0</v>
          </cell>
          <cell r="AD1490"/>
          <cell r="AF1490"/>
        </row>
        <row r="1491">
          <cell r="A1491"/>
          <cell r="B1491" t="str">
            <v>V22</v>
          </cell>
          <cell r="C1491" t="str">
            <v>Motorcycle rider injured in collision with two- or three-wheeled motor vehicle</v>
          </cell>
          <cell r="D1491" t="str">
            <v>M</v>
          </cell>
          <cell r="E1491">
            <v>2</v>
          </cell>
          <cell r="F1491">
            <v>2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  <cell r="M1491">
            <v>0</v>
          </cell>
          <cell r="N1491">
            <v>0</v>
          </cell>
          <cell r="O1491">
            <v>0</v>
          </cell>
          <cell r="P1491">
            <v>0</v>
          </cell>
          <cell r="Q1491">
            <v>0</v>
          </cell>
          <cell r="R1491">
            <v>0</v>
          </cell>
          <cell r="S1491">
            <v>1</v>
          </cell>
          <cell r="T1491">
            <v>0</v>
          </cell>
          <cell r="U1491">
            <v>1</v>
          </cell>
          <cell r="V1491">
            <v>0</v>
          </cell>
          <cell r="W1491">
            <v>0</v>
          </cell>
          <cell r="X1491">
            <v>0</v>
          </cell>
          <cell r="Y1491">
            <v>0</v>
          </cell>
          <cell r="Z1491">
            <v>0</v>
          </cell>
          <cell r="AA1491">
            <v>0</v>
          </cell>
          <cell r="AD1491"/>
          <cell r="AE1491"/>
          <cell r="AF1491"/>
        </row>
        <row r="1492">
          <cell r="A1492"/>
          <cell r="B1492"/>
          <cell r="C1492"/>
          <cell r="D1492" t="str">
            <v>F</v>
          </cell>
          <cell r="E1492" t="str">
            <v>-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  <cell r="M1492">
            <v>0</v>
          </cell>
          <cell r="N1492">
            <v>0</v>
          </cell>
          <cell r="O1492">
            <v>0</v>
          </cell>
          <cell r="P1492">
            <v>0</v>
          </cell>
          <cell r="Q1492">
            <v>0</v>
          </cell>
          <cell r="R1492">
            <v>0</v>
          </cell>
          <cell r="S1492">
            <v>0</v>
          </cell>
          <cell r="T1492">
            <v>0</v>
          </cell>
          <cell r="U1492">
            <v>0</v>
          </cell>
          <cell r="V1492">
            <v>0</v>
          </cell>
          <cell r="W1492">
            <v>0</v>
          </cell>
          <cell r="X1492">
            <v>0</v>
          </cell>
          <cell r="Y1492">
            <v>0</v>
          </cell>
          <cell r="Z1492">
            <v>0</v>
          </cell>
          <cell r="AA1492">
            <v>0</v>
          </cell>
          <cell r="AD1492"/>
          <cell r="AE1492"/>
          <cell r="AF1492"/>
        </row>
        <row r="1493">
          <cell r="A1493"/>
          <cell r="B1493" t="str">
            <v>V23</v>
          </cell>
          <cell r="C1493" t="str">
            <v>Motorcycle rider injured in collision with car, pick-up truck or van</v>
          </cell>
          <cell r="D1493" t="str">
            <v>M</v>
          </cell>
          <cell r="E1493">
            <v>19</v>
          </cell>
          <cell r="F1493">
            <v>19</v>
          </cell>
          <cell r="G1493">
            <v>0</v>
          </cell>
          <cell r="H1493">
            <v>0</v>
          </cell>
          <cell r="I1493">
            <v>0</v>
          </cell>
          <cell r="J1493">
            <v>1</v>
          </cell>
          <cell r="K1493">
            <v>0</v>
          </cell>
          <cell r="L1493">
            <v>4</v>
          </cell>
          <cell r="M1493">
            <v>3</v>
          </cell>
          <cell r="N1493">
            <v>6</v>
          </cell>
          <cell r="O1493">
            <v>0</v>
          </cell>
          <cell r="P1493">
            <v>1</v>
          </cell>
          <cell r="Q1493">
            <v>1</v>
          </cell>
          <cell r="R1493">
            <v>0</v>
          </cell>
          <cell r="S1493">
            <v>0</v>
          </cell>
          <cell r="T1493">
            <v>2</v>
          </cell>
          <cell r="U1493">
            <v>0</v>
          </cell>
          <cell r="V1493">
            <v>1</v>
          </cell>
          <cell r="W1493">
            <v>0</v>
          </cell>
          <cell r="X1493">
            <v>0</v>
          </cell>
          <cell r="Y1493">
            <v>0</v>
          </cell>
          <cell r="Z1493">
            <v>0</v>
          </cell>
          <cell r="AA1493">
            <v>0</v>
          </cell>
          <cell r="AB1493"/>
          <cell r="AC1493"/>
          <cell r="AD1493"/>
          <cell r="AF1493"/>
        </row>
        <row r="1494">
          <cell r="A1494"/>
          <cell r="B1494"/>
          <cell r="C1494"/>
          <cell r="D1494" t="str">
            <v>F</v>
          </cell>
          <cell r="E1494">
            <v>2</v>
          </cell>
          <cell r="F1494">
            <v>2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  <cell r="L1494">
            <v>1</v>
          </cell>
          <cell r="M1494">
            <v>0</v>
          </cell>
          <cell r="N1494">
            <v>0</v>
          </cell>
          <cell r="O1494">
            <v>0</v>
          </cell>
          <cell r="P1494">
            <v>0</v>
          </cell>
          <cell r="Q1494">
            <v>0</v>
          </cell>
          <cell r="R1494">
            <v>0</v>
          </cell>
          <cell r="S1494">
            <v>1</v>
          </cell>
          <cell r="T1494">
            <v>0</v>
          </cell>
          <cell r="U1494">
            <v>0</v>
          </cell>
          <cell r="V1494">
            <v>0</v>
          </cell>
          <cell r="W1494">
            <v>0</v>
          </cell>
          <cell r="X1494">
            <v>0</v>
          </cell>
          <cell r="Y1494">
            <v>0</v>
          </cell>
          <cell r="Z1494">
            <v>0</v>
          </cell>
          <cell r="AA1494">
            <v>0</v>
          </cell>
          <cell r="AB1494"/>
          <cell r="AC1494"/>
          <cell r="AD1494"/>
          <cell r="AF1494"/>
        </row>
        <row r="1495">
          <cell r="A1495"/>
          <cell r="B1495" t="str">
            <v>V24</v>
          </cell>
          <cell r="C1495" t="str">
            <v>Motorcycle rider injured in collision with heavy transport vehicle or bus</v>
          </cell>
          <cell r="D1495" t="str">
            <v>M</v>
          </cell>
          <cell r="E1495">
            <v>1</v>
          </cell>
          <cell r="F1495">
            <v>1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  <cell r="M1495">
            <v>1</v>
          </cell>
          <cell r="N1495">
            <v>0</v>
          </cell>
          <cell r="O1495">
            <v>0</v>
          </cell>
          <cell r="P1495">
            <v>0</v>
          </cell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D1495"/>
          <cell r="AE1495"/>
          <cell r="AF1495"/>
        </row>
        <row r="1496">
          <cell r="A1496"/>
          <cell r="B1496"/>
          <cell r="C1496"/>
          <cell r="D1496" t="str">
            <v>F</v>
          </cell>
          <cell r="E1496" t="str">
            <v>-</v>
          </cell>
          <cell r="F1496">
            <v>0</v>
          </cell>
          <cell r="G1496">
            <v>0</v>
          </cell>
          <cell r="H1496">
            <v>0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  <cell r="M1496">
            <v>0</v>
          </cell>
          <cell r="N1496">
            <v>0</v>
          </cell>
          <cell r="O1496">
            <v>0</v>
          </cell>
          <cell r="P1496">
            <v>0</v>
          </cell>
          <cell r="Q1496">
            <v>0</v>
          </cell>
          <cell r="R1496">
            <v>0</v>
          </cell>
          <cell r="S1496">
            <v>0</v>
          </cell>
          <cell r="T1496">
            <v>0</v>
          </cell>
          <cell r="U1496">
            <v>0</v>
          </cell>
          <cell r="V1496">
            <v>0</v>
          </cell>
          <cell r="W1496">
            <v>0</v>
          </cell>
          <cell r="X1496">
            <v>0</v>
          </cell>
          <cell r="Y1496">
            <v>0</v>
          </cell>
          <cell r="Z1496">
            <v>0</v>
          </cell>
          <cell r="AA1496">
            <v>0</v>
          </cell>
          <cell r="AB1496"/>
          <cell r="AC1496"/>
          <cell r="AD1496"/>
          <cell r="AF1496"/>
        </row>
        <row r="1497">
          <cell r="A1497"/>
          <cell r="B1497" t="str">
            <v>V27</v>
          </cell>
          <cell r="C1497" t="str">
            <v>Motorcycle rider injured in collision with fixed or stationary object</v>
          </cell>
          <cell r="D1497" t="str">
            <v>M</v>
          </cell>
          <cell r="E1497">
            <v>2</v>
          </cell>
          <cell r="F1497">
            <v>2</v>
          </cell>
          <cell r="G1497">
            <v>0</v>
          </cell>
          <cell r="H1497">
            <v>0</v>
          </cell>
          <cell r="I1497">
            <v>0</v>
          </cell>
          <cell r="J1497">
            <v>0</v>
          </cell>
          <cell r="K1497">
            <v>0</v>
          </cell>
          <cell r="L1497">
            <v>1</v>
          </cell>
          <cell r="M1497">
            <v>0</v>
          </cell>
          <cell r="N1497">
            <v>1</v>
          </cell>
          <cell r="O1497">
            <v>0</v>
          </cell>
          <cell r="P1497">
            <v>0</v>
          </cell>
          <cell r="Q1497">
            <v>0</v>
          </cell>
          <cell r="R1497">
            <v>0</v>
          </cell>
          <cell r="S1497">
            <v>0</v>
          </cell>
          <cell r="T1497">
            <v>0</v>
          </cell>
          <cell r="U1497">
            <v>0</v>
          </cell>
          <cell r="V1497">
            <v>0</v>
          </cell>
          <cell r="W1497">
            <v>0</v>
          </cell>
          <cell r="X1497">
            <v>0</v>
          </cell>
          <cell r="Y1497">
            <v>0</v>
          </cell>
          <cell r="Z1497">
            <v>0</v>
          </cell>
          <cell r="AA1497">
            <v>0</v>
          </cell>
          <cell r="AD1497"/>
          <cell r="AF1497"/>
        </row>
        <row r="1498">
          <cell r="A1498"/>
          <cell r="B1498"/>
          <cell r="C1498"/>
          <cell r="D1498" t="str">
            <v>F</v>
          </cell>
          <cell r="E1498" t="str">
            <v>-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  <cell r="M1498">
            <v>0</v>
          </cell>
          <cell r="N1498">
            <v>0</v>
          </cell>
          <cell r="O1498">
            <v>0</v>
          </cell>
          <cell r="P1498">
            <v>0</v>
          </cell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D1498"/>
          <cell r="AF1498"/>
        </row>
        <row r="1499">
          <cell r="A1499"/>
          <cell r="B1499" t="str">
            <v>V28</v>
          </cell>
          <cell r="C1499" t="str">
            <v>Motorcycle rider injured in noncollision transport accident</v>
          </cell>
          <cell r="D1499" t="str">
            <v>M</v>
          </cell>
          <cell r="E1499">
            <v>2</v>
          </cell>
          <cell r="F1499">
            <v>2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1</v>
          </cell>
          <cell r="S1499">
            <v>0</v>
          </cell>
          <cell r="T1499">
            <v>0</v>
          </cell>
          <cell r="U1499">
            <v>0</v>
          </cell>
          <cell r="V1499">
            <v>1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B1499"/>
          <cell r="AC1499"/>
          <cell r="AD1499"/>
          <cell r="AF1499"/>
        </row>
        <row r="1500">
          <cell r="A1500"/>
          <cell r="B1500"/>
          <cell r="C1500"/>
          <cell r="D1500" t="str">
            <v>F</v>
          </cell>
          <cell r="E1500" t="str">
            <v>-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  <cell r="M1500">
            <v>0</v>
          </cell>
          <cell r="N1500">
            <v>0</v>
          </cell>
          <cell r="O1500">
            <v>0</v>
          </cell>
          <cell r="P1500">
            <v>0</v>
          </cell>
          <cell r="Q1500">
            <v>0</v>
          </cell>
          <cell r="R1500">
            <v>0</v>
          </cell>
          <cell r="S1500">
            <v>0</v>
          </cell>
          <cell r="T1500">
            <v>0</v>
          </cell>
          <cell r="U1500">
            <v>0</v>
          </cell>
          <cell r="V1500">
            <v>0</v>
          </cell>
          <cell r="W1500">
            <v>0</v>
          </cell>
          <cell r="X1500">
            <v>0</v>
          </cell>
          <cell r="Y1500">
            <v>0</v>
          </cell>
          <cell r="Z1500">
            <v>0</v>
          </cell>
          <cell r="AA1500">
            <v>0</v>
          </cell>
          <cell r="AB1500"/>
          <cell r="AC1500"/>
          <cell r="AD1500"/>
          <cell r="AF1500"/>
        </row>
        <row r="1501">
          <cell r="A1501"/>
          <cell r="B1501" t="str">
            <v>V29</v>
          </cell>
          <cell r="C1501" t="str">
            <v>Motorcycle rider injured in other and unspecified transport accidents</v>
          </cell>
          <cell r="D1501" t="str">
            <v>M</v>
          </cell>
          <cell r="E1501">
            <v>2</v>
          </cell>
          <cell r="F1501">
            <v>2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  <cell r="M1501">
            <v>0</v>
          </cell>
          <cell r="N1501">
            <v>0</v>
          </cell>
          <cell r="O1501">
            <v>0</v>
          </cell>
          <cell r="P1501">
            <v>0</v>
          </cell>
          <cell r="Q1501">
            <v>2</v>
          </cell>
          <cell r="R1501">
            <v>0</v>
          </cell>
          <cell r="S1501">
            <v>0</v>
          </cell>
          <cell r="T1501">
            <v>0</v>
          </cell>
          <cell r="U1501">
            <v>0</v>
          </cell>
          <cell r="V1501">
            <v>0</v>
          </cell>
          <cell r="W1501">
            <v>0</v>
          </cell>
          <cell r="X1501">
            <v>0</v>
          </cell>
          <cell r="Y1501">
            <v>0</v>
          </cell>
          <cell r="Z1501">
            <v>0</v>
          </cell>
          <cell r="AA1501">
            <v>0</v>
          </cell>
          <cell r="AD1501"/>
          <cell r="AE1501"/>
          <cell r="AF1501"/>
        </row>
        <row r="1502">
          <cell r="A1502"/>
          <cell r="B1502"/>
          <cell r="C1502"/>
          <cell r="D1502" t="str">
            <v>F</v>
          </cell>
          <cell r="E1502" t="str">
            <v>-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  <cell r="M1502">
            <v>0</v>
          </cell>
          <cell r="N1502">
            <v>0</v>
          </cell>
          <cell r="O1502">
            <v>0</v>
          </cell>
          <cell r="P1502">
            <v>0</v>
          </cell>
          <cell r="Q1502">
            <v>0</v>
          </cell>
          <cell r="R1502">
            <v>0</v>
          </cell>
          <cell r="S1502">
            <v>0</v>
          </cell>
          <cell r="T1502">
            <v>0</v>
          </cell>
          <cell r="U1502">
            <v>0</v>
          </cell>
          <cell r="V1502">
            <v>0</v>
          </cell>
          <cell r="W1502">
            <v>0</v>
          </cell>
          <cell r="X1502">
            <v>0</v>
          </cell>
          <cell r="Y1502">
            <v>0</v>
          </cell>
          <cell r="Z1502">
            <v>0</v>
          </cell>
          <cell r="AA1502">
            <v>0</v>
          </cell>
          <cell r="AB1502"/>
          <cell r="AC1502"/>
          <cell r="AD1502"/>
          <cell r="AF1502"/>
        </row>
        <row r="1503">
          <cell r="A1503"/>
          <cell r="B1503" t="str">
            <v>V30-39</v>
          </cell>
          <cell r="C1503" t="str">
            <v>Occupant of three-wheeled motor vehicle injured in transport accident</v>
          </cell>
          <cell r="D1503" t="str">
            <v>M</v>
          </cell>
          <cell r="E1503">
            <v>1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  <cell r="M1503">
            <v>0</v>
          </cell>
          <cell r="N1503">
            <v>0</v>
          </cell>
          <cell r="O1503">
            <v>0</v>
          </cell>
          <cell r="P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1</v>
          </cell>
          <cell r="Y1503">
            <v>0</v>
          </cell>
          <cell r="Z1503">
            <v>0</v>
          </cell>
          <cell r="AA1503">
            <v>0</v>
          </cell>
          <cell r="AD1503"/>
          <cell r="AF1503"/>
        </row>
        <row r="1504">
          <cell r="A1504"/>
          <cell r="B1504"/>
          <cell r="C1504"/>
          <cell r="D1504" t="str">
            <v>F</v>
          </cell>
          <cell r="E1504" t="str">
            <v>-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  <cell r="M1504">
            <v>0</v>
          </cell>
          <cell r="N1504">
            <v>0</v>
          </cell>
          <cell r="O1504">
            <v>0</v>
          </cell>
          <cell r="P1504">
            <v>0</v>
          </cell>
          <cell r="Q1504">
            <v>0</v>
          </cell>
          <cell r="R1504">
            <v>0</v>
          </cell>
          <cell r="S1504">
            <v>0</v>
          </cell>
          <cell r="T1504">
            <v>0</v>
          </cell>
          <cell r="U1504">
            <v>0</v>
          </cell>
          <cell r="V1504">
            <v>0</v>
          </cell>
          <cell r="W1504">
            <v>0</v>
          </cell>
          <cell r="X1504">
            <v>0</v>
          </cell>
          <cell r="Y1504">
            <v>0</v>
          </cell>
          <cell r="Z1504">
            <v>0</v>
          </cell>
          <cell r="AA1504">
            <v>0</v>
          </cell>
          <cell r="AD1504"/>
          <cell r="AF1504"/>
        </row>
        <row r="1505">
          <cell r="A1505"/>
          <cell r="B1505" t="str">
            <v>V32</v>
          </cell>
          <cell r="C1505" t="str">
            <v>Occupant of three-wheeled motor vehicle injured in collision with two- or three-wheeled motor vehicle</v>
          </cell>
          <cell r="D1505" t="str">
            <v>M</v>
          </cell>
          <cell r="E1505">
            <v>1</v>
          </cell>
          <cell r="F1505">
            <v>0</v>
          </cell>
          <cell r="G1505">
            <v>0</v>
          </cell>
          <cell r="H1505">
            <v>0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  <cell r="M1505">
            <v>0</v>
          </cell>
          <cell r="N1505">
            <v>0</v>
          </cell>
          <cell r="O1505">
            <v>0</v>
          </cell>
          <cell r="P1505">
            <v>0</v>
          </cell>
          <cell r="Q1505">
            <v>0</v>
          </cell>
          <cell r="R1505">
            <v>0</v>
          </cell>
          <cell r="S1505">
            <v>0</v>
          </cell>
          <cell r="T1505">
            <v>0</v>
          </cell>
          <cell r="U1505">
            <v>0</v>
          </cell>
          <cell r="V1505">
            <v>0</v>
          </cell>
          <cell r="W1505">
            <v>0</v>
          </cell>
          <cell r="X1505">
            <v>1</v>
          </cell>
          <cell r="Y1505">
            <v>0</v>
          </cell>
          <cell r="Z1505">
            <v>0</v>
          </cell>
          <cell r="AA1505">
            <v>0</v>
          </cell>
          <cell r="AB1505"/>
          <cell r="AC1505"/>
          <cell r="AD1505"/>
          <cell r="AF1505"/>
        </row>
        <row r="1506">
          <cell r="A1506"/>
          <cell r="B1506"/>
          <cell r="C1506"/>
          <cell r="D1506" t="str">
            <v>F</v>
          </cell>
          <cell r="E1506" t="str">
            <v>-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  <cell r="M1506">
            <v>0</v>
          </cell>
          <cell r="N1506">
            <v>0</v>
          </cell>
          <cell r="O1506">
            <v>0</v>
          </cell>
          <cell r="P1506">
            <v>0</v>
          </cell>
          <cell r="Q1506">
            <v>0</v>
          </cell>
          <cell r="R1506">
            <v>0</v>
          </cell>
          <cell r="S1506">
            <v>0</v>
          </cell>
          <cell r="T1506">
            <v>0</v>
          </cell>
          <cell r="U1506">
            <v>0</v>
          </cell>
          <cell r="V1506">
            <v>0</v>
          </cell>
          <cell r="W1506">
            <v>0</v>
          </cell>
          <cell r="X1506">
            <v>0</v>
          </cell>
          <cell r="Y1506">
            <v>0</v>
          </cell>
          <cell r="Z1506">
            <v>0</v>
          </cell>
          <cell r="AA1506">
            <v>0</v>
          </cell>
          <cell r="AB1506"/>
          <cell r="AC1506"/>
          <cell r="AD1506"/>
          <cell r="AF1506"/>
        </row>
        <row r="1507">
          <cell r="A1507"/>
          <cell r="B1507" t="str">
            <v>V40-49</v>
          </cell>
          <cell r="C1507" t="str">
            <v>Car occupant injured in transport accident</v>
          </cell>
          <cell r="D1507" t="str">
            <v>M</v>
          </cell>
          <cell r="E1507">
            <v>66</v>
          </cell>
          <cell r="F1507">
            <v>55</v>
          </cell>
          <cell r="G1507">
            <v>0</v>
          </cell>
          <cell r="H1507">
            <v>1</v>
          </cell>
          <cell r="I1507">
            <v>1</v>
          </cell>
          <cell r="J1507">
            <v>0</v>
          </cell>
          <cell r="K1507">
            <v>5</v>
          </cell>
          <cell r="L1507">
            <v>12</v>
          </cell>
          <cell r="M1507">
            <v>8</v>
          </cell>
          <cell r="N1507">
            <v>7</v>
          </cell>
          <cell r="O1507">
            <v>4</v>
          </cell>
          <cell r="P1507">
            <v>2</v>
          </cell>
          <cell r="Q1507">
            <v>4</v>
          </cell>
          <cell r="R1507">
            <v>2</v>
          </cell>
          <cell r="S1507">
            <v>4</v>
          </cell>
          <cell r="T1507">
            <v>1</v>
          </cell>
          <cell r="U1507">
            <v>2</v>
          </cell>
          <cell r="V1507">
            <v>2</v>
          </cell>
          <cell r="W1507">
            <v>4</v>
          </cell>
          <cell r="X1507">
            <v>3</v>
          </cell>
          <cell r="Y1507">
            <v>4</v>
          </cell>
          <cell r="Z1507">
            <v>2</v>
          </cell>
          <cell r="AA1507">
            <v>2</v>
          </cell>
          <cell r="AD1507"/>
          <cell r="AF1507"/>
        </row>
        <row r="1508">
          <cell r="A1508"/>
          <cell r="B1508"/>
          <cell r="C1508"/>
          <cell r="D1508" t="str">
            <v>F</v>
          </cell>
          <cell r="E1508">
            <v>41</v>
          </cell>
          <cell r="F1508">
            <v>34</v>
          </cell>
          <cell r="G1508">
            <v>0</v>
          </cell>
          <cell r="H1508">
            <v>1</v>
          </cell>
          <cell r="I1508">
            <v>2</v>
          </cell>
          <cell r="J1508">
            <v>2</v>
          </cell>
          <cell r="K1508">
            <v>4</v>
          </cell>
          <cell r="L1508">
            <v>4</v>
          </cell>
          <cell r="M1508">
            <v>4</v>
          </cell>
          <cell r="N1508">
            <v>3</v>
          </cell>
          <cell r="O1508">
            <v>3</v>
          </cell>
          <cell r="P1508">
            <v>1</v>
          </cell>
          <cell r="Q1508">
            <v>4</v>
          </cell>
          <cell r="R1508">
            <v>1</v>
          </cell>
          <cell r="S1508">
            <v>2</v>
          </cell>
          <cell r="T1508">
            <v>1</v>
          </cell>
          <cell r="U1508">
            <v>1</v>
          </cell>
          <cell r="V1508">
            <v>1</v>
          </cell>
          <cell r="W1508">
            <v>2</v>
          </cell>
          <cell r="X1508">
            <v>2</v>
          </cell>
          <cell r="Y1508">
            <v>3</v>
          </cell>
          <cell r="Z1508">
            <v>1</v>
          </cell>
          <cell r="AA1508">
            <v>2</v>
          </cell>
          <cell r="AD1508"/>
          <cell r="AF1508"/>
        </row>
        <row r="1509">
          <cell r="A1509"/>
          <cell r="B1509" t="str">
            <v>V43</v>
          </cell>
          <cell r="C1509" t="str">
            <v>Car occupant injured in collision with car, pick-up truck or van</v>
          </cell>
          <cell r="D1509" t="str">
            <v>M</v>
          </cell>
          <cell r="E1509">
            <v>33</v>
          </cell>
          <cell r="F1509">
            <v>27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3</v>
          </cell>
          <cell r="L1509">
            <v>6</v>
          </cell>
          <cell r="M1509">
            <v>3</v>
          </cell>
          <cell r="N1509">
            <v>2</v>
          </cell>
          <cell r="O1509">
            <v>2</v>
          </cell>
          <cell r="P1509">
            <v>2</v>
          </cell>
          <cell r="Q1509">
            <v>2</v>
          </cell>
          <cell r="R1509">
            <v>2</v>
          </cell>
          <cell r="S1509">
            <v>2</v>
          </cell>
          <cell r="T1509">
            <v>0</v>
          </cell>
          <cell r="U1509">
            <v>2</v>
          </cell>
          <cell r="V1509">
            <v>1</v>
          </cell>
          <cell r="W1509">
            <v>3</v>
          </cell>
          <cell r="X1509">
            <v>1</v>
          </cell>
          <cell r="Y1509">
            <v>2</v>
          </cell>
          <cell r="Z1509">
            <v>2</v>
          </cell>
          <cell r="AA1509">
            <v>0</v>
          </cell>
          <cell r="AD1509"/>
          <cell r="AF1509"/>
        </row>
        <row r="1510">
          <cell r="A1510"/>
          <cell r="B1510"/>
          <cell r="C1510"/>
          <cell r="D1510" t="str">
            <v>F</v>
          </cell>
          <cell r="E1510">
            <v>22</v>
          </cell>
          <cell r="F1510">
            <v>20</v>
          </cell>
          <cell r="G1510">
            <v>0</v>
          </cell>
          <cell r="H1510">
            <v>0</v>
          </cell>
          <cell r="I1510">
            <v>2</v>
          </cell>
          <cell r="J1510">
            <v>1</v>
          </cell>
          <cell r="K1510">
            <v>2</v>
          </cell>
          <cell r="L1510">
            <v>0</v>
          </cell>
          <cell r="M1510">
            <v>3</v>
          </cell>
          <cell r="N1510">
            <v>2</v>
          </cell>
          <cell r="O1510">
            <v>2</v>
          </cell>
          <cell r="P1510">
            <v>1</v>
          </cell>
          <cell r="Q1510">
            <v>1</v>
          </cell>
          <cell r="R1510">
            <v>1</v>
          </cell>
          <cell r="S1510">
            <v>2</v>
          </cell>
          <cell r="T1510">
            <v>1</v>
          </cell>
          <cell r="U1510">
            <v>1</v>
          </cell>
          <cell r="V1510">
            <v>1</v>
          </cell>
          <cell r="W1510">
            <v>1</v>
          </cell>
          <cell r="X1510">
            <v>0</v>
          </cell>
          <cell r="Y1510">
            <v>2</v>
          </cell>
          <cell r="Z1510">
            <v>1</v>
          </cell>
          <cell r="AA1510">
            <v>0</v>
          </cell>
          <cell r="AD1510"/>
          <cell r="AF1510"/>
        </row>
        <row r="1511">
          <cell r="A1511"/>
          <cell r="B1511" t="str">
            <v>V44</v>
          </cell>
          <cell r="C1511" t="str">
            <v>Car occupant injured in collision with heavy transport vehicle or bus</v>
          </cell>
          <cell r="D1511" t="str">
            <v>M</v>
          </cell>
          <cell r="E1511">
            <v>12</v>
          </cell>
          <cell r="F1511">
            <v>10</v>
          </cell>
          <cell r="G1511">
            <v>0</v>
          </cell>
          <cell r="H1511">
            <v>0</v>
          </cell>
          <cell r="I1511">
            <v>1</v>
          </cell>
          <cell r="J1511">
            <v>0</v>
          </cell>
          <cell r="K1511">
            <v>0</v>
          </cell>
          <cell r="L1511">
            <v>2</v>
          </cell>
          <cell r="M1511">
            <v>2</v>
          </cell>
          <cell r="N1511">
            <v>1</v>
          </cell>
          <cell r="O1511">
            <v>0</v>
          </cell>
          <cell r="P1511">
            <v>0</v>
          </cell>
          <cell r="Q1511">
            <v>1</v>
          </cell>
          <cell r="R1511">
            <v>0</v>
          </cell>
          <cell r="S1511">
            <v>1</v>
          </cell>
          <cell r="T1511">
            <v>1</v>
          </cell>
          <cell r="U1511">
            <v>0</v>
          </cell>
          <cell r="V1511">
            <v>1</v>
          </cell>
          <cell r="W1511">
            <v>1</v>
          </cell>
          <cell r="X1511">
            <v>1</v>
          </cell>
          <cell r="Y1511">
            <v>0</v>
          </cell>
          <cell r="Z1511">
            <v>0</v>
          </cell>
          <cell r="AA1511">
            <v>0</v>
          </cell>
          <cell r="AD1511"/>
          <cell r="AF1511"/>
        </row>
        <row r="1512">
          <cell r="A1512"/>
          <cell r="B1512"/>
          <cell r="C1512"/>
          <cell r="D1512" t="str">
            <v>F</v>
          </cell>
          <cell r="E1512">
            <v>6</v>
          </cell>
          <cell r="F1512">
            <v>3</v>
          </cell>
          <cell r="G1512">
            <v>0</v>
          </cell>
          <cell r="H1512">
            <v>0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  <cell r="M1512">
            <v>0</v>
          </cell>
          <cell r="N1512">
            <v>1</v>
          </cell>
          <cell r="O1512">
            <v>1</v>
          </cell>
          <cell r="P1512">
            <v>0</v>
          </cell>
          <cell r="Q1512">
            <v>1</v>
          </cell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1</v>
          </cell>
          <cell r="X1512">
            <v>1</v>
          </cell>
          <cell r="Y1512">
            <v>1</v>
          </cell>
          <cell r="Z1512">
            <v>0</v>
          </cell>
          <cell r="AA1512">
            <v>1</v>
          </cell>
          <cell r="AD1512"/>
          <cell r="AF1512"/>
        </row>
        <row r="1513">
          <cell r="A1513"/>
          <cell r="B1513" t="str">
            <v>V47</v>
          </cell>
          <cell r="C1513" t="str">
            <v>Car occupant injured in collision with fixed or stationary object</v>
          </cell>
          <cell r="D1513" t="str">
            <v>M</v>
          </cell>
          <cell r="E1513">
            <v>19</v>
          </cell>
          <cell r="F1513">
            <v>17</v>
          </cell>
          <cell r="G1513">
            <v>0</v>
          </cell>
          <cell r="H1513">
            <v>0</v>
          </cell>
          <cell r="I1513">
            <v>0</v>
          </cell>
          <cell r="J1513">
            <v>0</v>
          </cell>
          <cell r="K1513">
            <v>2</v>
          </cell>
          <cell r="L1513">
            <v>4</v>
          </cell>
          <cell r="M1513">
            <v>3</v>
          </cell>
          <cell r="N1513">
            <v>4</v>
          </cell>
          <cell r="O1513">
            <v>2</v>
          </cell>
          <cell r="P1513">
            <v>0</v>
          </cell>
          <cell r="Q1513">
            <v>1</v>
          </cell>
          <cell r="R1513">
            <v>0</v>
          </cell>
          <cell r="S1513">
            <v>1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1</v>
          </cell>
          <cell r="Y1513">
            <v>2</v>
          </cell>
          <cell r="Z1513">
            <v>0</v>
          </cell>
          <cell r="AA1513">
            <v>1</v>
          </cell>
          <cell r="AD1513"/>
          <cell r="AE1513"/>
          <cell r="AF1513"/>
        </row>
        <row r="1514">
          <cell r="A1514"/>
          <cell r="B1514"/>
          <cell r="C1514"/>
          <cell r="D1514" t="str">
            <v>F</v>
          </cell>
          <cell r="E1514">
            <v>9</v>
          </cell>
          <cell r="F1514">
            <v>9</v>
          </cell>
          <cell r="G1514">
            <v>0</v>
          </cell>
          <cell r="H1514">
            <v>0</v>
          </cell>
          <cell r="I1514">
            <v>0</v>
          </cell>
          <cell r="J1514">
            <v>1</v>
          </cell>
          <cell r="K1514">
            <v>1</v>
          </cell>
          <cell r="L1514">
            <v>4</v>
          </cell>
          <cell r="M1514">
            <v>1</v>
          </cell>
          <cell r="N1514">
            <v>0</v>
          </cell>
          <cell r="O1514">
            <v>0</v>
          </cell>
          <cell r="P1514">
            <v>0</v>
          </cell>
          <cell r="Q1514">
            <v>2</v>
          </cell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D1514"/>
          <cell r="AE1514"/>
          <cell r="AF1514"/>
        </row>
        <row r="1515">
          <cell r="A1515"/>
          <cell r="B1515" t="str">
            <v>V48</v>
          </cell>
          <cell r="C1515" t="str">
            <v>Car occupant injured in noncollision transport accident</v>
          </cell>
          <cell r="D1515" t="str">
            <v>M</v>
          </cell>
          <cell r="E1515">
            <v>1</v>
          </cell>
          <cell r="F1515">
            <v>1</v>
          </cell>
          <cell r="G1515">
            <v>0</v>
          </cell>
          <cell r="H1515">
            <v>1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  <cell r="M1515">
            <v>0</v>
          </cell>
          <cell r="N1515">
            <v>0</v>
          </cell>
          <cell r="O1515">
            <v>0</v>
          </cell>
          <cell r="P1515">
            <v>0</v>
          </cell>
          <cell r="Q1515">
            <v>0</v>
          </cell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D1515"/>
          <cell r="AE1515"/>
          <cell r="AF1515"/>
        </row>
        <row r="1516">
          <cell r="A1516"/>
          <cell r="B1516"/>
          <cell r="C1516"/>
          <cell r="D1516" t="str">
            <v>F</v>
          </cell>
          <cell r="E1516">
            <v>3</v>
          </cell>
          <cell r="F1516">
            <v>2</v>
          </cell>
          <cell r="G1516">
            <v>0</v>
          </cell>
          <cell r="H1516">
            <v>1</v>
          </cell>
          <cell r="I1516">
            <v>0</v>
          </cell>
          <cell r="J1516">
            <v>0</v>
          </cell>
          <cell r="K1516">
            <v>1</v>
          </cell>
          <cell r="L1516">
            <v>0</v>
          </cell>
          <cell r="M1516">
            <v>0</v>
          </cell>
          <cell r="N1516">
            <v>0</v>
          </cell>
          <cell r="O1516">
            <v>0</v>
          </cell>
          <cell r="P1516">
            <v>0</v>
          </cell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1</v>
          </cell>
          <cell r="Y1516">
            <v>0</v>
          </cell>
          <cell r="Z1516">
            <v>0</v>
          </cell>
          <cell r="AA1516">
            <v>0</v>
          </cell>
          <cell r="AD1516"/>
          <cell r="AE1516"/>
          <cell r="AF1516"/>
        </row>
        <row r="1517">
          <cell r="A1517"/>
          <cell r="B1517" t="str">
            <v>V49</v>
          </cell>
          <cell r="C1517" t="str">
            <v>Car occupant injured in other and unspecified transport accidents</v>
          </cell>
          <cell r="D1517" t="str">
            <v>M</v>
          </cell>
          <cell r="E1517">
            <v>1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  <cell r="M1517">
            <v>0</v>
          </cell>
          <cell r="N1517">
            <v>0</v>
          </cell>
          <cell r="O1517">
            <v>0</v>
          </cell>
          <cell r="P1517">
            <v>0</v>
          </cell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1</v>
          </cell>
          <cell r="AD1517"/>
          <cell r="AE1517"/>
          <cell r="AF1517"/>
        </row>
        <row r="1518">
          <cell r="A1518"/>
          <cell r="B1518"/>
          <cell r="C1518"/>
          <cell r="D1518" t="str">
            <v>F</v>
          </cell>
          <cell r="E1518">
            <v>1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  <cell r="M1518">
            <v>0</v>
          </cell>
          <cell r="N1518">
            <v>0</v>
          </cell>
          <cell r="O1518">
            <v>0</v>
          </cell>
          <cell r="P1518">
            <v>0</v>
          </cell>
          <cell r="Q1518">
            <v>0</v>
          </cell>
          <cell r="R1518">
            <v>0</v>
          </cell>
          <cell r="S1518">
            <v>0</v>
          </cell>
          <cell r="T1518">
            <v>0</v>
          </cell>
          <cell r="U1518">
            <v>0</v>
          </cell>
          <cell r="V1518">
            <v>0</v>
          </cell>
          <cell r="W1518">
            <v>0</v>
          </cell>
          <cell r="X1518">
            <v>0</v>
          </cell>
          <cell r="Y1518">
            <v>0</v>
          </cell>
          <cell r="Z1518">
            <v>0</v>
          </cell>
          <cell r="AA1518">
            <v>1</v>
          </cell>
          <cell r="AD1518"/>
          <cell r="AE1518"/>
          <cell r="AF1518"/>
        </row>
        <row r="1519">
          <cell r="A1519"/>
          <cell r="B1519" t="str">
            <v>V50-59</v>
          </cell>
          <cell r="C1519" t="str">
            <v>Occupant of pick-up truck or van injured in transport accident</v>
          </cell>
          <cell r="D1519" t="str">
            <v>M</v>
          </cell>
          <cell r="E1519">
            <v>5</v>
          </cell>
          <cell r="F1519">
            <v>5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1</v>
          </cell>
          <cell r="L1519">
            <v>0</v>
          </cell>
          <cell r="M1519">
            <v>0</v>
          </cell>
          <cell r="N1519">
            <v>0</v>
          </cell>
          <cell r="O1519">
            <v>0</v>
          </cell>
          <cell r="P1519">
            <v>2</v>
          </cell>
          <cell r="Q1519">
            <v>2</v>
          </cell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D1519"/>
          <cell r="AE1519"/>
          <cell r="AF1519"/>
        </row>
        <row r="1520">
          <cell r="A1520"/>
          <cell r="C1520" t="str">
            <v xml:space="preserve">(V50-V59) </v>
          </cell>
          <cell r="D1520" t="str">
            <v>F</v>
          </cell>
          <cell r="E1520">
            <v>1</v>
          </cell>
          <cell r="F1520">
            <v>1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  <cell r="L1520">
            <v>1</v>
          </cell>
          <cell r="M1520">
            <v>0</v>
          </cell>
          <cell r="N1520">
            <v>0</v>
          </cell>
          <cell r="O1520">
            <v>0</v>
          </cell>
          <cell r="P1520">
            <v>0</v>
          </cell>
          <cell r="Q1520">
            <v>0</v>
          </cell>
          <cell r="R1520">
            <v>0</v>
          </cell>
          <cell r="S1520">
            <v>0</v>
          </cell>
          <cell r="T1520">
            <v>0</v>
          </cell>
          <cell r="U1520">
            <v>0</v>
          </cell>
          <cell r="V1520">
            <v>0</v>
          </cell>
          <cell r="W1520">
            <v>0</v>
          </cell>
          <cell r="X1520">
            <v>0</v>
          </cell>
          <cell r="Y1520">
            <v>0</v>
          </cell>
          <cell r="Z1520">
            <v>0</v>
          </cell>
          <cell r="AA1520">
            <v>0</v>
          </cell>
          <cell r="AD1520"/>
          <cell r="AE1520"/>
          <cell r="AF1520"/>
        </row>
        <row r="1521">
          <cell r="A1521"/>
          <cell r="B1521" t="str">
            <v>V53</v>
          </cell>
          <cell r="C1521" t="str">
            <v>Occupant of pick-up truck or van injured in collision with car, pick-up truck or van</v>
          </cell>
          <cell r="D1521" t="str">
            <v>M</v>
          </cell>
          <cell r="E1521">
            <v>3</v>
          </cell>
          <cell r="F1521">
            <v>3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  <cell r="M1521">
            <v>0</v>
          </cell>
          <cell r="N1521">
            <v>0</v>
          </cell>
          <cell r="O1521">
            <v>0</v>
          </cell>
          <cell r="P1521">
            <v>1</v>
          </cell>
          <cell r="Q1521">
            <v>2</v>
          </cell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0</v>
          </cell>
          <cell r="AD1521"/>
          <cell r="AE1521"/>
          <cell r="AF1521"/>
        </row>
        <row r="1522">
          <cell r="A1522"/>
          <cell r="B1522"/>
          <cell r="C1522"/>
          <cell r="D1522" t="str">
            <v>F</v>
          </cell>
          <cell r="E1522" t="str">
            <v>-</v>
          </cell>
          <cell r="F1522">
            <v>0</v>
          </cell>
          <cell r="G1522">
            <v>0</v>
          </cell>
          <cell r="H1522">
            <v>0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  <cell r="M1522">
            <v>0</v>
          </cell>
          <cell r="N1522">
            <v>0</v>
          </cell>
          <cell r="O1522">
            <v>0</v>
          </cell>
          <cell r="P1522">
            <v>0</v>
          </cell>
          <cell r="Q1522">
            <v>0</v>
          </cell>
          <cell r="R1522">
            <v>0</v>
          </cell>
          <cell r="S1522">
            <v>0</v>
          </cell>
          <cell r="T1522">
            <v>0</v>
          </cell>
          <cell r="U1522">
            <v>0</v>
          </cell>
          <cell r="V1522">
            <v>0</v>
          </cell>
          <cell r="W1522">
            <v>0</v>
          </cell>
          <cell r="X1522">
            <v>0</v>
          </cell>
          <cell r="Y1522">
            <v>0</v>
          </cell>
          <cell r="Z1522">
            <v>0</v>
          </cell>
          <cell r="AA1522">
            <v>0</v>
          </cell>
          <cell r="AD1522"/>
          <cell r="AE1522"/>
          <cell r="AF1522"/>
        </row>
        <row r="1523">
          <cell r="A1523"/>
          <cell r="B1523" t="str">
            <v>V54</v>
          </cell>
          <cell r="C1523" t="str">
            <v>Occupant of pick-up truck or van injured in collision with heavy transport vehicle or bus</v>
          </cell>
          <cell r="D1523" t="str">
            <v>M</v>
          </cell>
          <cell r="E1523">
            <v>2</v>
          </cell>
          <cell r="F1523">
            <v>2</v>
          </cell>
          <cell r="G1523">
            <v>0</v>
          </cell>
          <cell r="H1523">
            <v>0</v>
          </cell>
          <cell r="I1523">
            <v>0</v>
          </cell>
          <cell r="J1523">
            <v>0</v>
          </cell>
          <cell r="K1523">
            <v>1</v>
          </cell>
          <cell r="L1523">
            <v>0</v>
          </cell>
          <cell r="M1523">
            <v>0</v>
          </cell>
          <cell r="N1523">
            <v>0</v>
          </cell>
          <cell r="O1523">
            <v>0</v>
          </cell>
          <cell r="P1523">
            <v>1</v>
          </cell>
          <cell r="Q1523">
            <v>0</v>
          </cell>
          <cell r="R1523">
            <v>0</v>
          </cell>
          <cell r="S1523">
            <v>0</v>
          </cell>
          <cell r="T1523">
            <v>0</v>
          </cell>
          <cell r="U1523">
            <v>0</v>
          </cell>
          <cell r="V1523">
            <v>0</v>
          </cell>
          <cell r="W1523">
            <v>0</v>
          </cell>
          <cell r="X1523">
            <v>0</v>
          </cell>
          <cell r="Y1523">
            <v>0</v>
          </cell>
          <cell r="Z1523">
            <v>0</v>
          </cell>
          <cell r="AA1523">
            <v>0</v>
          </cell>
          <cell r="AD1523"/>
          <cell r="AE1523"/>
          <cell r="AF1523"/>
        </row>
        <row r="1524">
          <cell r="A1524"/>
          <cell r="B1524"/>
          <cell r="C1524"/>
          <cell r="D1524" t="str">
            <v>F</v>
          </cell>
          <cell r="E1524">
            <v>1</v>
          </cell>
          <cell r="F1524">
            <v>1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  <cell r="L1524">
            <v>1</v>
          </cell>
          <cell r="M1524">
            <v>0</v>
          </cell>
          <cell r="N1524">
            <v>0</v>
          </cell>
          <cell r="O1524">
            <v>0</v>
          </cell>
          <cell r="P1524">
            <v>0</v>
          </cell>
          <cell r="Q1524">
            <v>0</v>
          </cell>
          <cell r="R1524">
            <v>0</v>
          </cell>
          <cell r="S1524">
            <v>0</v>
          </cell>
          <cell r="T1524">
            <v>0</v>
          </cell>
          <cell r="U1524">
            <v>0</v>
          </cell>
          <cell r="V1524">
            <v>0</v>
          </cell>
          <cell r="W1524">
            <v>0</v>
          </cell>
          <cell r="X1524">
            <v>0</v>
          </cell>
          <cell r="Y1524">
            <v>0</v>
          </cell>
          <cell r="Z1524">
            <v>0</v>
          </cell>
          <cell r="AA1524">
            <v>0</v>
          </cell>
          <cell r="AD1524"/>
          <cell r="AE1524"/>
          <cell r="AF1524"/>
        </row>
        <row r="1525">
          <cell r="A1525"/>
          <cell r="B1525" t="str">
            <v>V70-79</v>
          </cell>
          <cell r="C1525" t="str">
            <v>Bus occupant injured in transport accident</v>
          </cell>
          <cell r="D1525" t="str">
            <v>M</v>
          </cell>
          <cell r="E1525">
            <v>1</v>
          </cell>
          <cell r="F1525">
            <v>1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  <cell r="M1525">
            <v>0</v>
          </cell>
          <cell r="N1525">
            <v>0</v>
          </cell>
          <cell r="O1525">
            <v>1</v>
          </cell>
          <cell r="P1525">
            <v>0</v>
          </cell>
          <cell r="Q1525">
            <v>0</v>
          </cell>
          <cell r="R1525">
            <v>0</v>
          </cell>
          <cell r="S1525">
            <v>0</v>
          </cell>
          <cell r="T1525">
            <v>0</v>
          </cell>
          <cell r="U1525">
            <v>0</v>
          </cell>
          <cell r="V1525">
            <v>0</v>
          </cell>
          <cell r="W1525">
            <v>0</v>
          </cell>
          <cell r="X1525">
            <v>0</v>
          </cell>
          <cell r="Y1525">
            <v>1</v>
          </cell>
          <cell r="Z1525">
            <v>0</v>
          </cell>
          <cell r="AA1525">
            <v>0</v>
          </cell>
          <cell r="AD1525"/>
          <cell r="AF1525"/>
        </row>
        <row r="1526">
          <cell r="A1526"/>
          <cell r="B1526"/>
          <cell r="C1526"/>
          <cell r="D1526" t="str">
            <v>F</v>
          </cell>
          <cell r="E1526">
            <v>1</v>
          </cell>
          <cell r="F1526">
            <v>1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  <cell r="M1526">
            <v>0</v>
          </cell>
          <cell r="N1526">
            <v>0</v>
          </cell>
          <cell r="O1526">
            <v>0</v>
          </cell>
          <cell r="P1526">
            <v>0</v>
          </cell>
          <cell r="Q1526">
            <v>1</v>
          </cell>
          <cell r="R1526">
            <v>0</v>
          </cell>
          <cell r="S1526">
            <v>0</v>
          </cell>
          <cell r="T1526">
            <v>0</v>
          </cell>
          <cell r="U1526">
            <v>0</v>
          </cell>
          <cell r="V1526">
            <v>0</v>
          </cell>
          <cell r="W1526">
            <v>0</v>
          </cell>
          <cell r="X1526">
            <v>0</v>
          </cell>
          <cell r="Y1526">
            <v>0</v>
          </cell>
          <cell r="Z1526">
            <v>0</v>
          </cell>
          <cell r="AA1526">
            <v>0</v>
          </cell>
          <cell r="AD1526"/>
          <cell r="AF1526"/>
        </row>
        <row r="1527">
          <cell r="A1527"/>
          <cell r="B1527" t="str">
            <v>V73</v>
          </cell>
          <cell r="C1527" t="str">
            <v>Bus occupant injured in collision with car, pick-up truck or van</v>
          </cell>
          <cell r="D1527" t="str">
            <v>M</v>
          </cell>
          <cell r="E1527" t="str">
            <v>-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  <cell r="M1527">
            <v>0</v>
          </cell>
          <cell r="N1527">
            <v>0</v>
          </cell>
          <cell r="O1527">
            <v>0</v>
          </cell>
          <cell r="P1527">
            <v>0</v>
          </cell>
          <cell r="Q1527">
            <v>0</v>
          </cell>
          <cell r="R1527">
            <v>0</v>
          </cell>
          <cell r="S1527">
            <v>0</v>
          </cell>
          <cell r="T1527">
            <v>0</v>
          </cell>
          <cell r="U1527">
            <v>0</v>
          </cell>
          <cell r="V1527">
            <v>0</v>
          </cell>
          <cell r="W1527">
            <v>0</v>
          </cell>
          <cell r="X1527">
            <v>0</v>
          </cell>
          <cell r="Y1527">
            <v>0</v>
          </cell>
          <cell r="Z1527">
            <v>0</v>
          </cell>
          <cell r="AA1527">
            <v>0</v>
          </cell>
          <cell r="AD1527"/>
          <cell r="AE1527"/>
          <cell r="AF1527"/>
        </row>
        <row r="1528">
          <cell r="A1528"/>
          <cell r="B1528"/>
          <cell r="C1528"/>
          <cell r="D1528" t="str">
            <v>F</v>
          </cell>
          <cell r="E1528">
            <v>1</v>
          </cell>
          <cell r="F1528">
            <v>1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  <cell r="M1528">
            <v>0</v>
          </cell>
          <cell r="N1528">
            <v>0</v>
          </cell>
          <cell r="O1528">
            <v>0</v>
          </cell>
          <cell r="P1528">
            <v>0</v>
          </cell>
          <cell r="Q1528">
            <v>1</v>
          </cell>
          <cell r="R1528">
            <v>0</v>
          </cell>
          <cell r="S1528">
            <v>0</v>
          </cell>
          <cell r="T1528">
            <v>0</v>
          </cell>
          <cell r="U1528">
            <v>0</v>
          </cell>
          <cell r="V1528">
            <v>0</v>
          </cell>
          <cell r="W1528">
            <v>0</v>
          </cell>
          <cell r="X1528">
            <v>0</v>
          </cell>
          <cell r="Y1528">
            <v>0</v>
          </cell>
          <cell r="Z1528">
            <v>0</v>
          </cell>
          <cell r="AA1528">
            <v>0</v>
          </cell>
          <cell r="AD1528"/>
          <cell r="AE1528"/>
          <cell r="AF1528"/>
        </row>
        <row r="1529">
          <cell r="A1529"/>
          <cell r="B1529" t="str">
            <v>V77</v>
          </cell>
          <cell r="C1529" t="str">
            <v>Bus occupant injured in collision with fixed or stationary object</v>
          </cell>
          <cell r="D1529" t="str">
            <v>M</v>
          </cell>
          <cell r="E1529">
            <v>1</v>
          </cell>
          <cell r="F1529">
            <v>1</v>
          </cell>
          <cell r="G1529">
            <v>0</v>
          </cell>
          <cell r="H1529">
            <v>0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  <cell r="M1529">
            <v>0</v>
          </cell>
          <cell r="N1529">
            <v>0</v>
          </cell>
          <cell r="O1529">
            <v>1</v>
          </cell>
          <cell r="P1529">
            <v>0</v>
          </cell>
          <cell r="Q1529">
            <v>0</v>
          </cell>
          <cell r="R1529">
            <v>0</v>
          </cell>
          <cell r="S1529">
            <v>0</v>
          </cell>
          <cell r="T1529">
            <v>0</v>
          </cell>
          <cell r="U1529">
            <v>0</v>
          </cell>
          <cell r="V1529">
            <v>0</v>
          </cell>
          <cell r="W1529">
            <v>0</v>
          </cell>
          <cell r="X1529">
            <v>0</v>
          </cell>
          <cell r="Y1529">
            <v>1</v>
          </cell>
          <cell r="Z1529">
            <v>0</v>
          </cell>
          <cell r="AA1529">
            <v>0</v>
          </cell>
          <cell r="AB1529"/>
          <cell r="AC1529"/>
          <cell r="AD1529"/>
          <cell r="AF1529"/>
        </row>
        <row r="1530">
          <cell r="A1530"/>
          <cell r="B1530"/>
          <cell r="C1530"/>
          <cell r="D1530" t="str">
            <v>F</v>
          </cell>
          <cell r="E1530" t="str">
            <v>-</v>
          </cell>
          <cell r="F1530">
            <v>0</v>
          </cell>
          <cell r="G1530">
            <v>0</v>
          </cell>
          <cell r="H1530">
            <v>0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  <cell r="M1530">
            <v>0</v>
          </cell>
          <cell r="N1530">
            <v>0</v>
          </cell>
          <cell r="O1530">
            <v>0</v>
          </cell>
          <cell r="P1530">
            <v>0</v>
          </cell>
          <cell r="Q1530">
            <v>0</v>
          </cell>
          <cell r="R1530">
            <v>0</v>
          </cell>
          <cell r="S1530">
            <v>0</v>
          </cell>
          <cell r="T1530">
            <v>0</v>
          </cell>
          <cell r="U1530">
            <v>0</v>
          </cell>
          <cell r="V1530">
            <v>0</v>
          </cell>
          <cell r="W1530">
            <v>0</v>
          </cell>
          <cell r="X1530">
            <v>0</v>
          </cell>
          <cell r="Y1530">
            <v>0</v>
          </cell>
          <cell r="Z1530">
            <v>0</v>
          </cell>
          <cell r="AA1530">
            <v>0</v>
          </cell>
          <cell r="AB1530"/>
          <cell r="AC1530"/>
          <cell r="AD1530"/>
          <cell r="AF1530"/>
        </row>
        <row r="1531">
          <cell r="A1531"/>
          <cell r="B1531" t="str">
            <v>V80-89</v>
          </cell>
          <cell r="C1531" t="str">
            <v>Other land transport accidents</v>
          </cell>
          <cell r="D1531" t="str">
            <v>M</v>
          </cell>
          <cell r="E1531">
            <v>5</v>
          </cell>
          <cell r="F1531">
            <v>4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  <cell r="L1531">
            <v>1</v>
          </cell>
          <cell r="M1531">
            <v>0</v>
          </cell>
          <cell r="N1531">
            <v>1</v>
          </cell>
          <cell r="O1531">
            <v>0</v>
          </cell>
          <cell r="P1531">
            <v>0</v>
          </cell>
          <cell r="Q1531">
            <v>0</v>
          </cell>
          <cell r="R1531">
            <v>1</v>
          </cell>
          <cell r="S1531">
            <v>0</v>
          </cell>
          <cell r="T1531">
            <v>1</v>
          </cell>
          <cell r="U1531">
            <v>0</v>
          </cell>
          <cell r="V1531">
            <v>0</v>
          </cell>
          <cell r="W1531">
            <v>0</v>
          </cell>
          <cell r="X1531">
            <v>1</v>
          </cell>
          <cell r="Y1531">
            <v>0</v>
          </cell>
          <cell r="Z1531">
            <v>0</v>
          </cell>
          <cell r="AA1531">
            <v>0</v>
          </cell>
          <cell r="AD1531"/>
          <cell r="AF1531"/>
        </row>
        <row r="1532">
          <cell r="A1532"/>
          <cell r="B1532"/>
          <cell r="C1532"/>
          <cell r="D1532" t="str">
            <v>F</v>
          </cell>
          <cell r="E1532">
            <v>1</v>
          </cell>
          <cell r="F1532">
            <v>1</v>
          </cell>
          <cell r="G1532">
            <v>0</v>
          </cell>
          <cell r="H1532">
            <v>0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  <cell r="M1532">
            <v>0</v>
          </cell>
          <cell r="N1532">
            <v>0</v>
          </cell>
          <cell r="O1532">
            <v>0</v>
          </cell>
          <cell r="P1532">
            <v>0</v>
          </cell>
          <cell r="Q1532">
            <v>0</v>
          </cell>
          <cell r="R1532">
            <v>1</v>
          </cell>
          <cell r="S1532">
            <v>0</v>
          </cell>
          <cell r="T1532">
            <v>0</v>
          </cell>
          <cell r="U1532">
            <v>0</v>
          </cell>
          <cell r="V1532">
            <v>0</v>
          </cell>
          <cell r="W1532">
            <v>0</v>
          </cell>
          <cell r="X1532">
            <v>0</v>
          </cell>
          <cell r="Y1532">
            <v>0</v>
          </cell>
          <cell r="Z1532">
            <v>0</v>
          </cell>
          <cell r="AA1532">
            <v>0</v>
          </cell>
          <cell r="AD1532"/>
          <cell r="AF1532"/>
        </row>
        <row r="1533">
          <cell r="A1533"/>
          <cell r="B1533" t="str">
            <v>V80</v>
          </cell>
          <cell r="C1533" t="str">
            <v>Animal-rider or occupant of animal-drawn vehicle injured in transport accident</v>
          </cell>
          <cell r="D1533" t="str">
            <v>M</v>
          </cell>
          <cell r="E1533" t="str">
            <v>-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  <cell r="M1533">
            <v>0</v>
          </cell>
          <cell r="N1533">
            <v>0</v>
          </cell>
          <cell r="O1533">
            <v>0</v>
          </cell>
          <cell r="P1533">
            <v>0</v>
          </cell>
          <cell r="Q1533">
            <v>0</v>
          </cell>
          <cell r="R1533">
            <v>0</v>
          </cell>
          <cell r="S1533">
            <v>0</v>
          </cell>
          <cell r="T1533">
            <v>0</v>
          </cell>
          <cell r="U1533">
            <v>0</v>
          </cell>
          <cell r="V1533">
            <v>0</v>
          </cell>
          <cell r="W1533">
            <v>0</v>
          </cell>
          <cell r="X1533">
            <v>0</v>
          </cell>
          <cell r="Y1533">
            <v>0</v>
          </cell>
          <cell r="Z1533">
            <v>0</v>
          </cell>
          <cell r="AA1533">
            <v>0</v>
          </cell>
          <cell r="AD1533"/>
          <cell r="AE1533"/>
          <cell r="AF1533"/>
        </row>
        <row r="1534">
          <cell r="A1534"/>
          <cell r="B1534"/>
          <cell r="C1534"/>
          <cell r="D1534" t="str">
            <v>F</v>
          </cell>
          <cell r="E1534">
            <v>1</v>
          </cell>
          <cell r="F1534">
            <v>1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  <cell r="M1534">
            <v>0</v>
          </cell>
          <cell r="N1534">
            <v>0</v>
          </cell>
          <cell r="O1534">
            <v>0</v>
          </cell>
          <cell r="P1534">
            <v>0</v>
          </cell>
          <cell r="Q1534">
            <v>0</v>
          </cell>
          <cell r="R1534">
            <v>1</v>
          </cell>
          <cell r="S1534">
            <v>0</v>
          </cell>
          <cell r="T1534">
            <v>0</v>
          </cell>
          <cell r="U1534">
            <v>0</v>
          </cell>
          <cell r="V1534">
            <v>0</v>
          </cell>
          <cell r="W1534">
            <v>0</v>
          </cell>
          <cell r="X1534">
            <v>0</v>
          </cell>
          <cell r="Y1534">
            <v>0</v>
          </cell>
          <cell r="Z1534">
            <v>0</v>
          </cell>
          <cell r="AA1534">
            <v>0</v>
          </cell>
          <cell r="AD1534"/>
          <cell r="AE1534"/>
          <cell r="AF1534"/>
        </row>
        <row r="1535">
          <cell r="A1535"/>
          <cell r="B1535" t="str">
            <v>V83</v>
          </cell>
          <cell r="C1535" t="str">
            <v>Occupant of special vehicle mainly used on industrial premises injured in transport accident</v>
          </cell>
          <cell r="D1535" t="str">
            <v>M</v>
          </cell>
          <cell r="E1535">
            <v>2</v>
          </cell>
          <cell r="F1535">
            <v>2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  <cell r="L1535">
            <v>1</v>
          </cell>
          <cell r="M1535">
            <v>0</v>
          </cell>
          <cell r="N1535">
            <v>0</v>
          </cell>
          <cell r="O1535">
            <v>0</v>
          </cell>
          <cell r="P1535">
            <v>0</v>
          </cell>
          <cell r="Q1535">
            <v>0</v>
          </cell>
          <cell r="R1535">
            <v>1</v>
          </cell>
          <cell r="S1535">
            <v>0</v>
          </cell>
          <cell r="T1535">
            <v>0</v>
          </cell>
          <cell r="U1535">
            <v>0</v>
          </cell>
          <cell r="V1535">
            <v>0</v>
          </cell>
          <cell r="W1535">
            <v>0</v>
          </cell>
          <cell r="X1535">
            <v>0</v>
          </cell>
          <cell r="Y1535">
            <v>0</v>
          </cell>
          <cell r="Z1535">
            <v>0</v>
          </cell>
          <cell r="AA1535">
            <v>0</v>
          </cell>
          <cell r="AD1535"/>
          <cell r="AE1535"/>
          <cell r="AF1535"/>
        </row>
        <row r="1536">
          <cell r="A1536"/>
          <cell r="B1536"/>
          <cell r="C1536"/>
          <cell r="D1536" t="str">
            <v>F</v>
          </cell>
          <cell r="E1536" t="str">
            <v>-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  <cell r="M1536">
            <v>0</v>
          </cell>
          <cell r="N1536">
            <v>0</v>
          </cell>
          <cell r="O1536">
            <v>0</v>
          </cell>
          <cell r="P1536">
            <v>0</v>
          </cell>
          <cell r="Q1536">
            <v>0</v>
          </cell>
          <cell r="R1536">
            <v>0</v>
          </cell>
          <cell r="S1536">
            <v>0</v>
          </cell>
          <cell r="T1536">
            <v>0</v>
          </cell>
          <cell r="U1536">
            <v>0</v>
          </cell>
          <cell r="V1536">
            <v>0</v>
          </cell>
          <cell r="W1536">
            <v>0</v>
          </cell>
          <cell r="X1536">
            <v>0</v>
          </cell>
          <cell r="Y1536">
            <v>0</v>
          </cell>
          <cell r="Z1536">
            <v>0</v>
          </cell>
          <cell r="AA1536">
            <v>0</v>
          </cell>
          <cell r="AD1536"/>
          <cell r="AE1536"/>
          <cell r="AF1536"/>
        </row>
        <row r="1537">
          <cell r="A1537"/>
          <cell r="B1537" t="str">
            <v>V85</v>
          </cell>
          <cell r="C1537" t="str">
            <v>Occupant of special construction vehicle injured in transport accident</v>
          </cell>
          <cell r="D1537" t="str">
            <v>M</v>
          </cell>
          <cell r="E1537">
            <v>1</v>
          </cell>
          <cell r="F1537">
            <v>1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  <cell r="M1537">
            <v>0</v>
          </cell>
          <cell r="N1537">
            <v>1</v>
          </cell>
          <cell r="O1537">
            <v>0</v>
          </cell>
          <cell r="P1537">
            <v>0</v>
          </cell>
          <cell r="Q1537">
            <v>0</v>
          </cell>
          <cell r="R1537">
            <v>0</v>
          </cell>
          <cell r="S1537">
            <v>0</v>
          </cell>
          <cell r="T1537">
            <v>0</v>
          </cell>
          <cell r="U1537">
            <v>0</v>
          </cell>
          <cell r="V1537">
            <v>0</v>
          </cell>
          <cell r="W1537">
            <v>0</v>
          </cell>
          <cell r="X1537">
            <v>0</v>
          </cell>
          <cell r="Y1537">
            <v>0</v>
          </cell>
          <cell r="Z1537">
            <v>0</v>
          </cell>
          <cell r="AA1537">
            <v>0</v>
          </cell>
          <cell r="AD1537"/>
          <cell r="AE1537"/>
          <cell r="AF1537"/>
        </row>
        <row r="1538">
          <cell r="A1538"/>
          <cell r="B1538"/>
          <cell r="C1538"/>
          <cell r="D1538" t="str">
            <v>F</v>
          </cell>
          <cell r="E1538" t="str">
            <v>-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  <cell r="M1538">
            <v>0</v>
          </cell>
          <cell r="N1538">
            <v>0</v>
          </cell>
          <cell r="O1538">
            <v>0</v>
          </cell>
          <cell r="P1538">
            <v>0</v>
          </cell>
          <cell r="Q1538">
            <v>0</v>
          </cell>
          <cell r="R1538">
            <v>0</v>
          </cell>
          <cell r="S1538">
            <v>0</v>
          </cell>
          <cell r="T1538">
            <v>0</v>
          </cell>
          <cell r="U1538">
            <v>0</v>
          </cell>
          <cell r="V1538">
            <v>0</v>
          </cell>
          <cell r="W1538">
            <v>0</v>
          </cell>
          <cell r="X1538">
            <v>0</v>
          </cell>
          <cell r="Y1538">
            <v>0</v>
          </cell>
          <cell r="Z1538">
            <v>0</v>
          </cell>
          <cell r="AA1538">
            <v>0</v>
          </cell>
          <cell r="AD1538"/>
          <cell r="AE1538"/>
          <cell r="AF1538"/>
        </row>
        <row r="1539">
          <cell r="A1539"/>
          <cell r="B1539" t="str">
            <v>V86</v>
          </cell>
          <cell r="C1539" t="str">
            <v>Occupant of special all-terrain or other motor vehicle designed primarily for off-road use, injured in transport accident</v>
          </cell>
          <cell r="D1539" t="str">
            <v>M</v>
          </cell>
          <cell r="E1539">
            <v>2</v>
          </cell>
          <cell r="F1539">
            <v>1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  <cell r="M1539">
            <v>0</v>
          </cell>
          <cell r="N1539">
            <v>0</v>
          </cell>
          <cell r="O1539">
            <v>0</v>
          </cell>
          <cell r="P1539">
            <v>0</v>
          </cell>
          <cell r="Q1539">
            <v>0</v>
          </cell>
          <cell r="R1539">
            <v>0</v>
          </cell>
          <cell r="S1539">
            <v>0</v>
          </cell>
          <cell r="T1539">
            <v>1</v>
          </cell>
          <cell r="U1539">
            <v>0</v>
          </cell>
          <cell r="V1539">
            <v>0</v>
          </cell>
          <cell r="W1539">
            <v>0</v>
          </cell>
          <cell r="X1539">
            <v>1</v>
          </cell>
          <cell r="Y1539">
            <v>0</v>
          </cell>
          <cell r="Z1539">
            <v>0</v>
          </cell>
          <cell r="AA1539">
            <v>0</v>
          </cell>
          <cell r="AB1539"/>
          <cell r="AC1539"/>
          <cell r="AD1539"/>
          <cell r="AF1539"/>
        </row>
        <row r="1540">
          <cell r="A1540"/>
          <cell r="B1540"/>
          <cell r="C1540"/>
          <cell r="D1540" t="str">
            <v>F</v>
          </cell>
          <cell r="E1540" t="str">
            <v>-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  <cell r="M1540">
            <v>0</v>
          </cell>
          <cell r="N1540">
            <v>0</v>
          </cell>
          <cell r="O1540">
            <v>0</v>
          </cell>
          <cell r="P1540">
            <v>0</v>
          </cell>
          <cell r="Q1540">
            <v>0</v>
          </cell>
          <cell r="R1540">
            <v>0</v>
          </cell>
          <cell r="S1540">
            <v>0</v>
          </cell>
          <cell r="T1540">
            <v>0</v>
          </cell>
          <cell r="U1540">
            <v>0</v>
          </cell>
          <cell r="V1540">
            <v>0</v>
          </cell>
          <cell r="W1540">
            <v>0</v>
          </cell>
          <cell r="X1540">
            <v>0</v>
          </cell>
          <cell r="Y1540">
            <v>0</v>
          </cell>
          <cell r="Z1540">
            <v>0</v>
          </cell>
          <cell r="AA1540">
            <v>0</v>
          </cell>
          <cell r="AB1540"/>
          <cell r="AC1540"/>
          <cell r="AD1540"/>
          <cell r="AF1540"/>
        </row>
        <row r="1541">
          <cell r="A1541"/>
          <cell r="B1541" t="str">
            <v>V90-94</v>
          </cell>
          <cell r="C1541" t="str">
            <v>Water transport accidents</v>
          </cell>
          <cell r="D1541" t="str">
            <v>M</v>
          </cell>
          <cell r="E1541">
            <v>6</v>
          </cell>
          <cell r="F1541">
            <v>6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  <cell r="M1541">
            <v>3</v>
          </cell>
          <cell r="N1541">
            <v>1</v>
          </cell>
          <cell r="O1541">
            <v>0</v>
          </cell>
          <cell r="P1541">
            <v>1</v>
          </cell>
          <cell r="Q1541">
            <v>0</v>
          </cell>
          <cell r="R1541">
            <v>1</v>
          </cell>
          <cell r="S1541">
            <v>0</v>
          </cell>
          <cell r="T1541">
            <v>0</v>
          </cell>
          <cell r="U1541">
            <v>0</v>
          </cell>
          <cell r="V1541">
            <v>0</v>
          </cell>
          <cell r="W1541">
            <v>0</v>
          </cell>
          <cell r="X1541">
            <v>0</v>
          </cell>
          <cell r="Y1541">
            <v>0</v>
          </cell>
          <cell r="Z1541">
            <v>0</v>
          </cell>
          <cell r="AA1541">
            <v>0</v>
          </cell>
          <cell r="AD1541"/>
          <cell r="AF1541"/>
        </row>
        <row r="1542">
          <cell r="A1542"/>
          <cell r="B1542"/>
          <cell r="C1542"/>
          <cell r="D1542" t="str">
            <v>F</v>
          </cell>
          <cell r="E1542" t="str">
            <v>-</v>
          </cell>
          <cell r="F1542">
            <v>0</v>
          </cell>
          <cell r="G1542">
            <v>0</v>
          </cell>
          <cell r="H1542">
            <v>0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  <cell r="M1542">
            <v>0</v>
          </cell>
          <cell r="N1542">
            <v>0</v>
          </cell>
          <cell r="O1542">
            <v>0</v>
          </cell>
          <cell r="P1542">
            <v>0</v>
          </cell>
          <cell r="Q1542">
            <v>0</v>
          </cell>
          <cell r="R1542">
            <v>0</v>
          </cell>
          <cell r="S1542">
            <v>0</v>
          </cell>
          <cell r="T1542">
            <v>0</v>
          </cell>
          <cell r="U1542">
            <v>0</v>
          </cell>
          <cell r="V1542">
            <v>0</v>
          </cell>
          <cell r="W1542">
            <v>0</v>
          </cell>
          <cell r="X1542">
            <v>0</v>
          </cell>
          <cell r="Y1542">
            <v>0</v>
          </cell>
          <cell r="Z1542">
            <v>0</v>
          </cell>
          <cell r="AA1542">
            <v>0</v>
          </cell>
          <cell r="AD1542"/>
          <cell r="AF1542"/>
        </row>
        <row r="1543">
          <cell r="A1543"/>
          <cell r="B1543" t="str">
            <v>V90</v>
          </cell>
          <cell r="C1543" t="str">
            <v>Accident to watercraft causing drowning and submersion</v>
          </cell>
          <cell r="D1543" t="str">
            <v>M</v>
          </cell>
          <cell r="E1543">
            <v>3</v>
          </cell>
          <cell r="F1543">
            <v>3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  <cell r="M1543">
            <v>2</v>
          </cell>
          <cell r="N1543">
            <v>0</v>
          </cell>
          <cell r="O1543">
            <v>0</v>
          </cell>
          <cell r="P1543">
            <v>0</v>
          </cell>
          <cell r="Q1543">
            <v>0</v>
          </cell>
          <cell r="R1543">
            <v>1</v>
          </cell>
          <cell r="S1543">
            <v>0</v>
          </cell>
          <cell r="T1543">
            <v>0</v>
          </cell>
          <cell r="U1543">
            <v>0</v>
          </cell>
          <cell r="V1543">
            <v>0</v>
          </cell>
          <cell r="W1543">
            <v>0</v>
          </cell>
          <cell r="X1543">
            <v>0</v>
          </cell>
          <cell r="Y1543">
            <v>0</v>
          </cell>
          <cell r="Z1543">
            <v>0</v>
          </cell>
          <cell r="AA1543">
            <v>0</v>
          </cell>
          <cell r="AB1543"/>
          <cell r="AC1543"/>
          <cell r="AD1543"/>
          <cell r="AF1543"/>
        </row>
        <row r="1544">
          <cell r="A1544"/>
          <cell r="B1544"/>
          <cell r="C1544"/>
          <cell r="D1544" t="str">
            <v>F</v>
          </cell>
          <cell r="E1544" t="str">
            <v>-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  <cell r="M1544">
            <v>0</v>
          </cell>
          <cell r="N1544">
            <v>0</v>
          </cell>
          <cell r="O1544">
            <v>0</v>
          </cell>
          <cell r="P1544">
            <v>0</v>
          </cell>
          <cell r="Q1544">
            <v>0</v>
          </cell>
          <cell r="R1544">
            <v>0</v>
          </cell>
          <cell r="S1544">
            <v>0</v>
          </cell>
          <cell r="T1544">
            <v>0</v>
          </cell>
          <cell r="U1544">
            <v>0</v>
          </cell>
          <cell r="V1544">
            <v>0</v>
          </cell>
          <cell r="W1544">
            <v>0</v>
          </cell>
          <cell r="X1544">
            <v>0</v>
          </cell>
          <cell r="Y1544">
            <v>0</v>
          </cell>
          <cell r="Z1544">
            <v>0</v>
          </cell>
          <cell r="AA1544">
            <v>0</v>
          </cell>
          <cell r="AB1544"/>
          <cell r="AC1544"/>
          <cell r="AD1544"/>
          <cell r="AF1544"/>
        </row>
        <row r="1545">
          <cell r="A1545"/>
          <cell r="B1545" t="str">
            <v>V92</v>
          </cell>
          <cell r="C1545" t="str">
            <v>Water-transport-related drowning and submersion without accident to watercraft</v>
          </cell>
          <cell r="D1545" t="str">
            <v>M</v>
          </cell>
          <cell r="E1545">
            <v>3</v>
          </cell>
          <cell r="F1545">
            <v>3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  <cell r="M1545">
            <v>1</v>
          </cell>
          <cell r="N1545">
            <v>1</v>
          </cell>
          <cell r="O1545">
            <v>0</v>
          </cell>
          <cell r="P1545">
            <v>1</v>
          </cell>
          <cell r="Q1545">
            <v>0</v>
          </cell>
          <cell r="R1545">
            <v>0</v>
          </cell>
          <cell r="S1545">
            <v>0</v>
          </cell>
          <cell r="T1545">
            <v>0</v>
          </cell>
          <cell r="U1545">
            <v>0</v>
          </cell>
          <cell r="V1545">
            <v>0</v>
          </cell>
          <cell r="W1545">
            <v>0</v>
          </cell>
          <cell r="X1545">
            <v>0</v>
          </cell>
          <cell r="Y1545">
            <v>0</v>
          </cell>
          <cell r="Z1545">
            <v>0</v>
          </cell>
          <cell r="AA1545">
            <v>0</v>
          </cell>
          <cell r="AB1545"/>
          <cell r="AC1545"/>
          <cell r="AD1545"/>
          <cell r="AF1545"/>
        </row>
        <row r="1546">
          <cell r="A1546"/>
          <cell r="B1546"/>
          <cell r="C1546"/>
          <cell r="D1546" t="str">
            <v>F</v>
          </cell>
          <cell r="E1546" t="str">
            <v>-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  <cell r="M1546">
            <v>0</v>
          </cell>
          <cell r="N1546">
            <v>0</v>
          </cell>
          <cell r="O1546">
            <v>0</v>
          </cell>
          <cell r="P1546">
            <v>0</v>
          </cell>
          <cell r="Q1546">
            <v>0</v>
          </cell>
          <cell r="R1546">
            <v>0</v>
          </cell>
          <cell r="S1546">
            <v>0</v>
          </cell>
          <cell r="T1546">
            <v>0</v>
          </cell>
          <cell r="U1546">
            <v>0</v>
          </cell>
          <cell r="V1546">
            <v>0</v>
          </cell>
          <cell r="W1546">
            <v>0</v>
          </cell>
          <cell r="X1546">
            <v>0</v>
          </cell>
          <cell r="Y1546">
            <v>0</v>
          </cell>
          <cell r="Z1546">
            <v>0</v>
          </cell>
          <cell r="AA1546">
            <v>0</v>
          </cell>
          <cell r="AB1546"/>
          <cell r="AC1546"/>
          <cell r="AD1546"/>
          <cell r="AF1546"/>
        </row>
        <row r="1547">
          <cell r="A1547"/>
          <cell r="B1547" t="str">
            <v>W00-X59</v>
          </cell>
          <cell r="C1547" t="str">
            <v>Other external causes of accidental injury</v>
          </cell>
          <cell r="D1547" t="str">
            <v>M</v>
          </cell>
          <cell r="E1547">
            <v>1162</v>
          </cell>
          <cell r="F1547">
            <v>810</v>
          </cell>
          <cell r="G1547">
            <v>1</v>
          </cell>
          <cell r="H1547">
            <v>0</v>
          </cell>
          <cell r="I1547">
            <v>1</v>
          </cell>
          <cell r="J1547">
            <v>1</v>
          </cell>
          <cell r="K1547">
            <v>8</v>
          </cell>
          <cell r="L1547">
            <v>19</v>
          </cell>
          <cell r="M1547">
            <v>66</v>
          </cell>
          <cell r="N1547">
            <v>94</v>
          </cell>
          <cell r="O1547">
            <v>111</v>
          </cell>
          <cell r="P1547">
            <v>139</v>
          </cell>
          <cell r="Q1547">
            <v>100</v>
          </cell>
          <cell r="R1547">
            <v>72</v>
          </cell>
          <cell r="S1547">
            <v>43</v>
          </cell>
          <cell r="T1547">
            <v>45</v>
          </cell>
          <cell r="U1547">
            <v>53</v>
          </cell>
          <cell r="V1547">
            <v>57</v>
          </cell>
          <cell r="W1547">
            <v>73</v>
          </cell>
          <cell r="X1547">
            <v>96</v>
          </cell>
          <cell r="Y1547">
            <v>111</v>
          </cell>
          <cell r="Z1547">
            <v>92</v>
          </cell>
          <cell r="AA1547">
            <v>91</v>
          </cell>
          <cell r="AD1547"/>
          <cell r="AF1547"/>
        </row>
        <row r="1548">
          <cell r="A1548"/>
          <cell r="B1548"/>
          <cell r="C1548"/>
          <cell r="D1548" t="str">
            <v>F</v>
          </cell>
          <cell r="E1548">
            <v>825</v>
          </cell>
          <cell r="F1548">
            <v>345</v>
          </cell>
          <cell r="G1548">
            <v>2</v>
          </cell>
          <cell r="H1548">
            <v>1</v>
          </cell>
          <cell r="I1548">
            <v>0</v>
          </cell>
          <cell r="J1548">
            <v>0</v>
          </cell>
          <cell r="K1548">
            <v>7</v>
          </cell>
          <cell r="L1548">
            <v>13</v>
          </cell>
          <cell r="M1548">
            <v>17</v>
          </cell>
          <cell r="N1548">
            <v>33</v>
          </cell>
          <cell r="O1548">
            <v>35</v>
          </cell>
          <cell r="P1548">
            <v>54</v>
          </cell>
          <cell r="Q1548">
            <v>49</v>
          </cell>
          <cell r="R1548">
            <v>33</v>
          </cell>
          <cell r="S1548">
            <v>26</v>
          </cell>
          <cell r="T1548">
            <v>16</v>
          </cell>
          <cell r="U1548">
            <v>27</v>
          </cell>
          <cell r="V1548">
            <v>32</v>
          </cell>
          <cell r="W1548">
            <v>62</v>
          </cell>
          <cell r="X1548">
            <v>85</v>
          </cell>
          <cell r="Y1548">
            <v>35</v>
          </cell>
          <cell r="Z1548">
            <v>140</v>
          </cell>
          <cell r="AA1548">
            <v>193</v>
          </cell>
          <cell r="AD1548"/>
          <cell r="AF1548"/>
        </row>
        <row r="1549">
          <cell r="A1549"/>
          <cell r="B1549" t="str">
            <v>W00-19</v>
          </cell>
          <cell r="C1549" t="str">
            <v>Falls</v>
          </cell>
          <cell r="D1549" t="str">
            <v>M</v>
          </cell>
          <cell r="E1549">
            <v>388</v>
          </cell>
          <cell r="F1549">
            <v>91</v>
          </cell>
          <cell r="G1549">
            <v>0</v>
          </cell>
          <cell r="H1549">
            <v>0</v>
          </cell>
          <cell r="I1549">
            <v>0</v>
          </cell>
          <cell r="J1549">
            <v>1</v>
          </cell>
          <cell r="K1549">
            <v>0</v>
          </cell>
          <cell r="L1549">
            <v>4</v>
          </cell>
          <cell r="M1549">
            <v>0</v>
          </cell>
          <cell r="N1549">
            <v>4</v>
          </cell>
          <cell r="O1549">
            <v>4</v>
          </cell>
          <cell r="P1549">
            <v>5</v>
          </cell>
          <cell r="Q1549">
            <v>4</v>
          </cell>
          <cell r="R1549">
            <v>6</v>
          </cell>
          <cell r="S1549">
            <v>6</v>
          </cell>
          <cell r="T1549">
            <v>10</v>
          </cell>
          <cell r="U1549">
            <v>19</v>
          </cell>
          <cell r="V1549">
            <v>28</v>
          </cell>
          <cell r="W1549">
            <v>53</v>
          </cell>
          <cell r="X1549">
            <v>74</v>
          </cell>
          <cell r="Y1549">
            <v>4</v>
          </cell>
          <cell r="Z1549">
            <v>81</v>
          </cell>
          <cell r="AA1549">
            <v>89</v>
          </cell>
          <cell r="AD1549"/>
          <cell r="AF1549"/>
        </row>
        <row r="1550">
          <cell r="A1550"/>
          <cell r="B1550"/>
          <cell r="C1550"/>
          <cell r="D1550" t="str">
            <v>F</v>
          </cell>
          <cell r="E1550">
            <v>490</v>
          </cell>
          <cell r="F1550">
            <v>51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  <cell r="L1550">
            <v>1</v>
          </cell>
          <cell r="M1550">
            <v>1</v>
          </cell>
          <cell r="N1550">
            <v>1</v>
          </cell>
          <cell r="O1550">
            <v>0</v>
          </cell>
          <cell r="P1550">
            <v>0</v>
          </cell>
          <cell r="Q1550">
            <v>0</v>
          </cell>
          <cell r="R1550">
            <v>2</v>
          </cell>
          <cell r="S1550">
            <v>4</v>
          </cell>
          <cell r="T1550">
            <v>7</v>
          </cell>
          <cell r="U1550">
            <v>17</v>
          </cell>
          <cell r="V1550">
            <v>18</v>
          </cell>
          <cell r="W1550">
            <v>51</v>
          </cell>
          <cell r="X1550">
            <v>77</v>
          </cell>
          <cell r="Y1550">
            <v>0</v>
          </cell>
          <cell r="Z1550">
            <v>130</v>
          </cell>
          <cell r="AA1550">
            <v>181</v>
          </cell>
          <cell r="AD1550"/>
          <cell r="AF1550"/>
        </row>
        <row r="1551">
          <cell r="A1551"/>
          <cell r="B1551" t="str">
            <v>W01</v>
          </cell>
          <cell r="C1551" t="str">
            <v>Fall on same level from slipping, tripping and stumbling</v>
          </cell>
          <cell r="D1551" t="str">
            <v>M</v>
          </cell>
          <cell r="E1551">
            <v>6</v>
          </cell>
          <cell r="F1551">
            <v>3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  <cell r="M1551">
            <v>0</v>
          </cell>
          <cell r="N1551">
            <v>0</v>
          </cell>
          <cell r="O1551">
            <v>0</v>
          </cell>
          <cell r="P1551">
            <v>0</v>
          </cell>
          <cell r="Q1551">
            <v>0</v>
          </cell>
          <cell r="R1551">
            <v>0</v>
          </cell>
          <cell r="S1551">
            <v>1</v>
          </cell>
          <cell r="T1551">
            <v>0</v>
          </cell>
          <cell r="U1551">
            <v>0</v>
          </cell>
          <cell r="V1551">
            <v>2</v>
          </cell>
          <cell r="W1551">
            <v>2</v>
          </cell>
          <cell r="X1551">
            <v>1</v>
          </cell>
          <cell r="Y1551">
            <v>0</v>
          </cell>
          <cell r="Z1551">
            <v>0</v>
          </cell>
          <cell r="AA1551">
            <v>0</v>
          </cell>
          <cell r="AB1551"/>
          <cell r="AC1551"/>
          <cell r="AD1551"/>
          <cell r="AE1551"/>
          <cell r="AF1551"/>
        </row>
        <row r="1552">
          <cell r="A1552"/>
          <cell r="B1552"/>
          <cell r="C1552"/>
          <cell r="D1552" t="str">
            <v>F</v>
          </cell>
          <cell r="E1552">
            <v>10</v>
          </cell>
          <cell r="F1552">
            <v>6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  <cell r="M1552">
            <v>0</v>
          </cell>
          <cell r="N1552">
            <v>0</v>
          </cell>
          <cell r="O1552">
            <v>0</v>
          </cell>
          <cell r="P1552">
            <v>0</v>
          </cell>
          <cell r="Q1552">
            <v>0</v>
          </cell>
          <cell r="R1552">
            <v>0</v>
          </cell>
          <cell r="S1552">
            <v>0</v>
          </cell>
          <cell r="T1552">
            <v>2</v>
          </cell>
          <cell r="U1552">
            <v>2</v>
          </cell>
          <cell r="V1552">
            <v>2</v>
          </cell>
          <cell r="W1552">
            <v>2</v>
          </cell>
          <cell r="X1552">
            <v>2</v>
          </cell>
          <cell r="Y1552">
            <v>0</v>
          </cell>
          <cell r="Z1552">
            <v>0</v>
          </cell>
          <cell r="AA1552">
            <v>0</v>
          </cell>
          <cell r="AD1552"/>
          <cell r="AF1552"/>
        </row>
        <row r="1553">
          <cell r="A1553"/>
          <cell r="B1553" t="str">
            <v>W05</v>
          </cell>
          <cell r="C1553" t="str">
            <v>Fall involving wheelchair</v>
          </cell>
          <cell r="D1553" t="str">
            <v>M</v>
          </cell>
          <cell r="E1553" t="str">
            <v>-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  <cell r="M1553">
            <v>0</v>
          </cell>
          <cell r="N1553">
            <v>0</v>
          </cell>
          <cell r="O1553">
            <v>0</v>
          </cell>
          <cell r="P1553">
            <v>0</v>
          </cell>
          <cell r="Q1553">
            <v>0</v>
          </cell>
          <cell r="R1553">
            <v>0</v>
          </cell>
          <cell r="S1553">
            <v>0</v>
          </cell>
          <cell r="T1553">
            <v>0</v>
          </cell>
          <cell r="U1553">
            <v>0</v>
          </cell>
          <cell r="V1553">
            <v>0</v>
          </cell>
          <cell r="W1553">
            <v>0</v>
          </cell>
          <cell r="X1553">
            <v>0</v>
          </cell>
          <cell r="Y1553">
            <v>0</v>
          </cell>
          <cell r="Z1553">
            <v>0</v>
          </cell>
          <cell r="AA1553">
            <v>0</v>
          </cell>
          <cell r="AD1553"/>
          <cell r="AF1553"/>
        </row>
        <row r="1554">
          <cell r="A1554"/>
          <cell r="B1554"/>
          <cell r="C1554"/>
          <cell r="D1554" t="str">
            <v>F</v>
          </cell>
          <cell r="E1554">
            <v>1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  <cell r="M1554">
            <v>0</v>
          </cell>
          <cell r="N1554">
            <v>0</v>
          </cell>
          <cell r="O1554">
            <v>0</v>
          </cell>
          <cell r="P1554">
            <v>0</v>
          </cell>
          <cell r="Q1554">
            <v>0</v>
          </cell>
          <cell r="R1554">
            <v>0</v>
          </cell>
          <cell r="S1554">
            <v>0</v>
          </cell>
          <cell r="T1554">
            <v>0</v>
          </cell>
          <cell r="U1554">
            <v>0</v>
          </cell>
          <cell r="V1554">
            <v>0</v>
          </cell>
          <cell r="W1554">
            <v>0</v>
          </cell>
          <cell r="X1554">
            <v>0</v>
          </cell>
          <cell r="Y1554">
            <v>0</v>
          </cell>
          <cell r="Z1554">
            <v>0</v>
          </cell>
          <cell r="AA1554">
            <v>1</v>
          </cell>
          <cell r="AD1554"/>
          <cell r="AF1554"/>
        </row>
        <row r="1555">
          <cell r="A1555"/>
          <cell r="B1555" t="str">
            <v>W06</v>
          </cell>
          <cell r="C1555" t="str">
            <v>Fall involving bed</v>
          </cell>
          <cell r="D1555" t="str">
            <v>M</v>
          </cell>
          <cell r="E1555">
            <v>4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  <cell r="M1555">
            <v>0</v>
          </cell>
          <cell r="N1555">
            <v>0</v>
          </cell>
          <cell r="O1555">
            <v>0</v>
          </cell>
          <cell r="P1555">
            <v>0</v>
          </cell>
          <cell r="Q1555">
            <v>0</v>
          </cell>
          <cell r="R1555">
            <v>0</v>
          </cell>
          <cell r="S1555">
            <v>0</v>
          </cell>
          <cell r="T1555">
            <v>0</v>
          </cell>
          <cell r="U1555">
            <v>0</v>
          </cell>
          <cell r="V1555">
            <v>0</v>
          </cell>
          <cell r="W1555">
            <v>3</v>
          </cell>
          <cell r="X1555">
            <v>1</v>
          </cell>
          <cell r="Y1555">
            <v>0</v>
          </cell>
          <cell r="Z1555">
            <v>0</v>
          </cell>
          <cell r="AA1555">
            <v>0</v>
          </cell>
          <cell r="AD1555"/>
          <cell r="AF1555"/>
        </row>
        <row r="1556">
          <cell r="A1556"/>
          <cell r="B1556"/>
          <cell r="C1556"/>
          <cell r="D1556" t="str">
            <v>F</v>
          </cell>
          <cell r="E1556">
            <v>2</v>
          </cell>
          <cell r="F1556">
            <v>1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  <cell r="M1556">
            <v>0</v>
          </cell>
          <cell r="N1556">
            <v>0</v>
          </cell>
          <cell r="O1556">
            <v>0</v>
          </cell>
          <cell r="P1556">
            <v>0</v>
          </cell>
          <cell r="Q1556">
            <v>0</v>
          </cell>
          <cell r="R1556">
            <v>0</v>
          </cell>
          <cell r="S1556">
            <v>0</v>
          </cell>
          <cell r="T1556">
            <v>0</v>
          </cell>
          <cell r="U1556">
            <v>1</v>
          </cell>
          <cell r="V1556">
            <v>0</v>
          </cell>
          <cell r="W1556">
            <v>1</v>
          </cell>
          <cell r="X1556">
            <v>0</v>
          </cell>
          <cell r="Y1556">
            <v>0</v>
          </cell>
          <cell r="Z1556">
            <v>0</v>
          </cell>
          <cell r="AA1556">
            <v>0</v>
          </cell>
          <cell r="AD1556"/>
          <cell r="AF1556"/>
        </row>
        <row r="1557">
          <cell r="A1557"/>
          <cell r="B1557" t="str">
            <v>W07</v>
          </cell>
          <cell r="C1557" t="str">
            <v>Fall involving chair</v>
          </cell>
          <cell r="D1557" t="str">
            <v>M</v>
          </cell>
          <cell r="E1557">
            <v>1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  <cell r="M1557">
            <v>0</v>
          </cell>
          <cell r="N1557">
            <v>0</v>
          </cell>
          <cell r="O1557">
            <v>0</v>
          </cell>
          <cell r="P1557">
            <v>0</v>
          </cell>
          <cell r="Q1557">
            <v>0</v>
          </cell>
          <cell r="R1557">
            <v>0</v>
          </cell>
          <cell r="S1557">
            <v>0</v>
          </cell>
          <cell r="T1557">
            <v>0</v>
          </cell>
          <cell r="U1557">
            <v>0</v>
          </cell>
          <cell r="V1557">
            <v>0</v>
          </cell>
          <cell r="W1557">
            <v>0</v>
          </cell>
          <cell r="X1557">
            <v>1</v>
          </cell>
          <cell r="Y1557">
            <v>0</v>
          </cell>
          <cell r="Z1557">
            <v>0</v>
          </cell>
          <cell r="AA1557">
            <v>0</v>
          </cell>
          <cell r="AD1557"/>
          <cell r="AF1557"/>
        </row>
        <row r="1558">
          <cell r="A1558"/>
          <cell r="B1558"/>
          <cell r="C1558"/>
          <cell r="D1558" t="str">
            <v>F</v>
          </cell>
          <cell r="E1558">
            <v>2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  <cell r="M1558">
            <v>0</v>
          </cell>
          <cell r="N1558">
            <v>0</v>
          </cell>
          <cell r="O1558">
            <v>0</v>
          </cell>
          <cell r="P1558">
            <v>0</v>
          </cell>
          <cell r="Q1558">
            <v>0</v>
          </cell>
          <cell r="R1558">
            <v>0</v>
          </cell>
          <cell r="S1558">
            <v>0</v>
          </cell>
          <cell r="T1558">
            <v>0</v>
          </cell>
          <cell r="U1558">
            <v>0</v>
          </cell>
          <cell r="V1558">
            <v>0</v>
          </cell>
          <cell r="W1558">
            <v>1</v>
          </cell>
          <cell r="X1558">
            <v>1</v>
          </cell>
          <cell r="Y1558">
            <v>0</v>
          </cell>
          <cell r="Z1558">
            <v>0</v>
          </cell>
          <cell r="AA1558">
            <v>0</v>
          </cell>
          <cell r="AD1558"/>
          <cell r="AF1558"/>
        </row>
        <row r="1559">
          <cell r="A1559"/>
          <cell r="B1559" t="str">
            <v>W08</v>
          </cell>
          <cell r="C1559" t="str">
            <v>Fall involving other furniture</v>
          </cell>
          <cell r="D1559" t="str">
            <v>M</v>
          </cell>
          <cell r="E1559" t="str">
            <v>-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  <cell r="M1559">
            <v>0</v>
          </cell>
          <cell r="N1559">
            <v>0</v>
          </cell>
          <cell r="O1559">
            <v>0</v>
          </cell>
          <cell r="P1559">
            <v>0</v>
          </cell>
          <cell r="Q1559">
            <v>0</v>
          </cell>
          <cell r="R1559">
            <v>0</v>
          </cell>
          <cell r="S1559">
            <v>0</v>
          </cell>
          <cell r="T1559">
            <v>0</v>
          </cell>
          <cell r="U1559">
            <v>0</v>
          </cell>
          <cell r="V1559">
            <v>0</v>
          </cell>
          <cell r="W1559">
            <v>0</v>
          </cell>
          <cell r="X1559">
            <v>0</v>
          </cell>
          <cell r="Y1559">
            <v>0</v>
          </cell>
          <cell r="Z1559">
            <v>0</v>
          </cell>
          <cell r="AA1559">
            <v>0</v>
          </cell>
          <cell r="AD1559"/>
          <cell r="AF1559"/>
        </row>
        <row r="1560">
          <cell r="A1560"/>
          <cell r="B1560"/>
          <cell r="C1560"/>
          <cell r="D1560" t="str">
            <v>F</v>
          </cell>
          <cell r="E1560">
            <v>1</v>
          </cell>
          <cell r="F1560">
            <v>1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  <cell r="M1560">
            <v>0</v>
          </cell>
          <cell r="N1560">
            <v>0</v>
          </cell>
          <cell r="O1560">
            <v>0</v>
          </cell>
          <cell r="P1560">
            <v>0</v>
          </cell>
          <cell r="Q1560">
            <v>0</v>
          </cell>
          <cell r="R1560">
            <v>0</v>
          </cell>
          <cell r="S1560">
            <v>0</v>
          </cell>
          <cell r="T1560">
            <v>0</v>
          </cell>
          <cell r="U1560">
            <v>1</v>
          </cell>
          <cell r="V1560">
            <v>0</v>
          </cell>
          <cell r="W1560">
            <v>0</v>
          </cell>
          <cell r="X1560">
            <v>0</v>
          </cell>
          <cell r="Y1560">
            <v>0</v>
          </cell>
          <cell r="Z1560">
            <v>0</v>
          </cell>
          <cell r="AA1560">
            <v>0</v>
          </cell>
          <cell r="AD1560"/>
          <cell r="AF1560"/>
        </row>
        <row r="1561">
          <cell r="A1561"/>
          <cell r="B1561" t="str">
            <v>W10</v>
          </cell>
          <cell r="C1561" t="str">
            <v>Fall on and from stairs and steps</v>
          </cell>
          <cell r="D1561" t="str">
            <v>M</v>
          </cell>
          <cell r="E1561">
            <v>26</v>
          </cell>
          <cell r="F1561">
            <v>19</v>
          </cell>
          <cell r="G1561">
            <v>0</v>
          </cell>
          <cell r="H1561">
            <v>0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  <cell r="M1561">
            <v>0</v>
          </cell>
          <cell r="N1561">
            <v>0</v>
          </cell>
          <cell r="O1561">
            <v>1</v>
          </cell>
          <cell r="P1561">
            <v>0</v>
          </cell>
          <cell r="Q1561">
            <v>1</v>
          </cell>
          <cell r="R1561">
            <v>1</v>
          </cell>
          <cell r="S1561">
            <v>2</v>
          </cell>
          <cell r="T1561">
            <v>3</v>
          </cell>
          <cell r="U1561">
            <v>6</v>
          </cell>
          <cell r="V1561">
            <v>5</v>
          </cell>
          <cell r="W1561">
            <v>2</v>
          </cell>
          <cell r="X1561">
            <v>3</v>
          </cell>
          <cell r="Y1561">
            <v>1</v>
          </cell>
          <cell r="Z1561">
            <v>2</v>
          </cell>
          <cell r="AA1561">
            <v>0</v>
          </cell>
          <cell r="AB1561"/>
          <cell r="AC1561"/>
          <cell r="AD1561"/>
          <cell r="AF1561"/>
        </row>
        <row r="1562">
          <cell r="A1562"/>
          <cell r="B1562"/>
          <cell r="C1562"/>
          <cell r="D1562" t="str">
            <v>F</v>
          </cell>
          <cell r="E1562">
            <v>13</v>
          </cell>
          <cell r="F1562">
            <v>8</v>
          </cell>
          <cell r="G1562">
            <v>0</v>
          </cell>
          <cell r="H1562">
            <v>0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  <cell r="M1562">
            <v>0</v>
          </cell>
          <cell r="N1562">
            <v>0</v>
          </cell>
          <cell r="O1562">
            <v>0</v>
          </cell>
          <cell r="P1562">
            <v>0</v>
          </cell>
          <cell r="Q1562">
            <v>0</v>
          </cell>
          <cell r="R1562">
            <v>1</v>
          </cell>
          <cell r="S1562">
            <v>2</v>
          </cell>
          <cell r="T1562">
            <v>2</v>
          </cell>
          <cell r="U1562">
            <v>2</v>
          </cell>
          <cell r="V1562">
            <v>1</v>
          </cell>
          <cell r="W1562">
            <v>2</v>
          </cell>
          <cell r="X1562">
            <v>1</v>
          </cell>
          <cell r="Y1562">
            <v>0</v>
          </cell>
          <cell r="Z1562">
            <v>2</v>
          </cell>
          <cell r="AA1562">
            <v>0</v>
          </cell>
          <cell r="AB1562"/>
          <cell r="AC1562"/>
          <cell r="AD1562"/>
          <cell r="AF1562"/>
        </row>
        <row r="1563">
          <cell r="A1563"/>
          <cell r="B1563" t="str">
            <v>W11</v>
          </cell>
          <cell r="C1563" t="str">
            <v>Fall on and from ladder</v>
          </cell>
          <cell r="D1563" t="str">
            <v>M</v>
          </cell>
          <cell r="E1563">
            <v>1</v>
          </cell>
          <cell r="F1563">
            <v>1</v>
          </cell>
          <cell r="G1563">
            <v>0</v>
          </cell>
          <cell r="H1563">
            <v>0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  <cell r="M1563">
            <v>0</v>
          </cell>
          <cell r="N1563">
            <v>0</v>
          </cell>
          <cell r="O1563">
            <v>0</v>
          </cell>
          <cell r="P1563">
            <v>0</v>
          </cell>
          <cell r="Q1563">
            <v>0</v>
          </cell>
          <cell r="R1563">
            <v>0</v>
          </cell>
          <cell r="S1563">
            <v>0</v>
          </cell>
          <cell r="T1563">
            <v>0</v>
          </cell>
          <cell r="U1563">
            <v>1</v>
          </cell>
          <cell r="V1563">
            <v>0</v>
          </cell>
          <cell r="W1563">
            <v>0</v>
          </cell>
          <cell r="X1563">
            <v>0</v>
          </cell>
          <cell r="Y1563">
            <v>0</v>
          </cell>
          <cell r="Z1563">
            <v>0</v>
          </cell>
          <cell r="AA1563">
            <v>0</v>
          </cell>
          <cell r="AB1563"/>
          <cell r="AC1563"/>
          <cell r="AD1563"/>
          <cell r="AF1563"/>
        </row>
        <row r="1564">
          <cell r="A1564"/>
          <cell r="B1564"/>
          <cell r="C1564"/>
          <cell r="D1564" t="str">
            <v>F</v>
          </cell>
          <cell r="E1564" t="str">
            <v>-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/>
          <cell r="AC1564"/>
          <cell r="AD1564"/>
          <cell r="AF1564"/>
        </row>
        <row r="1565">
          <cell r="A1565"/>
          <cell r="B1565" t="str">
            <v>W13</v>
          </cell>
          <cell r="C1565" t="str">
            <v>Fall from, out of or through building or structure</v>
          </cell>
          <cell r="D1565" t="str">
            <v>M</v>
          </cell>
          <cell r="E1565">
            <v>5</v>
          </cell>
          <cell r="F1565">
            <v>5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  <cell r="M1565">
            <v>0</v>
          </cell>
          <cell r="N1565">
            <v>0</v>
          </cell>
          <cell r="O1565">
            <v>0</v>
          </cell>
          <cell r="P1565">
            <v>1</v>
          </cell>
          <cell r="Q1565">
            <v>1</v>
          </cell>
          <cell r="R1565">
            <v>0</v>
          </cell>
          <cell r="S1565">
            <v>1</v>
          </cell>
          <cell r="T1565">
            <v>0</v>
          </cell>
          <cell r="U1565">
            <v>2</v>
          </cell>
          <cell r="V1565">
            <v>0</v>
          </cell>
          <cell r="W1565">
            <v>0</v>
          </cell>
          <cell r="X1565">
            <v>0</v>
          </cell>
          <cell r="Y1565">
            <v>0</v>
          </cell>
          <cell r="Z1565">
            <v>0</v>
          </cell>
          <cell r="AA1565">
            <v>0</v>
          </cell>
          <cell r="AD1565"/>
          <cell r="AE1565"/>
          <cell r="AF1565"/>
        </row>
        <row r="1566">
          <cell r="A1566"/>
          <cell r="B1566"/>
          <cell r="C1566"/>
          <cell r="D1566" t="str">
            <v>F</v>
          </cell>
          <cell r="E1566" t="str">
            <v>-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  <cell r="M1566">
            <v>0</v>
          </cell>
          <cell r="N1566">
            <v>0</v>
          </cell>
          <cell r="O1566">
            <v>0</v>
          </cell>
          <cell r="P1566">
            <v>0</v>
          </cell>
          <cell r="Q1566">
            <v>0</v>
          </cell>
          <cell r="R1566">
            <v>0</v>
          </cell>
          <cell r="S1566">
            <v>0</v>
          </cell>
          <cell r="T1566">
            <v>0</v>
          </cell>
          <cell r="U1566">
            <v>0</v>
          </cell>
          <cell r="V1566">
            <v>0</v>
          </cell>
          <cell r="W1566">
            <v>0</v>
          </cell>
          <cell r="X1566">
            <v>0</v>
          </cell>
          <cell r="Y1566">
            <v>0</v>
          </cell>
          <cell r="Z1566">
            <v>0</v>
          </cell>
          <cell r="AA1566">
            <v>0</v>
          </cell>
          <cell r="AD1566"/>
          <cell r="AE1566"/>
          <cell r="AF1566"/>
        </row>
        <row r="1567">
          <cell r="A1567"/>
          <cell r="B1567" t="str">
            <v>W14</v>
          </cell>
          <cell r="C1567" t="str">
            <v>Fall from tree</v>
          </cell>
          <cell r="D1567" t="str">
            <v>M</v>
          </cell>
          <cell r="E1567">
            <v>1</v>
          </cell>
          <cell r="F1567">
            <v>1</v>
          </cell>
          <cell r="G1567">
            <v>0</v>
          </cell>
          <cell r="H1567">
            <v>0</v>
          </cell>
          <cell r="I1567">
            <v>0</v>
          </cell>
          <cell r="J1567">
            <v>1</v>
          </cell>
          <cell r="K1567">
            <v>0</v>
          </cell>
          <cell r="L1567">
            <v>0</v>
          </cell>
          <cell r="M1567">
            <v>0</v>
          </cell>
          <cell r="N1567">
            <v>0</v>
          </cell>
          <cell r="O1567">
            <v>0</v>
          </cell>
          <cell r="P1567">
            <v>0</v>
          </cell>
          <cell r="Q1567">
            <v>0</v>
          </cell>
          <cell r="R1567">
            <v>0</v>
          </cell>
          <cell r="S1567">
            <v>0</v>
          </cell>
          <cell r="T1567">
            <v>0</v>
          </cell>
          <cell r="U1567">
            <v>0</v>
          </cell>
          <cell r="V1567">
            <v>0</v>
          </cell>
          <cell r="W1567">
            <v>0</v>
          </cell>
          <cell r="X1567">
            <v>0</v>
          </cell>
          <cell r="Y1567">
            <v>0</v>
          </cell>
          <cell r="Z1567">
            <v>0</v>
          </cell>
          <cell r="AA1567">
            <v>0</v>
          </cell>
          <cell r="AD1567"/>
          <cell r="AE1567"/>
          <cell r="AF1567"/>
        </row>
        <row r="1568">
          <cell r="A1568"/>
          <cell r="B1568"/>
          <cell r="C1568"/>
          <cell r="D1568" t="str">
            <v>F</v>
          </cell>
          <cell r="E1568" t="str">
            <v>-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  <cell r="M1568">
            <v>0</v>
          </cell>
          <cell r="N1568">
            <v>0</v>
          </cell>
          <cell r="O1568">
            <v>0</v>
          </cell>
          <cell r="P1568">
            <v>0</v>
          </cell>
          <cell r="Q1568">
            <v>0</v>
          </cell>
          <cell r="R1568">
            <v>0</v>
          </cell>
          <cell r="S1568">
            <v>0</v>
          </cell>
          <cell r="T1568">
            <v>0</v>
          </cell>
          <cell r="U1568">
            <v>0</v>
          </cell>
          <cell r="V1568">
            <v>0</v>
          </cell>
          <cell r="W1568">
            <v>0</v>
          </cell>
          <cell r="X1568">
            <v>0</v>
          </cell>
          <cell r="Y1568">
            <v>0</v>
          </cell>
          <cell r="Z1568">
            <v>0</v>
          </cell>
          <cell r="AA1568">
            <v>0</v>
          </cell>
          <cell r="AD1568"/>
          <cell r="AE1568"/>
          <cell r="AF1568"/>
        </row>
        <row r="1569">
          <cell r="A1569"/>
          <cell r="B1569" t="str">
            <v>W15</v>
          </cell>
          <cell r="C1569" t="str">
            <v>Fall from cliff</v>
          </cell>
          <cell r="D1569" t="str">
            <v>M</v>
          </cell>
          <cell r="E1569">
            <v>15</v>
          </cell>
          <cell r="F1569">
            <v>14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  <cell r="L1569">
            <v>3</v>
          </cell>
          <cell r="M1569">
            <v>0</v>
          </cell>
          <cell r="N1569">
            <v>2</v>
          </cell>
          <cell r="O1569">
            <v>1</v>
          </cell>
          <cell r="P1569">
            <v>3</v>
          </cell>
          <cell r="Q1569">
            <v>0</v>
          </cell>
          <cell r="R1569">
            <v>1</v>
          </cell>
          <cell r="S1569">
            <v>0</v>
          </cell>
          <cell r="T1569">
            <v>1</v>
          </cell>
          <cell r="U1569">
            <v>2</v>
          </cell>
          <cell r="V1569">
            <v>1</v>
          </cell>
          <cell r="W1569">
            <v>1</v>
          </cell>
          <cell r="X1569">
            <v>0</v>
          </cell>
          <cell r="Y1569">
            <v>1</v>
          </cell>
          <cell r="Z1569">
            <v>0</v>
          </cell>
          <cell r="AA1569">
            <v>0</v>
          </cell>
          <cell r="AD1569"/>
          <cell r="AE1569"/>
          <cell r="AF1569"/>
        </row>
        <row r="1570">
          <cell r="A1570"/>
          <cell r="B1570"/>
          <cell r="C1570"/>
          <cell r="D1570" t="str">
            <v>F</v>
          </cell>
          <cell r="E1570" t="str">
            <v>-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  <cell r="M1570">
            <v>0</v>
          </cell>
          <cell r="N1570">
            <v>0</v>
          </cell>
          <cell r="O1570">
            <v>0</v>
          </cell>
          <cell r="P1570">
            <v>0</v>
          </cell>
          <cell r="Q1570">
            <v>0</v>
          </cell>
          <cell r="R1570">
            <v>0</v>
          </cell>
          <cell r="S1570">
            <v>0</v>
          </cell>
          <cell r="T1570">
            <v>0</v>
          </cell>
          <cell r="U1570">
            <v>0</v>
          </cell>
          <cell r="V1570">
            <v>0</v>
          </cell>
          <cell r="W1570">
            <v>0</v>
          </cell>
          <cell r="X1570">
            <v>0</v>
          </cell>
          <cell r="Y1570">
            <v>0</v>
          </cell>
          <cell r="Z1570">
            <v>0</v>
          </cell>
          <cell r="AA1570">
            <v>0</v>
          </cell>
          <cell r="AD1570"/>
          <cell r="AF1570"/>
        </row>
        <row r="1571">
          <cell r="A1571"/>
          <cell r="B1571" t="str">
            <v>W17</v>
          </cell>
          <cell r="C1571" t="str">
            <v>Other fall from one level to another</v>
          </cell>
          <cell r="D1571" t="str">
            <v>M</v>
          </cell>
          <cell r="E1571">
            <v>5</v>
          </cell>
          <cell r="F1571">
            <v>3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  <cell r="L1571">
            <v>1</v>
          </cell>
          <cell r="M1571">
            <v>0</v>
          </cell>
          <cell r="N1571">
            <v>1</v>
          </cell>
          <cell r="O1571">
            <v>1</v>
          </cell>
          <cell r="P1571">
            <v>0</v>
          </cell>
          <cell r="Q1571">
            <v>0</v>
          </cell>
          <cell r="R1571">
            <v>0</v>
          </cell>
          <cell r="S1571">
            <v>0</v>
          </cell>
          <cell r="T1571">
            <v>0</v>
          </cell>
          <cell r="U1571">
            <v>0</v>
          </cell>
          <cell r="V1571">
            <v>0</v>
          </cell>
          <cell r="W1571">
            <v>0</v>
          </cell>
          <cell r="X1571">
            <v>2</v>
          </cell>
          <cell r="Y1571">
            <v>1</v>
          </cell>
          <cell r="Z1571">
            <v>0</v>
          </cell>
          <cell r="AA1571">
            <v>0</v>
          </cell>
          <cell r="AD1571"/>
          <cell r="AF1571"/>
        </row>
        <row r="1572">
          <cell r="A1572"/>
          <cell r="B1572"/>
          <cell r="C1572"/>
          <cell r="D1572" t="str">
            <v>F</v>
          </cell>
          <cell r="E1572">
            <v>3</v>
          </cell>
          <cell r="F1572">
            <v>3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  <cell r="L1572">
            <v>1</v>
          </cell>
          <cell r="M1572">
            <v>1</v>
          </cell>
          <cell r="N1572">
            <v>1</v>
          </cell>
          <cell r="O1572">
            <v>0</v>
          </cell>
          <cell r="P1572">
            <v>0</v>
          </cell>
          <cell r="Q1572">
            <v>0</v>
          </cell>
          <cell r="R1572">
            <v>0</v>
          </cell>
          <cell r="S1572">
            <v>0</v>
          </cell>
          <cell r="T1572">
            <v>0</v>
          </cell>
          <cell r="U1572">
            <v>0</v>
          </cell>
          <cell r="V1572">
            <v>0</v>
          </cell>
          <cell r="W1572">
            <v>0</v>
          </cell>
          <cell r="X1572">
            <v>0</v>
          </cell>
          <cell r="Y1572">
            <v>0</v>
          </cell>
          <cell r="Z1572">
            <v>0</v>
          </cell>
          <cell r="AA1572">
            <v>0</v>
          </cell>
          <cell r="AD1572"/>
          <cell r="AF1572"/>
        </row>
        <row r="1573">
          <cell r="A1573"/>
          <cell r="B1573" t="str">
            <v>W18</v>
          </cell>
          <cell r="C1573" t="str">
            <v>Other fall on same level</v>
          </cell>
          <cell r="D1573" t="str">
            <v>M</v>
          </cell>
          <cell r="E1573" t="str">
            <v>-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  <cell r="M1573">
            <v>0</v>
          </cell>
          <cell r="N1573">
            <v>0</v>
          </cell>
          <cell r="O1573">
            <v>0</v>
          </cell>
          <cell r="P1573">
            <v>0</v>
          </cell>
          <cell r="Q1573">
            <v>0</v>
          </cell>
          <cell r="R1573">
            <v>0</v>
          </cell>
          <cell r="S1573">
            <v>0</v>
          </cell>
          <cell r="T1573">
            <v>0</v>
          </cell>
          <cell r="U1573">
            <v>0</v>
          </cell>
          <cell r="V1573">
            <v>0</v>
          </cell>
          <cell r="W1573">
            <v>0</v>
          </cell>
          <cell r="X1573">
            <v>0</v>
          </cell>
          <cell r="Y1573">
            <v>0</v>
          </cell>
          <cell r="Z1573">
            <v>0</v>
          </cell>
          <cell r="AA1573">
            <v>0</v>
          </cell>
          <cell r="AD1573"/>
          <cell r="AF1573"/>
        </row>
        <row r="1574">
          <cell r="A1574"/>
          <cell r="B1574"/>
          <cell r="C1574"/>
          <cell r="D1574" t="str">
            <v>F</v>
          </cell>
          <cell r="E1574">
            <v>1</v>
          </cell>
          <cell r="F1574">
            <v>1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  <cell r="M1574">
            <v>0</v>
          </cell>
          <cell r="N1574">
            <v>0</v>
          </cell>
          <cell r="O1574">
            <v>0</v>
          </cell>
          <cell r="P1574">
            <v>0</v>
          </cell>
          <cell r="Q1574">
            <v>0</v>
          </cell>
          <cell r="R1574">
            <v>1</v>
          </cell>
          <cell r="S1574">
            <v>0</v>
          </cell>
          <cell r="T1574">
            <v>0</v>
          </cell>
          <cell r="U1574">
            <v>0</v>
          </cell>
          <cell r="V1574">
            <v>0</v>
          </cell>
          <cell r="W1574">
            <v>0</v>
          </cell>
          <cell r="X1574">
            <v>0</v>
          </cell>
          <cell r="Y1574">
            <v>0</v>
          </cell>
          <cell r="Z1574">
            <v>0</v>
          </cell>
          <cell r="AA1574">
            <v>0</v>
          </cell>
          <cell r="AD1574"/>
          <cell r="AF1574"/>
        </row>
        <row r="1575">
          <cell r="A1575"/>
          <cell r="B1575" t="str">
            <v>W19</v>
          </cell>
          <cell r="C1575" t="str">
            <v>Unspecified fall</v>
          </cell>
          <cell r="D1575" t="str">
            <v>M</v>
          </cell>
          <cell r="E1575">
            <v>324</v>
          </cell>
          <cell r="F1575">
            <v>45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  <cell r="M1575">
            <v>0</v>
          </cell>
          <cell r="N1575">
            <v>1</v>
          </cell>
          <cell r="O1575">
            <v>1</v>
          </cell>
          <cell r="P1575">
            <v>1</v>
          </cell>
          <cell r="Q1575">
            <v>2</v>
          </cell>
          <cell r="R1575">
            <v>4</v>
          </cell>
          <cell r="S1575">
            <v>2</v>
          </cell>
          <cell r="T1575">
            <v>6</v>
          </cell>
          <cell r="U1575">
            <v>8</v>
          </cell>
          <cell r="V1575">
            <v>20</v>
          </cell>
          <cell r="W1575">
            <v>45</v>
          </cell>
          <cell r="X1575">
            <v>66</v>
          </cell>
          <cell r="Y1575">
            <v>1</v>
          </cell>
          <cell r="Z1575">
            <v>79</v>
          </cell>
          <cell r="AA1575">
            <v>89</v>
          </cell>
          <cell r="AD1575"/>
          <cell r="AF1575"/>
        </row>
        <row r="1576">
          <cell r="A1576"/>
          <cell r="B1576"/>
          <cell r="C1576"/>
          <cell r="D1576" t="str">
            <v>F</v>
          </cell>
          <cell r="E1576">
            <v>457</v>
          </cell>
          <cell r="F1576">
            <v>31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  <cell r="M1576">
            <v>0</v>
          </cell>
          <cell r="N1576">
            <v>0</v>
          </cell>
          <cell r="O1576">
            <v>0</v>
          </cell>
          <cell r="P1576">
            <v>0</v>
          </cell>
          <cell r="Q1576">
            <v>0</v>
          </cell>
          <cell r="R1576">
            <v>0</v>
          </cell>
          <cell r="S1576">
            <v>2</v>
          </cell>
          <cell r="T1576">
            <v>3</v>
          </cell>
          <cell r="U1576">
            <v>11</v>
          </cell>
          <cell r="V1576">
            <v>15</v>
          </cell>
          <cell r="W1576">
            <v>45</v>
          </cell>
          <cell r="X1576">
            <v>73</v>
          </cell>
          <cell r="Y1576">
            <v>0</v>
          </cell>
          <cell r="Z1576">
            <v>128</v>
          </cell>
          <cell r="AA1576">
            <v>180</v>
          </cell>
          <cell r="AD1576"/>
          <cell r="AF1576"/>
        </row>
        <row r="1577">
          <cell r="A1577"/>
          <cell r="B1577" t="str">
            <v>W20-49</v>
          </cell>
          <cell r="C1577" t="str">
            <v>Exposure to inanimate mechanical forces</v>
          </cell>
          <cell r="D1577" t="str">
            <v>M</v>
          </cell>
          <cell r="E1577">
            <v>12</v>
          </cell>
          <cell r="F1577">
            <v>12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1</v>
          </cell>
          <cell r="L1577">
            <v>1</v>
          </cell>
          <cell r="M1577">
            <v>0</v>
          </cell>
          <cell r="N1577">
            <v>1</v>
          </cell>
          <cell r="O1577">
            <v>1</v>
          </cell>
          <cell r="P1577">
            <v>0</v>
          </cell>
          <cell r="Q1577">
            <v>2</v>
          </cell>
          <cell r="R1577">
            <v>0</v>
          </cell>
          <cell r="S1577">
            <v>2</v>
          </cell>
          <cell r="T1577">
            <v>1</v>
          </cell>
          <cell r="U1577">
            <v>0</v>
          </cell>
          <cell r="V1577">
            <v>3</v>
          </cell>
          <cell r="W1577">
            <v>0</v>
          </cell>
          <cell r="X1577">
            <v>0</v>
          </cell>
          <cell r="Y1577">
            <v>1</v>
          </cell>
          <cell r="Z1577">
            <v>0</v>
          </cell>
          <cell r="AA1577">
            <v>0</v>
          </cell>
          <cell r="AD1577"/>
          <cell r="AF1577"/>
        </row>
        <row r="1578">
          <cell r="A1578"/>
          <cell r="B1578"/>
          <cell r="C1578"/>
          <cell r="D1578" t="str">
            <v>F</v>
          </cell>
          <cell r="E1578" t="str">
            <v>-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  <cell r="M1578">
            <v>0</v>
          </cell>
          <cell r="N1578">
            <v>0</v>
          </cell>
          <cell r="O1578">
            <v>0</v>
          </cell>
          <cell r="P1578">
            <v>0</v>
          </cell>
          <cell r="Q1578">
            <v>0</v>
          </cell>
          <cell r="R1578">
            <v>0</v>
          </cell>
          <cell r="S1578">
            <v>0</v>
          </cell>
          <cell r="T1578">
            <v>0</v>
          </cell>
          <cell r="U1578">
            <v>0</v>
          </cell>
          <cell r="V1578">
            <v>0</v>
          </cell>
          <cell r="W1578">
            <v>0</v>
          </cell>
          <cell r="X1578">
            <v>0</v>
          </cell>
          <cell r="Y1578">
            <v>0</v>
          </cell>
          <cell r="Z1578">
            <v>0</v>
          </cell>
          <cell r="AA1578">
            <v>0</v>
          </cell>
          <cell r="AD1578"/>
          <cell r="AF1578"/>
        </row>
        <row r="1579">
          <cell r="A1579"/>
          <cell r="B1579" t="str">
            <v>W20</v>
          </cell>
          <cell r="C1579" t="str">
            <v>Struck by thrown, projected or falling object</v>
          </cell>
          <cell r="D1579" t="str">
            <v>M</v>
          </cell>
          <cell r="E1579">
            <v>5</v>
          </cell>
          <cell r="F1579">
            <v>5</v>
          </cell>
          <cell r="G1579">
            <v>0</v>
          </cell>
          <cell r="H1579">
            <v>0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  <cell r="M1579">
            <v>0</v>
          </cell>
          <cell r="N1579">
            <v>1</v>
          </cell>
          <cell r="O1579">
            <v>0</v>
          </cell>
          <cell r="P1579">
            <v>0</v>
          </cell>
          <cell r="Q1579">
            <v>2</v>
          </cell>
          <cell r="R1579">
            <v>0</v>
          </cell>
          <cell r="S1579">
            <v>1</v>
          </cell>
          <cell r="T1579">
            <v>0</v>
          </cell>
          <cell r="U1579">
            <v>0</v>
          </cell>
          <cell r="V1579">
            <v>1</v>
          </cell>
          <cell r="W1579">
            <v>0</v>
          </cell>
          <cell r="X1579">
            <v>0</v>
          </cell>
          <cell r="Y1579">
            <v>0</v>
          </cell>
          <cell r="Z1579">
            <v>0</v>
          </cell>
          <cell r="AA1579">
            <v>0</v>
          </cell>
          <cell r="AD1579"/>
          <cell r="AF1579"/>
        </row>
        <row r="1580">
          <cell r="A1580"/>
          <cell r="B1580"/>
          <cell r="C1580"/>
          <cell r="D1580" t="str">
            <v>F</v>
          </cell>
          <cell r="E1580" t="str">
            <v>-</v>
          </cell>
          <cell r="F1580">
            <v>0</v>
          </cell>
          <cell r="G1580">
            <v>0</v>
          </cell>
          <cell r="H1580">
            <v>0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  <cell r="M1580">
            <v>0</v>
          </cell>
          <cell r="N1580">
            <v>0</v>
          </cell>
          <cell r="O1580">
            <v>0</v>
          </cell>
          <cell r="P1580">
            <v>0</v>
          </cell>
          <cell r="Q1580">
            <v>0</v>
          </cell>
          <cell r="R1580">
            <v>0</v>
          </cell>
          <cell r="S1580">
            <v>0</v>
          </cell>
          <cell r="T1580">
            <v>0</v>
          </cell>
          <cell r="U1580">
            <v>0</v>
          </cell>
          <cell r="V1580">
            <v>0</v>
          </cell>
          <cell r="W1580">
            <v>0</v>
          </cell>
          <cell r="X1580">
            <v>0</v>
          </cell>
          <cell r="Y1580">
            <v>0</v>
          </cell>
          <cell r="Z1580">
            <v>0</v>
          </cell>
          <cell r="AA1580">
            <v>0</v>
          </cell>
          <cell r="AD1580"/>
          <cell r="AF1580"/>
        </row>
        <row r="1581">
          <cell r="A1581"/>
          <cell r="B1581" t="str">
            <v>W23</v>
          </cell>
          <cell r="C1581" t="str">
            <v>Caught, crushed, jammed or pinched in or between objects</v>
          </cell>
          <cell r="D1581" t="str">
            <v>M</v>
          </cell>
          <cell r="E1581">
            <v>2</v>
          </cell>
          <cell r="F1581">
            <v>2</v>
          </cell>
          <cell r="G1581">
            <v>0</v>
          </cell>
          <cell r="H1581">
            <v>0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  <cell r="M1581">
            <v>0</v>
          </cell>
          <cell r="N1581">
            <v>0</v>
          </cell>
          <cell r="O1581">
            <v>0</v>
          </cell>
          <cell r="P1581">
            <v>0</v>
          </cell>
          <cell r="Q1581">
            <v>0</v>
          </cell>
          <cell r="R1581">
            <v>0</v>
          </cell>
          <cell r="S1581">
            <v>1</v>
          </cell>
          <cell r="T1581">
            <v>0</v>
          </cell>
          <cell r="U1581">
            <v>0</v>
          </cell>
          <cell r="V1581">
            <v>1</v>
          </cell>
          <cell r="W1581">
            <v>0</v>
          </cell>
          <cell r="X1581">
            <v>0</v>
          </cell>
          <cell r="Y1581">
            <v>0</v>
          </cell>
          <cell r="Z1581">
            <v>0</v>
          </cell>
          <cell r="AA1581">
            <v>0</v>
          </cell>
          <cell r="AD1581"/>
          <cell r="AF1581"/>
        </row>
        <row r="1582">
          <cell r="A1582"/>
          <cell r="B1582"/>
          <cell r="C1582"/>
          <cell r="D1582" t="str">
            <v>F</v>
          </cell>
          <cell r="E1582" t="str">
            <v>-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  <cell r="M1582">
            <v>0</v>
          </cell>
          <cell r="N1582">
            <v>0</v>
          </cell>
          <cell r="O1582">
            <v>0</v>
          </cell>
          <cell r="P1582">
            <v>0</v>
          </cell>
          <cell r="Q1582">
            <v>0</v>
          </cell>
          <cell r="R1582">
            <v>0</v>
          </cell>
          <cell r="S1582">
            <v>0</v>
          </cell>
          <cell r="T1582">
            <v>0</v>
          </cell>
          <cell r="U1582">
            <v>0</v>
          </cell>
          <cell r="V1582">
            <v>0</v>
          </cell>
          <cell r="W1582">
            <v>0</v>
          </cell>
          <cell r="X1582">
            <v>0</v>
          </cell>
          <cell r="Y1582">
            <v>0</v>
          </cell>
          <cell r="Z1582">
            <v>0</v>
          </cell>
          <cell r="AA1582">
            <v>0</v>
          </cell>
          <cell r="AD1582"/>
          <cell r="AF1582"/>
        </row>
        <row r="1583">
          <cell r="A1583"/>
          <cell r="B1583" t="str">
            <v>W24</v>
          </cell>
          <cell r="C1583" t="str">
            <v>Contact with lifting and transmission devices, not elsewhere classified</v>
          </cell>
          <cell r="D1583" t="str">
            <v>M</v>
          </cell>
          <cell r="E1583">
            <v>1</v>
          </cell>
          <cell r="F1583">
            <v>1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  <cell r="M1583">
            <v>0</v>
          </cell>
          <cell r="N1583">
            <v>0</v>
          </cell>
          <cell r="O1583">
            <v>0</v>
          </cell>
          <cell r="P1583">
            <v>0</v>
          </cell>
          <cell r="Q1583">
            <v>0</v>
          </cell>
          <cell r="R1583">
            <v>0</v>
          </cell>
          <cell r="S1583">
            <v>0</v>
          </cell>
          <cell r="T1583">
            <v>1</v>
          </cell>
          <cell r="U1583">
            <v>0</v>
          </cell>
          <cell r="V1583">
            <v>0</v>
          </cell>
          <cell r="W1583">
            <v>0</v>
          </cell>
          <cell r="X1583">
            <v>0</v>
          </cell>
          <cell r="Y1583">
            <v>0</v>
          </cell>
          <cell r="Z1583">
            <v>0</v>
          </cell>
          <cell r="AA1583">
            <v>0</v>
          </cell>
          <cell r="AD1583"/>
          <cell r="AE1583"/>
          <cell r="AF1583"/>
        </row>
        <row r="1584">
          <cell r="A1584"/>
          <cell r="B1584"/>
          <cell r="C1584"/>
          <cell r="D1584" t="str">
            <v>F</v>
          </cell>
          <cell r="E1584" t="str">
            <v>-</v>
          </cell>
          <cell r="F1584">
            <v>0</v>
          </cell>
          <cell r="G1584">
            <v>0</v>
          </cell>
          <cell r="H1584">
            <v>0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  <cell r="M1584">
            <v>0</v>
          </cell>
          <cell r="N1584">
            <v>0</v>
          </cell>
          <cell r="O1584">
            <v>0</v>
          </cell>
          <cell r="P1584">
            <v>0</v>
          </cell>
          <cell r="Q1584">
            <v>0</v>
          </cell>
          <cell r="R1584">
            <v>0</v>
          </cell>
          <cell r="S1584">
            <v>0</v>
          </cell>
          <cell r="T1584">
            <v>0</v>
          </cell>
          <cell r="U1584">
            <v>0</v>
          </cell>
          <cell r="V1584">
            <v>0</v>
          </cell>
          <cell r="W1584">
            <v>0</v>
          </cell>
          <cell r="X1584">
            <v>0</v>
          </cell>
          <cell r="Y1584">
            <v>0</v>
          </cell>
          <cell r="Z1584">
            <v>0</v>
          </cell>
          <cell r="AA1584">
            <v>0</v>
          </cell>
          <cell r="AD1584"/>
          <cell r="AE1584"/>
          <cell r="AF1584"/>
        </row>
        <row r="1585">
          <cell r="A1585"/>
          <cell r="B1585" t="str">
            <v>W33</v>
          </cell>
          <cell r="C1585" t="str">
            <v>Rifle, shotgun and larger firearm discharge</v>
          </cell>
          <cell r="D1585" t="str">
            <v>M</v>
          </cell>
          <cell r="E1585">
            <v>1</v>
          </cell>
          <cell r="F1585">
            <v>1</v>
          </cell>
          <cell r="G1585">
            <v>0</v>
          </cell>
          <cell r="H1585">
            <v>0</v>
          </cell>
          <cell r="I1585">
            <v>0</v>
          </cell>
          <cell r="J1585">
            <v>0</v>
          </cell>
          <cell r="K1585">
            <v>1</v>
          </cell>
          <cell r="L1585">
            <v>0</v>
          </cell>
          <cell r="M1585">
            <v>0</v>
          </cell>
          <cell r="N1585">
            <v>0</v>
          </cell>
          <cell r="O1585">
            <v>0</v>
          </cell>
          <cell r="P1585">
            <v>0</v>
          </cell>
          <cell r="Q1585">
            <v>0</v>
          </cell>
          <cell r="R1585">
            <v>0</v>
          </cell>
          <cell r="S1585">
            <v>0</v>
          </cell>
          <cell r="T1585">
            <v>0</v>
          </cell>
          <cell r="U1585">
            <v>0</v>
          </cell>
          <cell r="V1585">
            <v>0</v>
          </cell>
          <cell r="W1585">
            <v>0</v>
          </cell>
          <cell r="X1585">
            <v>0</v>
          </cell>
          <cell r="Y1585">
            <v>0</v>
          </cell>
          <cell r="Z1585">
            <v>0</v>
          </cell>
          <cell r="AA1585">
            <v>0</v>
          </cell>
          <cell r="AB1585"/>
          <cell r="AC1585"/>
          <cell r="AD1585"/>
          <cell r="AF1585"/>
        </row>
        <row r="1586">
          <cell r="A1586"/>
          <cell r="B1586"/>
          <cell r="C1586"/>
          <cell r="D1586" t="str">
            <v>F</v>
          </cell>
          <cell r="E1586" t="str">
            <v>-</v>
          </cell>
          <cell r="F1586">
            <v>0</v>
          </cell>
          <cell r="G1586">
            <v>0</v>
          </cell>
          <cell r="H1586">
            <v>0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  <cell r="M1586">
            <v>0</v>
          </cell>
          <cell r="N1586">
            <v>0</v>
          </cell>
          <cell r="O1586">
            <v>0</v>
          </cell>
          <cell r="P1586">
            <v>0</v>
          </cell>
          <cell r="Q1586">
            <v>0</v>
          </cell>
          <cell r="R1586">
            <v>0</v>
          </cell>
          <cell r="S1586">
            <v>0</v>
          </cell>
          <cell r="T1586">
            <v>0</v>
          </cell>
          <cell r="U1586">
            <v>0</v>
          </cell>
          <cell r="V1586">
            <v>0</v>
          </cell>
          <cell r="W1586">
            <v>0</v>
          </cell>
          <cell r="X1586">
            <v>0</v>
          </cell>
          <cell r="Y1586">
            <v>0</v>
          </cell>
          <cell r="Z1586">
            <v>0</v>
          </cell>
          <cell r="AA1586">
            <v>0</v>
          </cell>
          <cell r="AB1586"/>
          <cell r="AC1586"/>
          <cell r="AD1586"/>
          <cell r="AF1586"/>
        </row>
        <row r="1587">
          <cell r="A1587"/>
          <cell r="B1587" t="str">
            <v>W34</v>
          </cell>
          <cell r="C1587" t="str">
            <v>Discharge from other and unspecified firearms</v>
          </cell>
          <cell r="D1587" t="str">
            <v>M</v>
          </cell>
          <cell r="E1587">
            <v>2</v>
          </cell>
          <cell r="F1587">
            <v>2</v>
          </cell>
          <cell r="G1587">
            <v>0</v>
          </cell>
          <cell r="H1587">
            <v>0</v>
          </cell>
          <cell r="I1587">
            <v>0</v>
          </cell>
          <cell r="J1587">
            <v>0</v>
          </cell>
          <cell r="K1587">
            <v>0</v>
          </cell>
          <cell r="L1587">
            <v>1</v>
          </cell>
          <cell r="M1587">
            <v>0</v>
          </cell>
          <cell r="N1587">
            <v>0</v>
          </cell>
          <cell r="O1587">
            <v>1</v>
          </cell>
          <cell r="P1587">
            <v>0</v>
          </cell>
          <cell r="Q1587">
            <v>0</v>
          </cell>
          <cell r="R1587">
            <v>0</v>
          </cell>
          <cell r="S1587">
            <v>0</v>
          </cell>
          <cell r="T1587">
            <v>0</v>
          </cell>
          <cell r="U1587">
            <v>0</v>
          </cell>
          <cell r="V1587">
            <v>0</v>
          </cell>
          <cell r="W1587">
            <v>0</v>
          </cell>
          <cell r="X1587">
            <v>0</v>
          </cell>
          <cell r="Y1587">
            <v>1</v>
          </cell>
          <cell r="Z1587">
            <v>0</v>
          </cell>
          <cell r="AA1587">
            <v>0</v>
          </cell>
          <cell r="AB1587"/>
          <cell r="AC1587"/>
          <cell r="AD1587"/>
          <cell r="AF1587"/>
        </row>
        <row r="1588">
          <cell r="A1588"/>
          <cell r="B1588"/>
          <cell r="C1588"/>
          <cell r="D1588" t="str">
            <v>F</v>
          </cell>
          <cell r="E1588" t="str">
            <v>-</v>
          </cell>
          <cell r="F1588">
            <v>0</v>
          </cell>
          <cell r="G1588">
            <v>0</v>
          </cell>
          <cell r="H1588">
            <v>0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  <cell r="M1588">
            <v>0</v>
          </cell>
          <cell r="N1588">
            <v>0</v>
          </cell>
          <cell r="O1588">
            <v>0</v>
          </cell>
          <cell r="P1588">
            <v>0</v>
          </cell>
          <cell r="Q1588">
            <v>0</v>
          </cell>
          <cell r="R1588">
            <v>0</v>
          </cell>
          <cell r="S1588">
            <v>0</v>
          </cell>
          <cell r="T1588">
            <v>0</v>
          </cell>
          <cell r="U1588">
            <v>0</v>
          </cell>
          <cell r="V1588">
            <v>0</v>
          </cell>
          <cell r="W1588">
            <v>0</v>
          </cell>
          <cell r="X1588">
            <v>0</v>
          </cell>
          <cell r="Y1588">
            <v>0</v>
          </cell>
          <cell r="Z1588">
            <v>0</v>
          </cell>
          <cell r="AA1588">
            <v>0</v>
          </cell>
          <cell r="AB1588"/>
          <cell r="AC1588"/>
          <cell r="AD1588"/>
          <cell r="AF1588"/>
        </row>
        <row r="1589">
          <cell r="A1589"/>
          <cell r="B1589" t="str">
            <v>W49</v>
          </cell>
          <cell r="C1589" t="str">
            <v>Exposure to other and unspecified inanimate mechanical forces</v>
          </cell>
          <cell r="D1589" t="str">
            <v>M</v>
          </cell>
          <cell r="E1589">
            <v>1</v>
          </cell>
          <cell r="F1589">
            <v>1</v>
          </cell>
          <cell r="G1589">
            <v>0</v>
          </cell>
          <cell r="H1589">
            <v>0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  <cell r="M1589">
            <v>0</v>
          </cell>
          <cell r="N1589">
            <v>0</v>
          </cell>
          <cell r="O1589">
            <v>0</v>
          </cell>
          <cell r="P1589">
            <v>0</v>
          </cell>
          <cell r="Q1589">
            <v>0</v>
          </cell>
          <cell r="R1589">
            <v>0</v>
          </cell>
          <cell r="S1589">
            <v>0</v>
          </cell>
          <cell r="T1589">
            <v>0</v>
          </cell>
          <cell r="U1589">
            <v>0</v>
          </cell>
          <cell r="V1589">
            <v>1</v>
          </cell>
          <cell r="W1589">
            <v>0</v>
          </cell>
          <cell r="X1589">
            <v>0</v>
          </cell>
          <cell r="Y1589">
            <v>0</v>
          </cell>
          <cell r="Z1589">
            <v>0</v>
          </cell>
          <cell r="AA1589">
            <v>0</v>
          </cell>
          <cell r="AB1589"/>
          <cell r="AC1589"/>
          <cell r="AD1589"/>
          <cell r="AF1589"/>
        </row>
        <row r="1590">
          <cell r="A1590"/>
          <cell r="B1590"/>
          <cell r="C1590"/>
          <cell r="D1590" t="str">
            <v>F</v>
          </cell>
          <cell r="E1590" t="str">
            <v>-</v>
          </cell>
          <cell r="F1590">
            <v>0</v>
          </cell>
          <cell r="G1590">
            <v>0</v>
          </cell>
          <cell r="H1590">
            <v>0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  <cell r="M1590">
            <v>0</v>
          </cell>
          <cell r="N1590">
            <v>0</v>
          </cell>
          <cell r="O1590">
            <v>0</v>
          </cell>
          <cell r="P1590">
            <v>0</v>
          </cell>
          <cell r="Q1590">
            <v>0</v>
          </cell>
          <cell r="R1590">
            <v>0</v>
          </cell>
          <cell r="S1590">
            <v>0</v>
          </cell>
          <cell r="T1590">
            <v>0</v>
          </cell>
          <cell r="U1590">
            <v>0</v>
          </cell>
          <cell r="V1590">
            <v>0</v>
          </cell>
          <cell r="W1590">
            <v>0</v>
          </cell>
          <cell r="X1590">
            <v>0</v>
          </cell>
          <cell r="Y1590">
            <v>0</v>
          </cell>
          <cell r="Z1590">
            <v>0</v>
          </cell>
          <cell r="AA1590">
            <v>0</v>
          </cell>
          <cell r="AB1590"/>
          <cell r="AC1590"/>
          <cell r="AD1590"/>
          <cell r="AF1590"/>
        </row>
        <row r="1591">
          <cell r="A1591"/>
          <cell r="B1591" t="str">
            <v>W65-74</v>
          </cell>
          <cell r="C1591" t="str">
            <v>Accidental drowning and submersion</v>
          </cell>
          <cell r="D1591" t="str">
            <v>M</v>
          </cell>
          <cell r="E1591">
            <v>19</v>
          </cell>
          <cell r="F1591">
            <v>17</v>
          </cell>
          <cell r="G1591">
            <v>0</v>
          </cell>
          <cell r="H1591">
            <v>0</v>
          </cell>
          <cell r="I1591">
            <v>1</v>
          </cell>
          <cell r="J1591">
            <v>0</v>
          </cell>
          <cell r="K1591">
            <v>0</v>
          </cell>
          <cell r="L1591">
            <v>1</v>
          </cell>
          <cell r="M1591">
            <v>2</v>
          </cell>
          <cell r="N1591">
            <v>0</v>
          </cell>
          <cell r="O1591">
            <v>1</v>
          </cell>
          <cell r="P1591">
            <v>4</v>
          </cell>
          <cell r="Q1591">
            <v>1</v>
          </cell>
          <cell r="R1591">
            <v>1</v>
          </cell>
          <cell r="S1591">
            <v>1</v>
          </cell>
          <cell r="T1591">
            <v>0</v>
          </cell>
          <cell r="U1591">
            <v>3</v>
          </cell>
          <cell r="V1591">
            <v>2</v>
          </cell>
          <cell r="W1591">
            <v>1</v>
          </cell>
          <cell r="X1591">
            <v>1</v>
          </cell>
          <cell r="Y1591">
            <v>1</v>
          </cell>
          <cell r="Z1591">
            <v>0</v>
          </cell>
          <cell r="AA1591">
            <v>0</v>
          </cell>
          <cell r="AD1591"/>
          <cell r="AF1591"/>
        </row>
        <row r="1592">
          <cell r="A1592"/>
          <cell r="B1592"/>
          <cell r="C1592"/>
          <cell r="D1592" t="str">
            <v>F</v>
          </cell>
          <cell r="E1592">
            <v>9</v>
          </cell>
          <cell r="F1592">
            <v>8</v>
          </cell>
          <cell r="G1592">
            <v>0</v>
          </cell>
          <cell r="H1592">
            <v>0</v>
          </cell>
          <cell r="I1592">
            <v>0</v>
          </cell>
          <cell r="J1592">
            <v>0</v>
          </cell>
          <cell r="K1592">
            <v>1</v>
          </cell>
          <cell r="L1592">
            <v>0</v>
          </cell>
          <cell r="M1592">
            <v>0</v>
          </cell>
          <cell r="N1592">
            <v>0</v>
          </cell>
          <cell r="O1592">
            <v>1</v>
          </cell>
          <cell r="P1592">
            <v>0</v>
          </cell>
          <cell r="Q1592">
            <v>0</v>
          </cell>
          <cell r="R1592">
            <v>0</v>
          </cell>
          <cell r="S1592">
            <v>3</v>
          </cell>
          <cell r="T1592">
            <v>2</v>
          </cell>
          <cell r="U1592">
            <v>1</v>
          </cell>
          <cell r="V1592">
            <v>0</v>
          </cell>
          <cell r="W1592">
            <v>0</v>
          </cell>
          <cell r="X1592">
            <v>1</v>
          </cell>
          <cell r="Y1592">
            <v>1</v>
          </cell>
          <cell r="Z1592">
            <v>0</v>
          </cell>
          <cell r="AA1592">
            <v>0</v>
          </cell>
          <cell r="AD1592"/>
          <cell r="AF1592"/>
        </row>
        <row r="1593">
          <cell r="A1593"/>
          <cell r="B1593" t="str">
            <v>W65</v>
          </cell>
          <cell r="C1593" t="str">
            <v>Drowning and submersion while in bath-tub</v>
          </cell>
          <cell r="D1593" t="str">
            <v>M</v>
          </cell>
          <cell r="E1593">
            <v>1</v>
          </cell>
          <cell r="F1593">
            <v>1</v>
          </cell>
          <cell r="G1593">
            <v>0</v>
          </cell>
          <cell r="H1593">
            <v>0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  <cell r="M1593">
            <v>0</v>
          </cell>
          <cell r="N1593">
            <v>0</v>
          </cell>
          <cell r="O1593">
            <v>0</v>
          </cell>
          <cell r="P1593">
            <v>0</v>
          </cell>
          <cell r="Q1593">
            <v>0</v>
          </cell>
          <cell r="R1593">
            <v>1</v>
          </cell>
          <cell r="S1593">
            <v>0</v>
          </cell>
          <cell r="T1593">
            <v>0</v>
          </cell>
          <cell r="U1593">
            <v>0</v>
          </cell>
          <cell r="V1593">
            <v>0</v>
          </cell>
          <cell r="W1593">
            <v>0</v>
          </cell>
          <cell r="X1593">
            <v>0</v>
          </cell>
          <cell r="Y1593">
            <v>0</v>
          </cell>
          <cell r="Z1593">
            <v>0</v>
          </cell>
          <cell r="AA1593">
            <v>0</v>
          </cell>
          <cell r="AD1593"/>
          <cell r="AE1593"/>
          <cell r="AF1593"/>
        </row>
        <row r="1594">
          <cell r="A1594"/>
          <cell r="B1594"/>
          <cell r="C1594"/>
          <cell r="D1594" t="str">
            <v>F</v>
          </cell>
          <cell r="E1594" t="str">
            <v>-</v>
          </cell>
          <cell r="F1594">
            <v>0</v>
          </cell>
          <cell r="G1594">
            <v>0</v>
          </cell>
          <cell r="H1594">
            <v>0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  <cell r="M1594">
            <v>0</v>
          </cell>
          <cell r="N1594">
            <v>0</v>
          </cell>
          <cell r="O1594">
            <v>0</v>
          </cell>
          <cell r="P1594">
            <v>0</v>
          </cell>
          <cell r="Q1594">
            <v>0</v>
          </cell>
          <cell r="R1594">
            <v>0</v>
          </cell>
          <cell r="S1594">
            <v>0</v>
          </cell>
          <cell r="T1594">
            <v>0</v>
          </cell>
          <cell r="U1594">
            <v>0</v>
          </cell>
          <cell r="V1594">
            <v>0</v>
          </cell>
          <cell r="W1594">
            <v>0</v>
          </cell>
          <cell r="X1594">
            <v>0</v>
          </cell>
          <cell r="Y1594">
            <v>0</v>
          </cell>
          <cell r="Z1594">
            <v>0</v>
          </cell>
          <cell r="AA1594">
            <v>0</v>
          </cell>
          <cell r="AD1594"/>
          <cell r="AF1594"/>
        </row>
        <row r="1595">
          <cell r="A1595"/>
          <cell r="B1595" t="str">
            <v>W69</v>
          </cell>
          <cell r="C1595" t="str">
            <v>Drowning and submersion while in natural water</v>
          </cell>
          <cell r="D1595" t="str">
            <v>M</v>
          </cell>
          <cell r="E1595">
            <v>9</v>
          </cell>
          <cell r="F1595">
            <v>9</v>
          </cell>
          <cell r="G1595">
            <v>0</v>
          </cell>
          <cell r="H1595">
            <v>0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  <cell r="M1595">
            <v>1</v>
          </cell>
          <cell r="N1595">
            <v>0</v>
          </cell>
          <cell r="O1595">
            <v>0</v>
          </cell>
          <cell r="P1595">
            <v>3</v>
          </cell>
          <cell r="Q1595">
            <v>0</v>
          </cell>
          <cell r="R1595">
            <v>0</v>
          </cell>
          <cell r="S1595">
            <v>0</v>
          </cell>
          <cell r="T1595">
            <v>0</v>
          </cell>
          <cell r="U1595">
            <v>3</v>
          </cell>
          <cell r="V1595">
            <v>2</v>
          </cell>
          <cell r="W1595">
            <v>0</v>
          </cell>
          <cell r="X1595">
            <v>0</v>
          </cell>
          <cell r="Y1595">
            <v>0</v>
          </cell>
          <cell r="Z1595">
            <v>0</v>
          </cell>
          <cell r="AA1595">
            <v>0</v>
          </cell>
          <cell r="AD1595"/>
          <cell r="AF1595"/>
        </row>
        <row r="1596">
          <cell r="A1596"/>
          <cell r="B1596"/>
          <cell r="C1596"/>
          <cell r="D1596" t="str">
            <v>F</v>
          </cell>
          <cell r="E1596">
            <v>2</v>
          </cell>
          <cell r="F1596">
            <v>1</v>
          </cell>
          <cell r="G1596">
            <v>0</v>
          </cell>
          <cell r="H1596">
            <v>0</v>
          </cell>
          <cell r="I1596">
            <v>0</v>
          </cell>
          <cell r="J1596">
            <v>0</v>
          </cell>
          <cell r="K1596">
            <v>1</v>
          </cell>
          <cell r="L1596">
            <v>0</v>
          </cell>
          <cell r="M1596">
            <v>0</v>
          </cell>
          <cell r="N1596">
            <v>0</v>
          </cell>
          <cell r="O1596">
            <v>0</v>
          </cell>
          <cell r="P1596">
            <v>0</v>
          </cell>
          <cell r="Q1596">
            <v>0</v>
          </cell>
          <cell r="R1596">
            <v>0</v>
          </cell>
          <cell r="S1596">
            <v>0</v>
          </cell>
          <cell r="T1596">
            <v>0</v>
          </cell>
          <cell r="U1596">
            <v>0</v>
          </cell>
          <cell r="V1596">
            <v>0</v>
          </cell>
          <cell r="W1596">
            <v>0</v>
          </cell>
          <cell r="X1596">
            <v>1</v>
          </cell>
          <cell r="Y1596">
            <v>0</v>
          </cell>
          <cell r="Z1596">
            <v>0</v>
          </cell>
          <cell r="AA1596">
            <v>0</v>
          </cell>
          <cell r="AB1596"/>
          <cell r="AC1596"/>
          <cell r="AD1596"/>
          <cell r="AF1596"/>
        </row>
        <row r="1597">
          <cell r="A1597"/>
          <cell r="B1597" t="str">
            <v>W70</v>
          </cell>
          <cell r="C1597" t="str">
            <v>Drowning and submersion following fall into natural water</v>
          </cell>
          <cell r="D1597" t="str">
            <v>M</v>
          </cell>
          <cell r="E1597">
            <v>2</v>
          </cell>
          <cell r="F1597">
            <v>2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  <cell r="O1597">
            <v>1</v>
          </cell>
          <cell r="P1597">
            <v>1</v>
          </cell>
          <cell r="Q1597">
            <v>0</v>
          </cell>
          <cell r="R1597">
            <v>0</v>
          </cell>
          <cell r="S1597">
            <v>0</v>
          </cell>
          <cell r="T1597">
            <v>0</v>
          </cell>
          <cell r="U1597">
            <v>0</v>
          </cell>
          <cell r="V1597">
            <v>0</v>
          </cell>
          <cell r="W1597">
            <v>0</v>
          </cell>
          <cell r="X1597">
            <v>0</v>
          </cell>
          <cell r="Y1597">
            <v>1</v>
          </cell>
          <cell r="Z1597">
            <v>0</v>
          </cell>
          <cell r="AA1597">
            <v>0</v>
          </cell>
          <cell r="AB1597"/>
          <cell r="AC1597"/>
          <cell r="AD1597"/>
          <cell r="AF1597"/>
        </row>
        <row r="1598">
          <cell r="A1598"/>
          <cell r="B1598"/>
          <cell r="C1598"/>
          <cell r="D1598" t="str">
            <v>F</v>
          </cell>
          <cell r="E1598" t="str">
            <v>-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  <cell r="O1598">
            <v>0</v>
          </cell>
          <cell r="P1598">
            <v>0</v>
          </cell>
          <cell r="Q1598">
            <v>0</v>
          </cell>
          <cell r="R1598">
            <v>0</v>
          </cell>
          <cell r="S1598">
            <v>0</v>
          </cell>
          <cell r="T1598">
            <v>0</v>
          </cell>
          <cell r="U1598">
            <v>0</v>
          </cell>
          <cell r="V1598">
            <v>0</v>
          </cell>
          <cell r="W1598">
            <v>0</v>
          </cell>
          <cell r="X1598">
            <v>0</v>
          </cell>
          <cell r="Y1598">
            <v>0</v>
          </cell>
          <cell r="Z1598">
            <v>0</v>
          </cell>
          <cell r="AA1598">
            <v>0</v>
          </cell>
          <cell r="AD1598"/>
          <cell r="AE1598"/>
          <cell r="AF1598"/>
        </row>
        <row r="1599">
          <cell r="A1599"/>
          <cell r="B1599" t="str">
            <v>W74</v>
          </cell>
          <cell r="C1599" t="str">
            <v>Unspecified drowning and submersion</v>
          </cell>
          <cell r="D1599" t="str">
            <v>M</v>
          </cell>
          <cell r="E1599">
            <v>7</v>
          </cell>
          <cell r="F1599">
            <v>5</v>
          </cell>
          <cell r="G1599">
            <v>0</v>
          </cell>
          <cell r="H1599">
            <v>0</v>
          </cell>
          <cell r="I1599">
            <v>1</v>
          </cell>
          <cell r="J1599">
            <v>0</v>
          </cell>
          <cell r="K1599">
            <v>0</v>
          </cell>
          <cell r="L1599">
            <v>1</v>
          </cell>
          <cell r="M1599">
            <v>1</v>
          </cell>
          <cell r="N1599">
            <v>0</v>
          </cell>
          <cell r="O1599">
            <v>0</v>
          </cell>
          <cell r="P1599">
            <v>0</v>
          </cell>
          <cell r="Q1599">
            <v>1</v>
          </cell>
          <cell r="R1599">
            <v>0</v>
          </cell>
          <cell r="S1599">
            <v>1</v>
          </cell>
          <cell r="T1599">
            <v>0</v>
          </cell>
          <cell r="U1599">
            <v>0</v>
          </cell>
          <cell r="V1599">
            <v>0</v>
          </cell>
          <cell r="W1599">
            <v>1</v>
          </cell>
          <cell r="X1599">
            <v>1</v>
          </cell>
          <cell r="Y1599">
            <v>0</v>
          </cell>
          <cell r="Z1599">
            <v>0</v>
          </cell>
          <cell r="AA1599">
            <v>0</v>
          </cell>
          <cell r="AD1599"/>
          <cell r="AF1599"/>
        </row>
        <row r="1600">
          <cell r="A1600"/>
          <cell r="B1600"/>
          <cell r="C1600"/>
          <cell r="D1600" t="str">
            <v>F</v>
          </cell>
          <cell r="E1600">
            <v>7</v>
          </cell>
          <cell r="F1600">
            <v>7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  <cell r="O1600">
            <v>1</v>
          </cell>
          <cell r="P1600">
            <v>0</v>
          </cell>
          <cell r="Q1600">
            <v>0</v>
          </cell>
          <cell r="R1600">
            <v>0</v>
          </cell>
          <cell r="S1600">
            <v>3</v>
          </cell>
          <cell r="T1600">
            <v>2</v>
          </cell>
          <cell r="U1600">
            <v>1</v>
          </cell>
          <cell r="V1600">
            <v>0</v>
          </cell>
          <cell r="W1600">
            <v>0</v>
          </cell>
          <cell r="X1600">
            <v>0</v>
          </cell>
          <cell r="Y1600">
            <v>1</v>
          </cell>
          <cell r="Z1600">
            <v>0</v>
          </cell>
          <cell r="AA1600">
            <v>0</v>
          </cell>
          <cell r="AD1600"/>
          <cell r="AF1600"/>
        </row>
        <row r="1601">
          <cell r="A1601"/>
          <cell r="B1601" t="str">
            <v>W75-84</v>
          </cell>
          <cell r="C1601" t="str">
            <v>Other accidental threats to breathing</v>
          </cell>
          <cell r="D1601" t="str">
            <v>M</v>
          </cell>
          <cell r="E1601">
            <v>32</v>
          </cell>
          <cell r="F1601">
            <v>26</v>
          </cell>
          <cell r="G1601">
            <v>1</v>
          </cell>
          <cell r="H1601">
            <v>0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  <cell r="M1601">
            <v>0</v>
          </cell>
          <cell r="N1601">
            <v>1</v>
          </cell>
          <cell r="O1601">
            <v>0</v>
          </cell>
          <cell r="P1601">
            <v>2</v>
          </cell>
          <cell r="Q1601">
            <v>3</v>
          </cell>
          <cell r="R1601">
            <v>3</v>
          </cell>
          <cell r="S1601">
            <v>3</v>
          </cell>
          <cell r="T1601">
            <v>4</v>
          </cell>
          <cell r="U1601">
            <v>3</v>
          </cell>
          <cell r="V1601">
            <v>6</v>
          </cell>
          <cell r="W1601">
            <v>2</v>
          </cell>
          <cell r="X1601">
            <v>2</v>
          </cell>
          <cell r="Y1601">
            <v>0</v>
          </cell>
          <cell r="Z1601">
            <v>2</v>
          </cell>
          <cell r="AA1601">
            <v>0</v>
          </cell>
          <cell r="AD1601"/>
          <cell r="AF1601"/>
        </row>
        <row r="1602">
          <cell r="A1602"/>
          <cell r="B1602"/>
          <cell r="C1602"/>
          <cell r="D1602" t="str">
            <v>F</v>
          </cell>
          <cell r="E1602">
            <v>22</v>
          </cell>
          <cell r="F1602">
            <v>10</v>
          </cell>
          <cell r="G1602">
            <v>2</v>
          </cell>
          <cell r="H1602">
            <v>1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  <cell r="O1602">
            <v>1</v>
          </cell>
          <cell r="P1602">
            <v>0</v>
          </cell>
          <cell r="Q1602">
            <v>2</v>
          </cell>
          <cell r="R1602">
            <v>1</v>
          </cell>
          <cell r="S1602">
            <v>0</v>
          </cell>
          <cell r="T1602">
            <v>0</v>
          </cell>
          <cell r="U1602">
            <v>1</v>
          </cell>
          <cell r="V1602">
            <v>2</v>
          </cell>
          <cell r="W1602">
            <v>2</v>
          </cell>
          <cell r="X1602">
            <v>2</v>
          </cell>
          <cell r="Y1602">
            <v>1</v>
          </cell>
          <cell r="Z1602">
            <v>6</v>
          </cell>
          <cell r="AA1602">
            <v>2</v>
          </cell>
          <cell r="AD1602"/>
          <cell r="AF1602"/>
        </row>
        <row r="1603">
          <cell r="A1603"/>
          <cell r="B1603" t="str">
            <v>W75</v>
          </cell>
          <cell r="C1603" t="str">
            <v>Accidental suffocation and strangulation in bed</v>
          </cell>
          <cell r="D1603" t="str">
            <v>M</v>
          </cell>
          <cell r="E1603">
            <v>1</v>
          </cell>
          <cell r="F1603">
            <v>1</v>
          </cell>
          <cell r="G1603">
            <v>1</v>
          </cell>
          <cell r="H1603">
            <v>0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  <cell r="M1603">
            <v>0</v>
          </cell>
          <cell r="N1603">
            <v>0</v>
          </cell>
          <cell r="O1603">
            <v>0</v>
          </cell>
          <cell r="P1603">
            <v>0</v>
          </cell>
          <cell r="Q1603">
            <v>0</v>
          </cell>
          <cell r="R1603">
            <v>0</v>
          </cell>
          <cell r="S1603">
            <v>0</v>
          </cell>
          <cell r="T1603">
            <v>0</v>
          </cell>
          <cell r="U1603">
            <v>0</v>
          </cell>
          <cell r="V1603">
            <v>0</v>
          </cell>
          <cell r="W1603">
            <v>0</v>
          </cell>
          <cell r="X1603">
            <v>0</v>
          </cell>
          <cell r="Y1603">
            <v>0</v>
          </cell>
          <cell r="Z1603">
            <v>0</v>
          </cell>
          <cell r="AA1603">
            <v>0</v>
          </cell>
          <cell r="AD1603"/>
          <cell r="AE1603"/>
          <cell r="AF1603"/>
        </row>
        <row r="1604">
          <cell r="A1604"/>
          <cell r="B1604"/>
          <cell r="C1604"/>
          <cell r="D1604" t="str">
            <v>F</v>
          </cell>
          <cell r="E1604">
            <v>1</v>
          </cell>
          <cell r="F1604">
            <v>1</v>
          </cell>
          <cell r="G1604">
            <v>1</v>
          </cell>
          <cell r="H1604">
            <v>0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  <cell r="M1604">
            <v>0</v>
          </cell>
          <cell r="N1604">
            <v>0</v>
          </cell>
          <cell r="O1604">
            <v>0</v>
          </cell>
          <cell r="P1604">
            <v>0</v>
          </cell>
          <cell r="Q1604">
            <v>0</v>
          </cell>
          <cell r="R1604">
            <v>0</v>
          </cell>
          <cell r="S1604">
            <v>0</v>
          </cell>
          <cell r="T1604">
            <v>0</v>
          </cell>
          <cell r="U1604">
            <v>0</v>
          </cell>
          <cell r="V1604">
            <v>0</v>
          </cell>
          <cell r="W1604">
            <v>0</v>
          </cell>
          <cell r="X1604">
            <v>0</v>
          </cell>
          <cell r="Y1604">
            <v>0</v>
          </cell>
          <cell r="Z1604">
            <v>0</v>
          </cell>
          <cell r="AA1604">
            <v>0</v>
          </cell>
          <cell r="AD1604"/>
          <cell r="AE1604"/>
          <cell r="AF1604"/>
        </row>
        <row r="1605">
          <cell r="A1605"/>
          <cell r="B1605" t="str">
            <v>W76</v>
          </cell>
          <cell r="C1605" t="str">
            <v>Other accidental hanging and strangulation</v>
          </cell>
          <cell r="D1605" t="str">
            <v>M</v>
          </cell>
          <cell r="E1605">
            <v>2</v>
          </cell>
          <cell r="F1605">
            <v>2</v>
          </cell>
          <cell r="G1605">
            <v>0</v>
          </cell>
          <cell r="H1605">
            <v>0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  <cell r="M1605">
            <v>0</v>
          </cell>
          <cell r="N1605">
            <v>0</v>
          </cell>
          <cell r="O1605">
            <v>0</v>
          </cell>
          <cell r="P1605">
            <v>1</v>
          </cell>
          <cell r="Q1605">
            <v>1</v>
          </cell>
          <cell r="R1605">
            <v>0</v>
          </cell>
          <cell r="S1605">
            <v>0</v>
          </cell>
          <cell r="T1605">
            <v>0</v>
          </cell>
          <cell r="U1605">
            <v>0</v>
          </cell>
          <cell r="V1605">
            <v>0</v>
          </cell>
          <cell r="W1605">
            <v>0</v>
          </cell>
          <cell r="X1605">
            <v>0</v>
          </cell>
          <cell r="Y1605">
            <v>0</v>
          </cell>
          <cell r="Z1605">
            <v>0</v>
          </cell>
          <cell r="AA1605">
            <v>0</v>
          </cell>
          <cell r="AB1605"/>
          <cell r="AC1605"/>
          <cell r="AD1605"/>
          <cell r="AF1605"/>
        </row>
        <row r="1606">
          <cell r="A1606"/>
          <cell r="B1606"/>
          <cell r="C1606"/>
          <cell r="D1606" t="str">
            <v>F</v>
          </cell>
          <cell r="E1606" t="str">
            <v>-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  <cell r="O1606">
            <v>0</v>
          </cell>
          <cell r="P1606">
            <v>0</v>
          </cell>
          <cell r="Q1606">
            <v>0</v>
          </cell>
          <cell r="R1606">
            <v>0</v>
          </cell>
          <cell r="S1606">
            <v>0</v>
          </cell>
          <cell r="T1606">
            <v>0</v>
          </cell>
          <cell r="U1606">
            <v>0</v>
          </cell>
          <cell r="V1606">
            <v>0</v>
          </cell>
          <cell r="W1606">
            <v>0</v>
          </cell>
          <cell r="X1606">
            <v>0</v>
          </cell>
          <cell r="Y1606">
            <v>0</v>
          </cell>
          <cell r="Z1606">
            <v>0</v>
          </cell>
          <cell r="AA1606">
            <v>0</v>
          </cell>
          <cell r="AB1606"/>
          <cell r="AC1606"/>
          <cell r="AD1606"/>
          <cell r="AF1606"/>
        </row>
        <row r="1607">
          <cell r="A1607"/>
          <cell r="B1607" t="str">
            <v>W78</v>
          </cell>
          <cell r="C1607" t="str">
            <v>Inhalation of gastric contents</v>
          </cell>
          <cell r="D1607" t="str">
            <v>M</v>
          </cell>
          <cell r="E1607">
            <v>3</v>
          </cell>
          <cell r="F1607">
            <v>3</v>
          </cell>
          <cell r="G1607">
            <v>0</v>
          </cell>
          <cell r="H1607">
            <v>0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  <cell r="M1607">
            <v>0</v>
          </cell>
          <cell r="N1607">
            <v>0</v>
          </cell>
          <cell r="O1607">
            <v>0</v>
          </cell>
          <cell r="P1607">
            <v>1</v>
          </cell>
          <cell r="Q1607">
            <v>0</v>
          </cell>
          <cell r="R1607">
            <v>1</v>
          </cell>
          <cell r="S1607">
            <v>0</v>
          </cell>
          <cell r="T1607">
            <v>0</v>
          </cell>
          <cell r="U1607">
            <v>1</v>
          </cell>
          <cell r="V1607">
            <v>0</v>
          </cell>
          <cell r="W1607">
            <v>0</v>
          </cell>
          <cell r="X1607">
            <v>0</v>
          </cell>
          <cell r="Y1607">
            <v>0</v>
          </cell>
          <cell r="Z1607">
            <v>0</v>
          </cell>
          <cell r="AA1607">
            <v>0</v>
          </cell>
          <cell r="AB1607"/>
          <cell r="AC1607"/>
          <cell r="AD1607"/>
          <cell r="AF1607"/>
        </row>
        <row r="1608">
          <cell r="A1608"/>
          <cell r="B1608"/>
          <cell r="C1608"/>
          <cell r="D1608" t="str">
            <v>F</v>
          </cell>
          <cell r="E1608">
            <v>5</v>
          </cell>
          <cell r="F1608">
            <v>2</v>
          </cell>
          <cell r="G1608">
            <v>1</v>
          </cell>
          <cell r="H1608">
            <v>0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  <cell r="M1608">
            <v>0</v>
          </cell>
          <cell r="N1608">
            <v>0</v>
          </cell>
          <cell r="O1608">
            <v>0</v>
          </cell>
          <cell r="P1608">
            <v>0</v>
          </cell>
          <cell r="Q1608">
            <v>0</v>
          </cell>
          <cell r="R1608">
            <v>0</v>
          </cell>
          <cell r="S1608">
            <v>0</v>
          </cell>
          <cell r="T1608">
            <v>0</v>
          </cell>
          <cell r="U1608">
            <v>0</v>
          </cell>
          <cell r="V1608">
            <v>1</v>
          </cell>
          <cell r="W1608">
            <v>0</v>
          </cell>
          <cell r="X1608">
            <v>0</v>
          </cell>
          <cell r="Y1608">
            <v>0</v>
          </cell>
          <cell r="Z1608">
            <v>2</v>
          </cell>
          <cell r="AA1608">
            <v>1</v>
          </cell>
          <cell r="AB1608"/>
          <cell r="AC1608"/>
          <cell r="AD1608"/>
          <cell r="AF1608"/>
        </row>
        <row r="1609">
          <cell r="A1609"/>
          <cell r="B1609" t="str">
            <v>W79</v>
          </cell>
          <cell r="C1609" t="str">
            <v>Inhalation and ingestion of food causing obstruction of respiratory tract</v>
          </cell>
          <cell r="D1609" t="str">
            <v>M</v>
          </cell>
          <cell r="E1609">
            <v>18</v>
          </cell>
          <cell r="F1609">
            <v>14</v>
          </cell>
          <cell r="G1609">
            <v>0</v>
          </cell>
          <cell r="H1609">
            <v>0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  <cell r="M1609">
            <v>0</v>
          </cell>
          <cell r="N1609">
            <v>0</v>
          </cell>
          <cell r="O1609">
            <v>0</v>
          </cell>
          <cell r="P1609">
            <v>0</v>
          </cell>
          <cell r="Q1609">
            <v>2</v>
          </cell>
          <cell r="R1609">
            <v>0</v>
          </cell>
          <cell r="S1609">
            <v>3</v>
          </cell>
          <cell r="T1609">
            <v>2</v>
          </cell>
          <cell r="U1609">
            <v>2</v>
          </cell>
          <cell r="V1609">
            <v>5</v>
          </cell>
          <cell r="W1609">
            <v>2</v>
          </cell>
          <cell r="X1609">
            <v>0</v>
          </cell>
          <cell r="Y1609">
            <v>0</v>
          </cell>
          <cell r="Z1609">
            <v>2</v>
          </cell>
          <cell r="AA1609">
            <v>0</v>
          </cell>
          <cell r="AD1609"/>
          <cell r="AE1609"/>
          <cell r="AF1609"/>
        </row>
        <row r="1610">
          <cell r="A1610"/>
          <cell r="B1610"/>
          <cell r="C1610"/>
          <cell r="D1610" t="str">
            <v>F</v>
          </cell>
          <cell r="E1610">
            <v>10</v>
          </cell>
          <cell r="F1610">
            <v>4</v>
          </cell>
          <cell r="G1610">
            <v>0</v>
          </cell>
          <cell r="H1610">
            <v>0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  <cell r="M1610">
            <v>0</v>
          </cell>
          <cell r="N1610">
            <v>0</v>
          </cell>
          <cell r="O1610">
            <v>1</v>
          </cell>
          <cell r="P1610">
            <v>0</v>
          </cell>
          <cell r="Q1610">
            <v>1</v>
          </cell>
          <cell r="R1610">
            <v>0</v>
          </cell>
          <cell r="S1610">
            <v>0</v>
          </cell>
          <cell r="T1610">
            <v>0</v>
          </cell>
          <cell r="U1610">
            <v>1</v>
          </cell>
          <cell r="V1610">
            <v>1</v>
          </cell>
          <cell r="W1610">
            <v>1</v>
          </cell>
          <cell r="X1610">
            <v>2</v>
          </cell>
          <cell r="Y1610">
            <v>1</v>
          </cell>
          <cell r="Z1610">
            <v>2</v>
          </cell>
          <cell r="AA1610">
            <v>1</v>
          </cell>
          <cell r="AD1610"/>
          <cell r="AE1610"/>
          <cell r="AF1610"/>
        </row>
        <row r="1611">
          <cell r="A1611"/>
          <cell r="B1611" t="str">
            <v>W80</v>
          </cell>
          <cell r="C1611" t="str">
            <v>Inhalation and ingestion of other objects causing obstruction of respiratory tract</v>
          </cell>
          <cell r="D1611" t="str">
            <v>M</v>
          </cell>
          <cell r="E1611">
            <v>7</v>
          </cell>
          <cell r="F1611">
            <v>5</v>
          </cell>
          <cell r="G1611">
            <v>0</v>
          </cell>
          <cell r="H1611">
            <v>0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  <cell r="M1611">
            <v>0</v>
          </cell>
          <cell r="N1611">
            <v>1</v>
          </cell>
          <cell r="O1611">
            <v>0</v>
          </cell>
          <cell r="P1611">
            <v>0</v>
          </cell>
          <cell r="Q1611">
            <v>0</v>
          </cell>
          <cell r="R1611">
            <v>2</v>
          </cell>
          <cell r="S1611">
            <v>0</v>
          </cell>
          <cell r="T1611">
            <v>1</v>
          </cell>
          <cell r="U1611">
            <v>0</v>
          </cell>
          <cell r="V1611">
            <v>1</v>
          </cell>
          <cell r="W1611">
            <v>0</v>
          </cell>
          <cell r="X1611">
            <v>2</v>
          </cell>
          <cell r="Y1611">
            <v>0</v>
          </cell>
          <cell r="Z1611">
            <v>0</v>
          </cell>
          <cell r="AA1611">
            <v>0</v>
          </cell>
          <cell r="AD1611"/>
          <cell r="AE1611"/>
          <cell r="AF1611"/>
        </row>
        <row r="1612">
          <cell r="A1612"/>
          <cell r="B1612"/>
          <cell r="C1612"/>
          <cell r="D1612" t="str">
            <v>F</v>
          </cell>
          <cell r="E1612">
            <v>5</v>
          </cell>
          <cell r="F1612">
            <v>2</v>
          </cell>
          <cell r="G1612">
            <v>0</v>
          </cell>
          <cell r="H1612">
            <v>1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  <cell r="M1612">
            <v>0</v>
          </cell>
          <cell r="N1612">
            <v>0</v>
          </cell>
          <cell r="O1612">
            <v>0</v>
          </cell>
          <cell r="P1612">
            <v>0</v>
          </cell>
          <cell r="Q1612">
            <v>1</v>
          </cell>
          <cell r="R1612">
            <v>0</v>
          </cell>
          <cell r="S1612">
            <v>0</v>
          </cell>
          <cell r="T1612">
            <v>0</v>
          </cell>
          <cell r="U1612">
            <v>0</v>
          </cell>
          <cell r="V1612">
            <v>0</v>
          </cell>
          <cell r="W1612">
            <v>1</v>
          </cell>
          <cell r="X1612">
            <v>0</v>
          </cell>
          <cell r="Y1612">
            <v>0</v>
          </cell>
          <cell r="Z1612">
            <v>2</v>
          </cell>
          <cell r="AA1612">
            <v>0</v>
          </cell>
          <cell r="AD1612"/>
          <cell r="AE1612"/>
          <cell r="AF1612"/>
        </row>
        <row r="1613">
          <cell r="A1613"/>
          <cell r="B1613" t="str">
            <v>W84</v>
          </cell>
          <cell r="C1613" t="str">
            <v>Unspecified threat to breathing</v>
          </cell>
          <cell r="D1613" t="str">
            <v>M</v>
          </cell>
          <cell r="E1613">
            <v>1</v>
          </cell>
          <cell r="F1613">
            <v>1</v>
          </cell>
          <cell r="G1613">
            <v>0</v>
          </cell>
          <cell r="H1613">
            <v>0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  <cell r="M1613">
            <v>0</v>
          </cell>
          <cell r="N1613">
            <v>0</v>
          </cell>
          <cell r="O1613">
            <v>0</v>
          </cell>
          <cell r="P1613">
            <v>0</v>
          </cell>
          <cell r="Q1613">
            <v>0</v>
          </cell>
          <cell r="R1613">
            <v>0</v>
          </cell>
          <cell r="S1613">
            <v>0</v>
          </cell>
          <cell r="T1613">
            <v>1</v>
          </cell>
          <cell r="U1613">
            <v>0</v>
          </cell>
          <cell r="V1613">
            <v>0</v>
          </cell>
          <cell r="W1613">
            <v>0</v>
          </cell>
          <cell r="X1613">
            <v>0</v>
          </cell>
          <cell r="Y1613">
            <v>0</v>
          </cell>
          <cell r="Z1613">
            <v>0</v>
          </cell>
          <cell r="AA1613">
            <v>0</v>
          </cell>
          <cell r="AB1613"/>
          <cell r="AC1613"/>
          <cell r="AD1613"/>
          <cell r="AF1613"/>
        </row>
        <row r="1614">
          <cell r="A1614"/>
          <cell r="B1614"/>
          <cell r="C1614"/>
          <cell r="D1614" t="str">
            <v>F</v>
          </cell>
          <cell r="E1614">
            <v>1</v>
          </cell>
          <cell r="F1614">
            <v>1</v>
          </cell>
          <cell r="G1614">
            <v>0</v>
          </cell>
          <cell r="H1614">
            <v>0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  <cell r="M1614">
            <v>0</v>
          </cell>
          <cell r="N1614">
            <v>0</v>
          </cell>
          <cell r="O1614">
            <v>0</v>
          </cell>
          <cell r="P1614">
            <v>0</v>
          </cell>
          <cell r="Q1614">
            <v>0</v>
          </cell>
          <cell r="R1614">
            <v>1</v>
          </cell>
          <cell r="S1614">
            <v>0</v>
          </cell>
          <cell r="T1614">
            <v>0</v>
          </cell>
          <cell r="U1614">
            <v>0</v>
          </cell>
          <cell r="V1614">
            <v>0</v>
          </cell>
          <cell r="W1614">
            <v>0</v>
          </cell>
          <cell r="X1614">
            <v>0</v>
          </cell>
          <cell r="Y1614">
            <v>0</v>
          </cell>
          <cell r="Z1614">
            <v>0</v>
          </cell>
          <cell r="AA1614">
            <v>0</v>
          </cell>
          <cell r="AB1614"/>
          <cell r="AC1614"/>
          <cell r="AD1614"/>
          <cell r="AF1614"/>
        </row>
        <row r="1615">
          <cell r="A1615"/>
          <cell r="B1615" t="str">
            <v>W85-99</v>
          </cell>
          <cell r="C1615" t="str">
            <v>Exposure to electric current, radiation and extreme ambient air temperature and pressure</v>
          </cell>
          <cell r="D1615" t="str">
            <v>M</v>
          </cell>
          <cell r="E1615">
            <v>1</v>
          </cell>
          <cell r="F1615">
            <v>1</v>
          </cell>
          <cell r="G1615">
            <v>0</v>
          </cell>
          <cell r="H1615">
            <v>0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  <cell r="M1615">
            <v>0</v>
          </cell>
          <cell r="N1615">
            <v>0</v>
          </cell>
          <cell r="O1615">
            <v>0</v>
          </cell>
          <cell r="P1615">
            <v>0</v>
          </cell>
          <cell r="Q1615">
            <v>1</v>
          </cell>
          <cell r="R1615">
            <v>0</v>
          </cell>
          <cell r="S1615">
            <v>0</v>
          </cell>
          <cell r="T1615">
            <v>0</v>
          </cell>
          <cell r="U1615">
            <v>0</v>
          </cell>
          <cell r="V1615">
            <v>0</v>
          </cell>
          <cell r="W1615">
            <v>0</v>
          </cell>
          <cell r="X1615">
            <v>0</v>
          </cell>
          <cell r="Y1615">
            <v>0</v>
          </cell>
          <cell r="Z1615">
            <v>0</v>
          </cell>
          <cell r="AA1615">
            <v>0</v>
          </cell>
          <cell r="AD1615"/>
          <cell r="AF1615"/>
        </row>
        <row r="1616">
          <cell r="A1616"/>
          <cell r="B1616"/>
          <cell r="C1616"/>
          <cell r="D1616" t="str">
            <v>F</v>
          </cell>
          <cell r="E1616" t="str">
            <v>-</v>
          </cell>
          <cell r="F1616">
            <v>0</v>
          </cell>
          <cell r="G1616">
            <v>0</v>
          </cell>
          <cell r="H1616">
            <v>0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  <cell r="M1616">
            <v>0</v>
          </cell>
          <cell r="N1616">
            <v>0</v>
          </cell>
          <cell r="O1616">
            <v>0</v>
          </cell>
          <cell r="P1616">
            <v>0</v>
          </cell>
          <cell r="Q1616">
            <v>0</v>
          </cell>
          <cell r="R1616">
            <v>0</v>
          </cell>
          <cell r="S1616">
            <v>0</v>
          </cell>
          <cell r="T1616">
            <v>0</v>
          </cell>
          <cell r="U1616">
            <v>0</v>
          </cell>
          <cell r="V1616">
            <v>0</v>
          </cell>
          <cell r="W1616">
            <v>0</v>
          </cell>
          <cell r="X1616">
            <v>0</v>
          </cell>
          <cell r="Y1616">
            <v>0</v>
          </cell>
          <cell r="Z1616">
            <v>0</v>
          </cell>
          <cell r="AA1616">
            <v>0</v>
          </cell>
          <cell r="AD1616"/>
          <cell r="AF1616"/>
        </row>
        <row r="1617">
          <cell r="A1617"/>
          <cell r="B1617" t="str">
            <v>W94</v>
          </cell>
          <cell r="C1617" t="str">
            <v>Exposure to high and low air pressure and changes in air pressure</v>
          </cell>
          <cell r="D1617" t="str">
            <v>M</v>
          </cell>
          <cell r="E1617">
            <v>1</v>
          </cell>
          <cell r="F1617">
            <v>1</v>
          </cell>
          <cell r="G1617">
            <v>0</v>
          </cell>
          <cell r="H1617">
            <v>0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  <cell r="M1617">
            <v>0</v>
          </cell>
          <cell r="N1617">
            <v>0</v>
          </cell>
          <cell r="O1617">
            <v>0</v>
          </cell>
          <cell r="P1617">
            <v>0</v>
          </cell>
          <cell r="Q1617">
            <v>1</v>
          </cell>
          <cell r="R1617">
            <v>0</v>
          </cell>
          <cell r="S1617">
            <v>0</v>
          </cell>
          <cell r="T1617">
            <v>0</v>
          </cell>
          <cell r="U1617">
            <v>0</v>
          </cell>
          <cell r="V1617">
            <v>0</v>
          </cell>
          <cell r="W1617">
            <v>0</v>
          </cell>
          <cell r="X1617">
            <v>0</v>
          </cell>
          <cell r="Y1617">
            <v>0</v>
          </cell>
          <cell r="Z1617">
            <v>0</v>
          </cell>
          <cell r="AA1617">
            <v>0</v>
          </cell>
          <cell r="AD1617"/>
          <cell r="AE1617"/>
          <cell r="AF1617"/>
        </row>
        <row r="1618">
          <cell r="A1618"/>
          <cell r="B1618"/>
          <cell r="C1618"/>
          <cell r="D1618" t="str">
            <v>F</v>
          </cell>
          <cell r="E1618" t="str">
            <v>-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  <cell r="M1618">
            <v>0</v>
          </cell>
          <cell r="N1618">
            <v>0</v>
          </cell>
          <cell r="O1618">
            <v>0</v>
          </cell>
          <cell r="P1618">
            <v>0</v>
          </cell>
          <cell r="Q1618">
            <v>0</v>
          </cell>
          <cell r="R1618">
            <v>0</v>
          </cell>
          <cell r="S1618">
            <v>0</v>
          </cell>
          <cell r="T1618">
            <v>0</v>
          </cell>
          <cell r="U1618">
            <v>0</v>
          </cell>
          <cell r="V1618">
            <v>0</v>
          </cell>
          <cell r="W1618">
            <v>0</v>
          </cell>
          <cell r="X1618">
            <v>0</v>
          </cell>
          <cell r="Y1618">
            <v>0</v>
          </cell>
          <cell r="Z1618">
            <v>0</v>
          </cell>
          <cell r="AA1618">
            <v>0</v>
          </cell>
          <cell r="AD1618"/>
          <cell r="AE1618"/>
          <cell r="AF1618"/>
        </row>
        <row r="1619">
          <cell r="A1619"/>
          <cell r="B1619" t="str">
            <v>X00-09</v>
          </cell>
          <cell r="C1619" t="str">
            <v>Exposure to smoke, fire and flames</v>
          </cell>
          <cell r="D1619" t="str">
            <v>M</v>
          </cell>
          <cell r="E1619">
            <v>28</v>
          </cell>
          <cell r="F1619">
            <v>20</v>
          </cell>
          <cell r="G1619">
            <v>0</v>
          </cell>
          <cell r="H1619">
            <v>0</v>
          </cell>
          <cell r="I1619">
            <v>0</v>
          </cell>
          <cell r="J1619">
            <v>0</v>
          </cell>
          <cell r="K1619">
            <v>0</v>
          </cell>
          <cell r="L1619">
            <v>1</v>
          </cell>
          <cell r="M1619">
            <v>1</v>
          </cell>
          <cell r="N1619">
            <v>2</v>
          </cell>
          <cell r="O1619">
            <v>0</v>
          </cell>
          <cell r="P1619">
            <v>3</v>
          </cell>
          <cell r="Q1619">
            <v>2</v>
          </cell>
          <cell r="R1619">
            <v>2</v>
          </cell>
          <cell r="S1619">
            <v>1</v>
          </cell>
          <cell r="T1619">
            <v>4</v>
          </cell>
          <cell r="U1619">
            <v>2</v>
          </cell>
          <cell r="V1619">
            <v>2</v>
          </cell>
          <cell r="W1619">
            <v>2</v>
          </cell>
          <cell r="X1619">
            <v>2</v>
          </cell>
          <cell r="Y1619">
            <v>0</v>
          </cell>
          <cell r="Z1619">
            <v>3</v>
          </cell>
          <cell r="AA1619">
            <v>1</v>
          </cell>
          <cell r="AD1619"/>
          <cell r="AF1619"/>
        </row>
        <row r="1620">
          <cell r="A1620"/>
          <cell r="B1620"/>
          <cell r="C1620"/>
          <cell r="D1620" t="str">
            <v>F</v>
          </cell>
          <cell r="E1620">
            <v>15</v>
          </cell>
          <cell r="F1620">
            <v>9</v>
          </cell>
          <cell r="G1620">
            <v>0</v>
          </cell>
          <cell r="H1620">
            <v>0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  <cell r="M1620">
            <v>1</v>
          </cell>
          <cell r="N1620">
            <v>0</v>
          </cell>
          <cell r="O1620">
            <v>1</v>
          </cell>
          <cell r="P1620">
            <v>1</v>
          </cell>
          <cell r="Q1620">
            <v>1</v>
          </cell>
          <cell r="R1620">
            <v>1</v>
          </cell>
          <cell r="S1620">
            <v>1</v>
          </cell>
          <cell r="T1620">
            <v>0</v>
          </cell>
          <cell r="U1620">
            <v>2</v>
          </cell>
          <cell r="V1620">
            <v>1</v>
          </cell>
          <cell r="W1620">
            <v>2</v>
          </cell>
          <cell r="X1620">
            <v>3</v>
          </cell>
          <cell r="Y1620">
            <v>1</v>
          </cell>
          <cell r="Z1620">
            <v>0</v>
          </cell>
          <cell r="AA1620">
            <v>1</v>
          </cell>
          <cell r="AD1620"/>
          <cell r="AF1620"/>
        </row>
        <row r="1621">
          <cell r="A1621"/>
          <cell r="B1621" t="str">
            <v>X00</v>
          </cell>
          <cell r="C1621" t="str">
            <v>Exposure to uncontrolled fire in building or structure</v>
          </cell>
          <cell r="D1621" t="str">
            <v>M</v>
          </cell>
          <cell r="E1621">
            <v>23</v>
          </cell>
          <cell r="F1621">
            <v>17</v>
          </cell>
          <cell r="G1621">
            <v>0</v>
          </cell>
          <cell r="H1621">
            <v>0</v>
          </cell>
          <cell r="I1621">
            <v>0</v>
          </cell>
          <cell r="J1621">
            <v>0</v>
          </cell>
          <cell r="K1621">
            <v>0</v>
          </cell>
          <cell r="L1621">
            <v>1</v>
          </cell>
          <cell r="M1621">
            <v>1</v>
          </cell>
          <cell r="N1621">
            <v>2</v>
          </cell>
          <cell r="O1621">
            <v>0</v>
          </cell>
          <cell r="P1621">
            <v>3</v>
          </cell>
          <cell r="Q1621">
            <v>1</v>
          </cell>
          <cell r="R1621">
            <v>1</v>
          </cell>
          <cell r="S1621">
            <v>1</v>
          </cell>
          <cell r="T1621">
            <v>3</v>
          </cell>
          <cell r="U1621">
            <v>2</v>
          </cell>
          <cell r="V1621">
            <v>2</v>
          </cell>
          <cell r="W1621">
            <v>1</v>
          </cell>
          <cell r="X1621">
            <v>2</v>
          </cell>
          <cell r="Y1621">
            <v>0</v>
          </cell>
          <cell r="Z1621">
            <v>3</v>
          </cell>
          <cell r="AA1621">
            <v>0</v>
          </cell>
          <cell r="AB1621"/>
          <cell r="AC1621"/>
          <cell r="AD1621"/>
          <cell r="AF1621"/>
        </row>
        <row r="1622">
          <cell r="A1622"/>
          <cell r="B1622"/>
          <cell r="C1622"/>
          <cell r="D1622" t="str">
            <v>F</v>
          </cell>
          <cell r="E1622">
            <v>13</v>
          </cell>
          <cell r="F1622">
            <v>9</v>
          </cell>
          <cell r="G1622">
            <v>0</v>
          </cell>
          <cell r="H1622">
            <v>0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  <cell r="M1622">
            <v>1</v>
          </cell>
          <cell r="N1622">
            <v>0</v>
          </cell>
          <cell r="O1622">
            <v>1</v>
          </cell>
          <cell r="P1622">
            <v>1</v>
          </cell>
          <cell r="Q1622">
            <v>1</v>
          </cell>
          <cell r="R1622">
            <v>1</v>
          </cell>
          <cell r="S1622">
            <v>1</v>
          </cell>
          <cell r="T1622">
            <v>0</v>
          </cell>
          <cell r="U1622">
            <v>2</v>
          </cell>
          <cell r="V1622">
            <v>1</v>
          </cell>
          <cell r="W1622">
            <v>2</v>
          </cell>
          <cell r="X1622">
            <v>1</v>
          </cell>
          <cell r="Y1622">
            <v>1</v>
          </cell>
          <cell r="Z1622">
            <v>0</v>
          </cell>
          <cell r="AA1622">
            <v>1</v>
          </cell>
          <cell r="AB1622"/>
          <cell r="AC1622"/>
          <cell r="AD1622"/>
          <cell r="AF1622"/>
        </row>
        <row r="1623">
          <cell r="A1623"/>
          <cell r="B1623" t="str">
            <v>X02</v>
          </cell>
          <cell r="C1623" t="str">
            <v>Exposure to controlled fire in building or structure</v>
          </cell>
          <cell r="D1623" t="str">
            <v>M</v>
          </cell>
          <cell r="E1623">
            <v>1</v>
          </cell>
          <cell r="F1623">
            <v>1</v>
          </cell>
          <cell r="G1623">
            <v>0</v>
          </cell>
          <cell r="H1623">
            <v>0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  <cell r="M1623">
            <v>0</v>
          </cell>
          <cell r="N1623">
            <v>0</v>
          </cell>
          <cell r="O1623">
            <v>0</v>
          </cell>
          <cell r="P1623">
            <v>0</v>
          </cell>
          <cell r="Q1623">
            <v>0</v>
          </cell>
          <cell r="R1623">
            <v>0</v>
          </cell>
          <cell r="S1623">
            <v>0</v>
          </cell>
          <cell r="T1623">
            <v>1</v>
          </cell>
          <cell r="U1623">
            <v>0</v>
          </cell>
          <cell r="V1623">
            <v>0</v>
          </cell>
          <cell r="W1623">
            <v>0</v>
          </cell>
          <cell r="X1623">
            <v>0</v>
          </cell>
          <cell r="Y1623">
            <v>0</v>
          </cell>
          <cell r="Z1623">
            <v>0</v>
          </cell>
          <cell r="AA1623">
            <v>0</v>
          </cell>
          <cell r="AB1623"/>
          <cell r="AC1623"/>
          <cell r="AD1623"/>
          <cell r="AF1623"/>
        </row>
        <row r="1624">
          <cell r="A1624"/>
          <cell r="B1624"/>
          <cell r="C1624"/>
          <cell r="D1624" t="str">
            <v>F</v>
          </cell>
          <cell r="E1624" t="str">
            <v>-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  <cell r="M1624">
            <v>0</v>
          </cell>
          <cell r="N1624">
            <v>0</v>
          </cell>
          <cell r="O1624">
            <v>0</v>
          </cell>
          <cell r="P1624">
            <v>0</v>
          </cell>
          <cell r="Q1624">
            <v>0</v>
          </cell>
          <cell r="R1624">
            <v>0</v>
          </cell>
          <cell r="S1624">
            <v>0</v>
          </cell>
          <cell r="T1624">
            <v>0</v>
          </cell>
          <cell r="U1624">
            <v>0</v>
          </cell>
          <cell r="V1624">
            <v>0</v>
          </cell>
          <cell r="W1624">
            <v>0</v>
          </cell>
          <cell r="X1624">
            <v>0</v>
          </cell>
          <cell r="Y1624">
            <v>0</v>
          </cell>
          <cell r="Z1624">
            <v>0</v>
          </cell>
          <cell r="AA1624">
            <v>0</v>
          </cell>
          <cell r="AD1624"/>
          <cell r="AF1624"/>
        </row>
        <row r="1625">
          <cell r="A1625"/>
          <cell r="B1625" t="str">
            <v>X09</v>
          </cell>
          <cell r="C1625" t="str">
            <v>Exposure to unspecified smoke, fire and flames</v>
          </cell>
          <cell r="D1625" t="str">
            <v>M</v>
          </cell>
          <cell r="E1625">
            <v>4</v>
          </cell>
          <cell r="F1625">
            <v>2</v>
          </cell>
          <cell r="G1625">
            <v>0</v>
          </cell>
          <cell r="H1625">
            <v>0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  <cell r="M1625">
            <v>0</v>
          </cell>
          <cell r="N1625">
            <v>0</v>
          </cell>
          <cell r="O1625">
            <v>0</v>
          </cell>
          <cell r="P1625">
            <v>0</v>
          </cell>
          <cell r="Q1625">
            <v>1</v>
          </cell>
          <cell r="R1625">
            <v>1</v>
          </cell>
          <cell r="S1625">
            <v>0</v>
          </cell>
          <cell r="T1625">
            <v>0</v>
          </cell>
          <cell r="U1625">
            <v>0</v>
          </cell>
          <cell r="V1625">
            <v>0</v>
          </cell>
          <cell r="W1625">
            <v>1</v>
          </cell>
          <cell r="X1625">
            <v>0</v>
          </cell>
          <cell r="Y1625">
            <v>0</v>
          </cell>
          <cell r="Z1625">
            <v>0</v>
          </cell>
          <cell r="AA1625">
            <v>1</v>
          </cell>
          <cell r="AD1625"/>
          <cell r="AF1625"/>
        </row>
        <row r="1626">
          <cell r="A1626"/>
          <cell r="B1626"/>
          <cell r="C1626"/>
          <cell r="D1626" t="str">
            <v>F</v>
          </cell>
          <cell r="E1626">
            <v>2</v>
          </cell>
          <cell r="F1626">
            <v>0</v>
          </cell>
          <cell r="G1626">
            <v>0</v>
          </cell>
          <cell r="H1626">
            <v>0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  <cell r="M1626">
            <v>0</v>
          </cell>
          <cell r="N1626">
            <v>0</v>
          </cell>
          <cell r="O1626">
            <v>0</v>
          </cell>
          <cell r="P1626">
            <v>0</v>
          </cell>
          <cell r="Q1626">
            <v>0</v>
          </cell>
          <cell r="R1626">
            <v>0</v>
          </cell>
          <cell r="S1626">
            <v>0</v>
          </cell>
          <cell r="T1626">
            <v>0</v>
          </cell>
          <cell r="U1626">
            <v>0</v>
          </cell>
          <cell r="V1626">
            <v>0</v>
          </cell>
          <cell r="W1626">
            <v>0</v>
          </cell>
          <cell r="X1626">
            <v>2</v>
          </cell>
          <cell r="Y1626">
            <v>0</v>
          </cell>
          <cell r="Z1626">
            <v>0</v>
          </cell>
          <cell r="AA1626">
            <v>0</v>
          </cell>
          <cell r="AB1626"/>
          <cell r="AC1626"/>
          <cell r="AD1626"/>
          <cell r="AF1626"/>
        </row>
        <row r="1627">
          <cell r="A1627"/>
          <cell r="B1627" t="str">
            <v>X10-19</v>
          </cell>
          <cell r="C1627" t="str">
            <v>Contact with heat and hot substances</v>
          </cell>
          <cell r="D1627" t="str">
            <v>M</v>
          </cell>
          <cell r="E1627">
            <v>1</v>
          </cell>
          <cell r="F1627">
            <v>1</v>
          </cell>
          <cell r="G1627">
            <v>0</v>
          </cell>
          <cell r="H1627">
            <v>0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  <cell r="M1627">
            <v>0</v>
          </cell>
          <cell r="N1627">
            <v>0</v>
          </cell>
          <cell r="O1627">
            <v>0</v>
          </cell>
          <cell r="P1627">
            <v>1</v>
          </cell>
          <cell r="Q1627">
            <v>0</v>
          </cell>
          <cell r="R1627">
            <v>0</v>
          </cell>
          <cell r="S1627">
            <v>0</v>
          </cell>
          <cell r="T1627">
            <v>0</v>
          </cell>
          <cell r="U1627">
            <v>0</v>
          </cell>
          <cell r="V1627">
            <v>0</v>
          </cell>
          <cell r="W1627">
            <v>0</v>
          </cell>
          <cell r="X1627">
            <v>0</v>
          </cell>
          <cell r="Y1627">
            <v>0</v>
          </cell>
          <cell r="Z1627">
            <v>0</v>
          </cell>
          <cell r="AA1627">
            <v>0</v>
          </cell>
          <cell r="AD1627"/>
          <cell r="AF1627"/>
        </row>
        <row r="1628">
          <cell r="A1628"/>
          <cell r="B1628"/>
          <cell r="C1628"/>
          <cell r="D1628" t="str">
            <v>F</v>
          </cell>
          <cell r="E1628" t="str">
            <v>-</v>
          </cell>
          <cell r="F1628">
            <v>0</v>
          </cell>
          <cell r="G1628">
            <v>0</v>
          </cell>
          <cell r="H1628">
            <v>0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  <cell r="M1628">
            <v>0</v>
          </cell>
          <cell r="N1628">
            <v>0</v>
          </cell>
          <cell r="O1628">
            <v>0</v>
          </cell>
          <cell r="P1628">
            <v>0</v>
          </cell>
          <cell r="Q1628">
            <v>0</v>
          </cell>
          <cell r="R1628">
            <v>0</v>
          </cell>
          <cell r="S1628">
            <v>0</v>
          </cell>
          <cell r="T1628">
            <v>0</v>
          </cell>
          <cell r="U1628">
            <v>0</v>
          </cell>
          <cell r="V1628">
            <v>0</v>
          </cell>
          <cell r="W1628">
            <v>0</v>
          </cell>
          <cell r="X1628">
            <v>0</v>
          </cell>
          <cell r="Y1628">
            <v>0</v>
          </cell>
          <cell r="Z1628">
            <v>0</v>
          </cell>
          <cell r="AA1628">
            <v>0</v>
          </cell>
          <cell r="AD1628"/>
          <cell r="AF1628"/>
        </row>
        <row r="1629">
          <cell r="A1629"/>
          <cell r="B1629" t="str">
            <v>X11</v>
          </cell>
          <cell r="C1629" t="str">
            <v>Contact with hot tap-water</v>
          </cell>
          <cell r="D1629" t="str">
            <v>M</v>
          </cell>
          <cell r="E1629">
            <v>1</v>
          </cell>
          <cell r="F1629">
            <v>1</v>
          </cell>
          <cell r="G1629">
            <v>0</v>
          </cell>
          <cell r="H1629">
            <v>0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  <cell r="M1629">
            <v>0</v>
          </cell>
          <cell r="N1629">
            <v>0</v>
          </cell>
          <cell r="O1629">
            <v>0</v>
          </cell>
          <cell r="P1629">
            <v>1</v>
          </cell>
          <cell r="Q1629">
            <v>0</v>
          </cell>
          <cell r="R1629">
            <v>0</v>
          </cell>
          <cell r="S1629">
            <v>0</v>
          </cell>
          <cell r="T1629">
            <v>0</v>
          </cell>
          <cell r="U1629">
            <v>0</v>
          </cell>
          <cell r="V1629">
            <v>0</v>
          </cell>
          <cell r="W1629">
            <v>0</v>
          </cell>
          <cell r="X1629">
            <v>0</v>
          </cell>
          <cell r="Y1629">
            <v>0</v>
          </cell>
          <cell r="Z1629">
            <v>0</v>
          </cell>
          <cell r="AA1629">
            <v>0</v>
          </cell>
          <cell r="AB1629"/>
          <cell r="AC1629"/>
          <cell r="AD1629"/>
          <cell r="AF1629"/>
        </row>
        <row r="1630">
          <cell r="A1630"/>
          <cell r="B1630"/>
          <cell r="C1630"/>
          <cell r="D1630" t="str">
            <v>F</v>
          </cell>
          <cell r="E1630" t="str">
            <v>-</v>
          </cell>
          <cell r="F1630">
            <v>0</v>
          </cell>
          <cell r="G1630">
            <v>0</v>
          </cell>
          <cell r="H1630">
            <v>0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  <cell r="M1630">
            <v>0</v>
          </cell>
          <cell r="N1630">
            <v>0</v>
          </cell>
          <cell r="O1630">
            <v>0</v>
          </cell>
          <cell r="P1630">
            <v>0</v>
          </cell>
          <cell r="Q1630">
            <v>0</v>
          </cell>
          <cell r="R1630">
            <v>0</v>
          </cell>
          <cell r="S1630">
            <v>0</v>
          </cell>
          <cell r="T1630">
            <v>0</v>
          </cell>
          <cell r="U1630">
            <v>0</v>
          </cell>
          <cell r="V1630">
            <v>0</v>
          </cell>
          <cell r="W1630">
            <v>0</v>
          </cell>
          <cell r="X1630">
            <v>0</v>
          </cell>
          <cell r="Y1630">
            <v>0</v>
          </cell>
          <cell r="Z1630">
            <v>0</v>
          </cell>
          <cell r="AA1630">
            <v>0</v>
          </cell>
          <cell r="AB1630"/>
          <cell r="AC1630"/>
          <cell r="AD1630"/>
          <cell r="AF1630"/>
        </row>
        <row r="1631">
          <cell r="A1631"/>
          <cell r="B1631" t="str">
            <v>X30-39</v>
          </cell>
          <cell r="C1631" t="str">
            <v>Exposure to forces of nature</v>
          </cell>
          <cell r="D1631" t="str">
            <v>M</v>
          </cell>
          <cell r="E1631">
            <v>11</v>
          </cell>
          <cell r="F1631">
            <v>8</v>
          </cell>
          <cell r="G1631">
            <v>0</v>
          </cell>
          <cell r="H1631">
            <v>0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  <cell r="M1631">
            <v>1</v>
          </cell>
          <cell r="N1631">
            <v>0</v>
          </cell>
          <cell r="O1631">
            <v>1</v>
          </cell>
          <cell r="P1631">
            <v>0</v>
          </cell>
          <cell r="Q1631">
            <v>0</v>
          </cell>
          <cell r="R1631">
            <v>3</v>
          </cell>
          <cell r="S1631">
            <v>0</v>
          </cell>
          <cell r="T1631">
            <v>0</v>
          </cell>
          <cell r="U1631">
            <v>1</v>
          </cell>
          <cell r="V1631">
            <v>2</v>
          </cell>
          <cell r="W1631">
            <v>2</v>
          </cell>
          <cell r="X1631">
            <v>0</v>
          </cell>
          <cell r="Y1631">
            <v>1</v>
          </cell>
          <cell r="Z1631">
            <v>0</v>
          </cell>
          <cell r="AA1631">
            <v>1</v>
          </cell>
          <cell r="AD1631"/>
          <cell r="AF1631"/>
        </row>
        <row r="1632">
          <cell r="A1632"/>
          <cell r="B1632"/>
          <cell r="C1632"/>
          <cell r="D1632" t="str">
            <v>F</v>
          </cell>
          <cell r="E1632">
            <v>8</v>
          </cell>
          <cell r="F1632">
            <v>2</v>
          </cell>
          <cell r="G1632">
            <v>0</v>
          </cell>
          <cell r="H1632">
            <v>0</v>
          </cell>
          <cell r="I1632">
            <v>0</v>
          </cell>
          <cell r="J1632">
            <v>0</v>
          </cell>
          <cell r="K1632">
            <v>0</v>
          </cell>
          <cell r="L1632">
            <v>1</v>
          </cell>
          <cell r="M1632">
            <v>0</v>
          </cell>
          <cell r="N1632">
            <v>0</v>
          </cell>
          <cell r="O1632">
            <v>0</v>
          </cell>
          <cell r="P1632">
            <v>0</v>
          </cell>
          <cell r="Q1632">
            <v>0</v>
          </cell>
          <cell r="R1632">
            <v>1</v>
          </cell>
          <cell r="S1632">
            <v>0</v>
          </cell>
          <cell r="T1632">
            <v>0</v>
          </cell>
          <cell r="U1632">
            <v>0</v>
          </cell>
          <cell r="V1632">
            <v>0</v>
          </cell>
          <cell r="W1632">
            <v>1</v>
          </cell>
          <cell r="X1632">
            <v>1</v>
          </cell>
          <cell r="Y1632">
            <v>0</v>
          </cell>
          <cell r="Z1632">
            <v>2</v>
          </cell>
          <cell r="AA1632">
            <v>2</v>
          </cell>
          <cell r="AD1632"/>
          <cell r="AF1632"/>
        </row>
        <row r="1633">
          <cell r="A1633"/>
          <cell r="B1633" t="str">
            <v>X30</v>
          </cell>
          <cell r="C1633" t="str">
            <v>Exposure to excessive natural heat</v>
          </cell>
          <cell r="D1633" t="str">
            <v>M</v>
          </cell>
          <cell r="E1633" t="str">
            <v>-</v>
          </cell>
          <cell r="F1633">
            <v>0</v>
          </cell>
          <cell r="G1633">
            <v>0</v>
          </cell>
          <cell r="H1633">
            <v>0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  <cell r="M1633">
            <v>0</v>
          </cell>
          <cell r="N1633">
            <v>0</v>
          </cell>
          <cell r="O1633">
            <v>0</v>
          </cell>
          <cell r="P1633">
            <v>0</v>
          </cell>
          <cell r="Q1633">
            <v>0</v>
          </cell>
          <cell r="R1633">
            <v>0</v>
          </cell>
          <cell r="S1633">
            <v>0</v>
          </cell>
          <cell r="T1633">
            <v>0</v>
          </cell>
          <cell r="U1633">
            <v>0</v>
          </cell>
          <cell r="V1633">
            <v>0</v>
          </cell>
          <cell r="W1633">
            <v>0</v>
          </cell>
          <cell r="X1633">
            <v>0</v>
          </cell>
          <cell r="Y1633">
            <v>0</v>
          </cell>
          <cell r="Z1633">
            <v>0</v>
          </cell>
          <cell r="AA1633">
            <v>0</v>
          </cell>
          <cell r="AD1633"/>
          <cell r="AE1633"/>
          <cell r="AF1633"/>
        </row>
        <row r="1634">
          <cell r="A1634"/>
          <cell r="B1634"/>
          <cell r="C1634"/>
          <cell r="D1634" t="str">
            <v>F</v>
          </cell>
          <cell r="E1634">
            <v>1</v>
          </cell>
          <cell r="F1634">
            <v>0</v>
          </cell>
          <cell r="G1634">
            <v>0</v>
          </cell>
          <cell r="H1634">
            <v>0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  <cell r="M1634">
            <v>0</v>
          </cell>
          <cell r="N1634">
            <v>0</v>
          </cell>
          <cell r="O1634">
            <v>0</v>
          </cell>
          <cell r="P1634">
            <v>0</v>
          </cell>
          <cell r="Q1634">
            <v>0</v>
          </cell>
          <cell r="R1634">
            <v>0</v>
          </cell>
          <cell r="S1634">
            <v>0</v>
          </cell>
          <cell r="T1634">
            <v>0</v>
          </cell>
          <cell r="U1634">
            <v>0</v>
          </cell>
          <cell r="V1634">
            <v>0</v>
          </cell>
          <cell r="W1634">
            <v>0</v>
          </cell>
          <cell r="X1634">
            <v>0</v>
          </cell>
          <cell r="Y1634">
            <v>0</v>
          </cell>
          <cell r="Z1634">
            <v>0</v>
          </cell>
          <cell r="AA1634">
            <v>1</v>
          </cell>
          <cell r="AD1634"/>
          <cell r="AE1634"/>
          <cell r="AF1634"/>
        </row>
        <row r="1635">
          <cell r="A1635"/>
          <cell r="B1635" t="str">
            <v>X31</v>
          </cell>
          <cell r="C1635" t="str">
            <v>Exposure to excessive natural cold</v>
          </cell>
          <cell r="D1635" t="str">
            <v>M</v>
          </cell>
          <cell r="E1635">
            <v>9</v>
          </cell>
          <cell r="F1635">
            <v>6</v>
          </cell>
          <cell r="G1635">
            <v>0</v>
          </cell>
          <cell r="H1635">
            <v>0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  <cell r="M1635">
            <v>0</v>
          </cell>
          <cell r="N1635">
            <v>0</v>
          </cell>
          <cell r="O1635">
            <v>1</v>
          </cell>
          <cell r="P1635">
            <v>0</v>
          </cell>
          <cell r="Q1635">
            <v>0</v>
          </cell>
          <cell r="R1635">
            <v>2</v>
          </cell>
          <cell r="S1635">
            <v>0</v>
          </cell>
          <cell r="T1635">
            <v>0</v>
          </cell>
          <cell r="U1635">
            <v>1</v>
          </cell>
          <cell r="V1635">
            <v>2</v>
          </cell>
          <cell r="W1635">
            <v>2</v>
          </cell>
          <cell r="X1635">
            <v>0</v>
          </cell>
          <cell r="Y1635">
            <v>1</v>
          </cell>
          <cell r="Z1635">
            <v>0</v>
          </cell>
          <cell r="AA1635">
            <v>1</v>
          </cell>
          <cell r="AD1635"/>
          <cell r="AE1635"/>
          <cell r="AF1635"/>
        </row>
        <row r="1636">
          <cell r="A1636"/>
          <cell r="B1636"/>
          <cell r="C1636"/>
          <cell r="D1636" t="str">
            <v>F</v>
          </cell>
          <cell r="E1636">
            <v>6</v>
          </cell>
          <cell r="F1636">
            <v>1</v>
          </cell>
          <cell r="G1636">
            <v>0</v>
          </cell>
          <cell r="H1636">
            <v>0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  <cell r="M1636">
            <v>0</v>
          </cell>
          <cell r="N1636">
            <v>0</v>
          </cell>
          <cell r="O1636">
            <v>0</v>
          </cell>
          <cell r="P1636">
            <v>0</v>
          </cell>
          <cell r="Q1636">
            <v>0</v>
          </cell>
          <cell r="R1636">
            <v>1</v>
          </cell>
          <cell r="S1636">
            <v>0</v>
          </cell>
          <cell r="T1636">
            <v>0</v>
          </cell>
          <cell r="U1636">
            <v>0</v>
          </cell>
          <cell r="V1636">
            <v>0</v>
          </cell>
          <cell r="W1636">
            <v>1</v>
          </cell>
          <cell r="X1636">
            <v>1</v>
          </cell>
          <cell r="Y1636">
            <v>0</v>
          </cell>
          <cell r="Z1636">
            <v>2</v>
          </cell>
          <cell r="AA1636">
            <v>1</v>
          </cell>
          <cell r="AD1636"/>
          <cell r="AE1636"/>
          <cell r="AF1636"/>
        </row>
        <row r="1637">
          <cell r="A1637"/>
          <cell r="B1637" t="str">
            <v>X36</v>
          </cell>
          <cell r="C1637" t="str">
            <v>Victim of avalanche, landslide and other earth movements</v>
          </cell>
          <cell r="D1637" t="str">
            <v>M</v>
          </cell>
          <cell r="E1637">
            <v>2</v>
          </cell>
          <cell r="F1637">
            <v>2</v>
          </cell>
          <cell r="G1637">
            <v>0</v>
          </cell>
          <cell r="H1637">
            <v>0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  <cell r="M1637">
            <v>1</v>
          </cell>
          <cell r="N1637">
            <v>0</v>
          </cell>
          <cell r="O1637">
            <v>0</v>
          </cell>
          <cell r="P1637">
            <v>0</v>
          </cell>
          <cell r="Q1637">
            <v>0</v>
          </cell>
          <cell r="R1637">
            <v>1</v>
          </cell>
          <cell r="S1637">
            <v>0</v>
          </cell>
          <cell r="T1637">
            <v>0</v>
          </cell>
          <cell r="U1637">
            <v>0</v>
          </cell>
          <cell r="V1637">
            <v>0</v>
          </cell>
          <cell r="W1637">
            <v>0</v>
          </cell>
          <cell r="X1637">
            <v>0</v>
          </cell>
          <cell r="Y1637">
            <v>0</v>
          </cell>
          <cell r="Z1637">
            <v>0</v>
          </cell>
          <cell r="AA1637">
            <v>0</v>
          </cell>
          <cell r="AD1637"/>
          <cell r="AE1637"/>
          <cell r="AF1637"/>
        </row>
        <row r="1638">
          <cell r="A1638"/>
          <cell r="B1638"/>
          <cell r="C1638"/>
          <cell r="D1638" t="str">
            <v>F</v>
          </cell>
          <cell r="E1638">
            <v>1</v>
          </cell>
          <cell r="F1638">
            <v>1</v>
          </cell>
          <cell r="G1638">
            <v>0</v>
          </cell>
          <cell r="H1638">
            <v>0</v>
          </cell>
          <cell r="I1638">
            <v>0</v>
          </cell>
          <cell r="J1638">
            <v>0</v>
          </cell>
          <cell r="K1638">
            <v>0</v>
          </cell>
          <cell r="L1638">
            <v>1</v>
          </cell>
          <cell r="M1638">
            <v>0</v>
          </cell>
          <cell r="N1638">
            <v>0</v>
          </cell>
          <cell r="O1638">
            <v>0</v>
          </cell>
          <cell r="P1638">
            <v>0</v>
          </cell>
          <cell r="Q1638">
            <v>0</v>
          </cell>
          <cell r="R1638">
            <v>0</v>
          </cell>
          <cell r="S1638">
            <v>0</v>
          </cell>
          <cell r="T1638">
            <v>0</v>
          </cell>
          <cell r="U1638">
            <v>0</v>
          </cell>
          <cell r="V1638">
            <v>0</v>
          </cell>
          <cell r="W1638">
            <v>0</v>
          </cell>
          <cell r="X1638">
            <v>0</v>
          </cell>
          <cell r="Y1638">
            <v>0</v>
          </cell>
          <cell r="Z1638">
            <v>0</v>
          </cell>
          <cell r="AA1638">
            <v>0</v>
          </cell>
          <cell r="AB1638"/>
          <cell r="AC1638"/>
          <cell r="AD1638"/>
          <cell r="AF1638"/>
        </row>
        <row r="1639">
          <cell r="A1639"/>
          <cell r="B1639" t="str">
            <v>X40-49</v>
          </cell>
          <cell r="C1639" t="str">
            <v>Accidental poisoning by and exposure to noxious substances</v>
          </cell>
          <cell r="D1639" t="str">
            <v>M</v>
          </cell>
          <cell r="E1639">
            <v>607</v>
          </cell>
          <cell r="F1639">
            <v>584</v>
          </cell>
          <cell r="G1639">
            <v>0</v>
          </cell>
          <cell r="H1639">
            <v>0</v>
          </cell>
          <cell r="I1639">
            <v>0</v>
          </cell>
          <cell r="J1639">
            <v>0</v>
          </cell>
          <cell r="K1639">
            <v>6</v>
          </cell>
          <cell r="L1639">
            <v>12</v>
          </cell>
          <cell r="M1639">
            <v>60</v>
          </cell>
          <cell r="N1639">
            <v>85</v>
          </cell>
          <cell r="O1639">
            <v>101</v>
          </cell>
          <cell r="P1639">
            <v>121</v>
          </cell>
          <cell r="Q1639">
            <v>84</v>
          </cell>
          <cell r="R1639">
            <v>51</v>
          </cell>
          <cell r="S1639">
            <v>24</v>
          </cell>
          <cell r="T1639">
            <v>16</v>
          </cell>
          <cell r="U1639">
            <v>16</v>
          </cell>
          <cell r="V1639">
            <v>8</v>
          </cell>
          <cell r="W1639">
            <v>9</v>
          </cell>
          <cell r="X1639">
            <v>10</v>
          </cell>
          <cell r="Y1639">
            <v>101</v>
          </cell>
          <cell r="Z1639">
            <v>4</v>
          </cell>
          <cell r="AA1639">
            <v>0</v>
          </cell>
          <cell r="AD1639"/>
          <cell r="AF1639"/>
        </row>
        <row r="1640">
          <cell r="A1640"/>
          <cell r="B1640"/>
          <cell r="C1640"/>
          <cell r="D1640" t="str">
            <v>F</v>
          </cell>
          <cell r="E1640">
            <v>243</v>
          </cell>
          <cell r="F1640">
            <v>240</v>
          </cell>
          <cell r="G1640">
            <v>0</v>
          </cell>
          <cell r="H1640">
            <v>0</v>
          </cell>
          <cell r="I1640">
            <v>0</v>
          </cell>
          <cell r="J1640">
            <v>0</v>
          </cell>
          <cell r="K1640">
            <v>6</v>
          </cell>
          <cell r="L1640">
            <v>11</v>
          </cell>
          <cell r="M1640">
            <v>14</v>
          </cell>
          <cell r="N1640">
            <v>31</v>
          </cell>
          <cell r="O1640">
            <v>32</v>
          </cell>
          <cell r="P1640">
            <v>51</v>
          </cell>
          <cell r="Q1640">
            <v>46</v>
          </cell>
          <cell r="R1640">
            <v>26</v>
          </cell>
          <cell r="S1640">
            <v>14</v>
          </cell>
          <cell r="T1640">
            <v>4</v>
          </cell>
          <cell r="U1640">
            <v>3</v>
          </cell>
          <cell r="V1640">
            <v>2</v>
          </cell>
          <cell r="W1640">
            <v>1</v>
          </cell>
          <cell r="X1640">
            <v>0</v>
          </cell>
          <cell r="Y1640">
            <v>32</v>
          </cell>
          <cell r="Z1640">
            <v>2</v>
          </cell>
          <cell r="AA1640">
            <v>0</v>
          </cell>
          <cell r="AD1640"/>
          <cell r="AF1640"/>
        </row>
        <row r="1641">
          <cell r="A1641"/>
          <cell r="B1641" t="str">
            <v>X40</v>
          </cell>
          <cell r="C1641" t="str">
            <v>Accidental poisoning by and exposure to nonopioid analgesics, antipyretics and antirheumatics</v>
          </cell>
          <cell r="D1641" t="str">
            <v>M</v>
          </cell>
          <cell r="E1641">
            <v>1</v>
          </cell>
          <cell r="F1641">
            <v>1</v>
          </cell>
          <cell r="G1641">
            <v>0</v>
          </cell>
          <cell r="H1641">
            <v>0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  <cell r="M1641">
            <v>0</v>
          </cell>
          <cell r="N1641">
            <v>0</v>
          </cell>
          <cell r="O1641">
            <v>0</v>
          </cell>
          <cell r="P1641">
            <v>0</v>
          </cell>
          <cell r="Q1641">
            <v>1</v>
          </cell>
          <cell r="R1641">
            <v>0</v>
          </cell>
          <cell r="S1641">
            <v>0</v>
          </cell>
          <cell r="T1641">
            <v>0</v>
          </cell>
          <cell r="U1641">
            <v>0</v>
          </cell>
          <cell r="V1641">
            <v>0</v>
          </cell>
          <cell r="W1641">
            <v>0</v>
          </cell>
          <cell r="X1641">
            <v>0</v>
          </cell>
          <cell r="Y1641">
            <v>0</v>
          </cell>
          <cell r="Z1641">
            <v>0</v>
          </cell>
          <cell r="AA1641">
            <v>0</v>
          </cell>
          <cell r="AB1641"/>
          <cell r="AC1641"/>
          <cell r="AD1641"/>
          <cell r="AF1641"/>
        </row>
        <row r="1642">
          <cell r="A1642"/>
          <cell r="B1642"/>
          <cell r="C1642"/>
          <cell r="D1642" t="str">
            <v>F</v>
          </cell>
          <cell r="E1642">
            <v>2</v>
          </cell>
          <cell r="F1642">
            <v>1</v>
          </cell>
          <cell r="G1642">
            <v>0</v>
          </cell>
          <cell r="H1642">
            <v>0</v>
          </cell>
          <cell r="I1642">
            <v>0</v>
          </cell>
          <cell r="J1642">
            <v>0</v>
          </cell>
          <cell r="K1642">
            <v>0</v>
          </cell>
          <cell r="L1642">
            <v>1</v>
          </cell>
          <cell r="M1642">
            <v>0</v>
          </cell>
          <cell r="N1642">
            <v>0</v>
          </cell>
          <cell r="O1642">
            <v>0</v>
          </cell>
          <cell r="P1642">
            <v>0</v>
          </cell>
          <cell r="Q1642">
            <v>0</v>
          </cell>
          <cell r="R1642">
            <v>0</v>
          </cell>
          <cell r="S1642">
            <v>0</v>
          </cell>
          <cell r="T1642">
            <v>0</v>
          </cell>
          <cell r="U1642">
            <v>0</v>
          </cell>
          <cell r="V1642">
            <v>0</v>
          </cell>
          <cell r="W1642">
            <v>1</v>
          </cell>
          <cell r="X1642">
            <v>0</v>
          </cell>
          <cell r="Y1642">
            <v>0</v>
          </cell>
          <cell r="Z1642">
            <v>0</v>
          </cell>
          <cell r="AA1642">
            <v>0</v>
          </cell>
          <cell r="AD1642"/>
          <cell r="AF1642"/>
        </row>
        <row r="1643">
          <cell r="A1643"/>
          <cell r="B1643" t="str">
            <v>X41</v>
          </cell>
          <cell r="C1643" t="str">
            <v>Accidental poisoning by and exposure to antiepileptic, sedative-hypnotic, antiparkinsonism and psychotropic drugs, not elsewhere classified</v>
          </cell>
          <cell r="D1643" t="str">
            <v>M</v>
          </cell>
          <cell r="E1643">
            <v>73</v>
          </cell>
          <cell r="F1643">
            <v>72</v>
          </cell>
          <cell r="G1643">
            <v>0</v>
          </cell>
          <cell r="H1643">
            <v>0</v>
          </cell>
          <cell r="I1643">
            <v>0</v>
          </cell>
          <cell r="J1643">
            <v>0</v>
          </cell>
          <cell r="K1643">
            <v>4</v>
          </cell>
          <cell r="L1643">
            <v>3</v>
          </cell>
          <cell r="M1643">
            <v>5</v>
          </cell>
          <cell r="N1643">
            <v>11</v>
          </cell>
          <cell r="O1643">
            <v>13</v>
          </cell>
          <cell r="P1643">
            <v>13</v>
          </cell>
          <cell r="Q1643">
            <v>10</v>
          </cell>
          <cell r="R1643">
            <v>9</v>
          </cell>
          <cell r="S1643">
            <v>1</v>
          </cell>
          <cell r="T1643">
            <v>2</v>
          </cell>
          <cell r="U1643">
            <v>1</v>
          </cell>
          <cell r="V1643">
            <v>0</v>
          </cell>
          <cell r="W1643">
            <v>0</v>
          </cell>
          <cell r="X1643">
            <v>1</v>
          </cell>
          <cell r="Y1643">
            <v>13</v>
          </cell>
          <cell r="Z1643">
            <v>0</v>
          </cell>
          <cell r="AA1643">
            <v>0</v>
          </cell>
          <cell r="AD1643"/>
          <cell r="AF1643"/>
        </row>
        <row r="1644">
          <cell r="A1644"/>
          <cell r="B1644"/>
          <cell r="C1644"/>
          <cell r="D1644" t="str">
            <v>F</v>
          </cell>
          <cell r="E1644">
            <v>47</v>
          </cell>
          <cell r="F1644">
            <v>47</v>
          </cell>
          <cell r="G1644">
            <v>0</v>
          </cell>
          <cell r="H1644">
            <v>0</v>
          </cell>
          <cell r="I1644">
            <v>0</v>
          </cell>
          <cell r="J1644">
            <v>0</v>
          </cell>
          <cell r="K1644">
            <v>5</v>
          </cell>
          <cell r="L1644">
            <v>1</v>
          </cell>
          <cell r="M1644">
            <v>4</v>
          </cell>
          <cell r="N1644">
            <v>5</v>
          </cell>
          <cell r="O1644">
            <v>5</v>
          </cell>
          <cell r="P1644">
            <v>10</v>
          </cell>
          <cell r="Q1644">
            <v>12</v>
          </cell>
          <cell r="R1644">
            <v>4</v>
          </cell>
          <cell r="S1644">
            <v>1</v>
          </cell>
          <cell r="T1644">
            <v>0</v>
          </cell>
          <cell r="U1644">
            <v>0</v>
          </cell>
          <cell r="V1644">
            <v>0</v>
          </cell>
          <cell r="W1644">
            <v>0</v>
          </cell>
          <cell r="X1644">
            <v>0</v>
          </cell>
          <cell r="Y1644">
            <v>5</v>
          </cell>
          <cell r="Z1644">
            <v>0</v>
          </cell>
          <cell r="AA1644">
            <v>0</v>
          </cell>
          <cell r="AB1644"/>
          <cell r="AC1644"/>
          <cell r="AD1644"/>
          <cell r="AF1644"/>
        </row>
        <row r="1645">
          <cell r="A1645"/>
          <cell r="B1645" t="str">
            <v>X42</v>
          </cell>
          <cell r="C1645" t="str">
            <v>Accidental poisoning by and exposure to narcotics and psychodysleptics [hallucinogens], not elsewhere classified</v>
          </cell>
          <cell r="D1645" t="str">
            <v>M</v>
          </cell>
          <cell r="E1645">
            <v>451</v>
          </cell>
          <cell r="F1645">
            <v>451</v>
          </cell>
          <cell r="G1645">
            <v>0</v>
          </cell>
          <cell r="H1645">
            <v>0</v>
          </cell>
          <cell r="I1645">
            <v>0</v>
          </cell>
          <cell r="J1645">
            <v>0</v>
          </cell>
          <cell r="K1645">
            <v>2</v>
          </cell>
          <cell r="L1645">
            <v>9</v>
          </cell>
          <cell r="M1645">
            <v>51</v>
          </cell>
          <cell r="N1645">
            <v>72</v>
          </cell>
          <cell r="O1645">
            <v>82</v>
          </cell>
          <cell r="P1645">
            <v>101</v>
          </cell>
          <cell r="Q1645">
            <v>65</v>
          </cell>
          <cell r="R1645">
            <v>32</v>
          </cell>
          <cell r="S1645">
            <v>20</v>
          </cell>
          <cell r="T1645">
            <v>9</v>
          </cell>
          <cell r="U1645">
            <v>7</v>
          </cell>
          <cell r="V1645">
            <v>1</v>
          </cell>
          <cell r="W1645">
            <v>0</v>
          </cell>
          <cell r="X1645">
            <v>0</v>
          </cell>
          <cell r="Y1645">
            <v>82</v>
          </cell>
          <cell r="Z1645">
            <v>0</v>
          </cell>
          <cell r="AA1645">
            <v>0</v>
          </cell>
          <cell r="AB1645"/>
          <cell r="AC1645"/>
          <cell r="AD1645"/>
          <cell r="AF1645"/>
        </row>
        <row r="1646">
          <cell r="A1646"/>
          <cell r="B1646"/>
          <cell r="C1646"/>
          <cell r="D1646" t="str">
            <v>F</v>
          </cell>
          <cell r="E1646">
            <v>176</v>
          </cell>
          <cell r="F1646">
            <v>175</v>
          </cell>
          <cell r="G1646">
            <v>0</v>
          </cell>
          <cell r="H1646">
            <v>0</v>
          </cell>
          <cell r="I1646">
            <v>0</v>
          </cell>
          <cell r="J1646">
            <v>0</v>
          </cell>
          <cell r="K1646">
            <v>1</v>
          </cell>
          <cell r="L1646">
            <v>8</v>
          </cell>
          <cell r="M1646">
            <v>8</v>
          </cell>
          <cell r="N1646">
            <v>25</v>
          </cell>
          <cell r="O1646">
            <v>27</v>
          </cell>
          <cell r="P1646">
            <v>37</v>
          </cell>
          <cell r="Q1646">
            <v>31</v>
          </cell>
          <cell r="R1646">
            <v>21</v>
          </cell>
          <cell r="S1646">
            <v>10</v>
          </cell>
          <cell r="T1646">
            <v>3</v>
          </cell>
          <cell r="U1646">
            <v>2</v>
          </cell>
          <cell r="V1646">
            <v>2</v>
          </cell>
          <cell r="W1646">
            <v>0</v>
          </cell>
          <cell r="X1646">
            <v>0</v>
          </cell>
          <cell r="Y1646">
            <v>27</v>
          </cell>
          <cell r="Z1646">
            <v>1</v>
          </cell>
          <cell r="AA1646">
            <v>0</v>
          </cell>
          <cell r="AD1646"/>
          <cell r="AF1646"/>
        </row>
        <row r="1647">
          <cell r="A1647"/>
          <cell r="B1647" t="str">
            <v>X43</v>
          </cell>
          <cell r="C1647" t="str">
            <v>Accidental poisoning by and exposure to other drugs acting on the autonomic nervous system</v>
          </cell>
          <cell r="D1647" t="str">
            <v>M</v>
          </cell>
          <cell r="E1647">
            <v>2</v>
          </cell>
          <cell r="F1647">
            <v>2</v>
          </cell>
          <cell r="G1647">
            <v>0</v>
          </cell>
          <cell r="H1647">
            <v>0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  <cell r="M1647">
            <v>1</v>
          </cell>
          <cell r="N1647">
            <v>0</v>
          </cell>
          <cell r="O1647">
            <v>0</v>
          </cell>
          <cell r="P1647">
            <v>0</v>
          </cell>
          <cell r="Q1647">
            <v>0</v>
          </cell>
          <cell r="R1647">
            <v>1</v>
          </cell>
          <cell r="S1647">
            <v>0</v>
          </cell>
          <cell r="T1647">
            <v>0</v>
          </cell>
          <cell r="U1647">
            <v>0</v>
          </cell>
          <cell r="V1647">
            <v>0</v>
          </cell>
          <cell r="W1647">
            <v>0</v>
          </cell>
          <cell r="X1647">
            <v>0</v>
          </cell>
          <cell r="Y1647">
            <v>0</v>
          </cell>
          <cell r="Z1647">
            <v>0</v>
          </cell>
          <cell r="AA1647">
            <v>0</v>
          </cell>
          <cell r="AD1647"/>
          <cell r="AF1647"/>
        </row>
        <row r="1648">
          <cell r="A1648"/>
          <cell r="B1648"/>
          <cell r="C1648"/>
          <cell r="D1648" t="str">
            <v>F</v>
          </cell>
          <cell r="E1648" t="str">
            <v>-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  <cell r="M1648">
            <v>0</v>
          </cell>
          <cell r="N1648">
            <v>0</v>
          </cell>
          <cell r="O1648">
            <v>0</v>
          </cell>
          <cell r="P1648">
            <v>0</v>
          </cell>
          <cell r="Q1648">
            <v>0</v>
          </cell>
          <cell r="R1648">
            <v>0</v>
          </cell>
          <cell r="S1648">
            <v>0</v>
          </cell>
          <cell r="T1648">
            <v>0</v>
          </cell>
          <cell r="U1648">
            <v>0</v>
          </cell>
          <cell r="V1648">
            <v>0</v>
          </cell>
          <cell r="W1648">
            <v>0</v>
          </cell>
          <cell r="X1648">
            <v>0</v>
          </cell>
          <cell r="Y1648">
            <v>0</v>
          </cell>
          <cell r="Z1648">
            <v>0</v>
          </cell>
          <cell r="AA1648">
            <v>0</v>
          </cell>
          <cell r="AB1648"/>
          <cell r="AC1648"/>
          <cell r="AD1648"/>
          <cell r="AF1648"/>
        </row>
        <row r="1649">
          <cell r="A1649"/>
          <cell r="B1649" t="str">
            <v>X44</v>
          </cell>
          <cell r="C1649" t="str">
            <v>Accidental poisoning by and exposure to other and unspecified drugs, medicaments and biological substances</v>
          </cell>
          <cell r="D1649" t="str">
            <v>M</v>
          </cell>
          <cell r="E1649">
            <v>7</v>
          </cell>
          <cell r="F1649">
            <v>7</v>
          </cell>
          <cell r="G1649">
            <v>0</v>
          </cell>
          <cell r="H1649">
            <v>0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  <cell r="M1649">
            <v>1</v>
          </cell>
          <cell r="N1649">
            <v>0</v>
          </cell>
          <cell r="O1649">
            <v>1</v>
          </cell>
          <cell r="P1649">
            <v>2</v>
          </cell>
          <cell r="Q1649">
            <v>2</v>
          </cell>
          <cell r="R1649">
            <v>1</v>
          </cell>
          <cell r="S1649">
            <v>0</v>
          </cell>
          <cell r="T1649">
            <v>0</v>
          </cell>
          <cell r="U1649">
            <v>0</v>
          </cell>
          <cell r="V1649">
            <v>0</v>
          </cell>
          <cell r="W1649">
            <v>0</v>
          </cell>
          <cell r="X1649">
            <v>0</v>
          </cell>
          <cell r="Y1649">
            <v>1</v>
          </cell>
          <cell r="Z1649">
            <v>0</v>
          </cell>
          <cell r="AA1649">
            <v>0</v>
          </cell>
          <cell r="AB1649"/>
          <cell r="AC1649"/>
          <cell r="AD1649"/>
          <cell r="AF1649"/>
        </row>
        <row r="1650">
          <cell r="A1650"/>
          <cell r="B1650"/>
          <cell r="C1650"/>
          <cell r="D1650" t="str">
            <v>F</v>
          </cell>
          <cell r="E1650">
            <v>1</v>
          </cell>
          <cell r="F1650">
            <v>0</v>
          </cell>
          <cell r="G1650">
            <v>0</v>
          </cell>
          <cell r="H1650">
            <v>0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  <cell r="M1650">
            <v>0</v>
          </cell>
          <cell r="N1650">
            <v>0</v>
          </cell>
          <cell r="O1650">
            <v>0</v>
          </cell>
          <cell r="P1650">
            <v>0</v>
          </cell>
          <cell r="Q1650">
            <v>0</v>
          </cell>
          <cell r="R1650">
            <v>0</v>
          </cell>
          <cell r="S1650">
            <v>0</v>
          </cell>
          <cell r="T1650">
            <v>0</v>
          </cell>
          <cell r="U1650">
            <v>0</v>
          </cell>
          <cell r="V1650">
            <v>0</v>
          </cell>
          <cell r="W1650">
            <v>0</v>
          </cell>
          <cell r="X1650">
            <v>0</v>
          </cell>
          <cell r="Y1650">
            <v>0</v>
          </cell>
          <cell r="Z1650">
            <v>1</v>
          </cell>
          <cell r="AA1650">
            <v>0</v>
          </cell>
          <cell r="AB1650"/>
          <cell r="AC1650"/>
          <cell r="AD1650"/>
          <cell r="AF1650"/>
        </row>
        <row r="1651">
          <cell r="A1651"/>
          <cell r="B1651" t="str">
            <v>X45</v>
          </cell>
          <cell r="C1651" t="str">
            <v>Accidental poisoning by and exposure to alcohol</v>
          </cell>
          <cell r="D1651" t="str">
            <v>M</v>
          </cell>
          <cell r="E1651">
            <v>39</v>
          </cell>
          <cell r="F1651">
            <v>37</v>
          </cell>
          <cell r="G1651">
            <v>0</v>
          </cell>
          <cell r="H1651">
            <v>0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  <cell r="M1651">
            <v>2</v>
          </cell>
          <cell r="N1651">
            <v>1</v>
          </cell>
          <cell r="O1651">
            <v>3</v>
          </cell>
          <cell r="P1651">
            <v>5</v>
          </cell>
          <cell r="Q1651">
            <v>6</v>
          </cell>
          <cell r="R1651">
            <v>8</v>
          </cell>
          <cell r="S1651">
            <v>2</v>
          </cell>
          <cell r="T1651">
            <v>4</v>
          </cell>
          <cell r="U1651">
            <v>3</v>
          </cell>
          <cell r="V1651">
            <v>3</v>
          </cell>
          <cell r="W1651">
            <v>1</v>
          </cell>
          <cell r="X1651">
            <v>1</v>
          </cell>
          <cell r="Y1651">
            <v>3</v>
          </cell>
          <cell r="Z1651">
            <v>0</v>
          </cell>
          <cell r="AA1651">
            <v>0</v>
          </cell>
          <cell r="AB1651"/>
          <cell r="AC1651"/>
          <cell r="AD1651"/>
          <cell r="AF1651"/>
        </row>
        <row r="1652">
          <cell r="A1652"/>
          <cell r="B1652"/>
          <cell r="C1652"/>
          <cell r="D1652" t="str">
            <v>F</v>
          </cell>
          <cell r="E1652">
            <v>15</v>
          </cell>
          <cell r="F1652">
            <v>15</v>
          </cell>
          <cell r="G1652">
            <v>0</v>
          </cell>
          <cell r="H1652">
            <v>0</v>
          </cell>
          <cell r="I1652">
            <v>0</v>
          </cell>
          <cell r="J1652">
            <v>0</v>
          </cell>
          <cell r="K1652">
            <v>0</v>
          </cell>
          <cell r="L1652">
            <v>1</v>
          </cell>
          <cell r="M1652">
            <v>0</v>
          </cell>
          <cell r="N1652">
            <v>1</v>
          </cell>
          <cell r="O1652">
            <v>0</v>
          </cell>
          <cell r="P1652">
            <v>4</v>
          </cell>
          <cell r="Q1652">
            <v>3</v>
          </cell>
          <cell r="R1652">
            <v>1</v>
          </cell>
          <cell r="S1652">
            <v>3</v>
          </cell>
          <cell r="T1652">
            <v>1</v>
          </cell>
          <cell r="U1652">
            <v>1</v>
          </cell>
          <cell r="V1652">
            <v>0</v>
          </cell>
          <cell r="W1652">
            <v>0</v>
          </cell>
          <cell r="X1652">
            <v>0</v>
          </cell>
          <cell r="Y1652">
            <v>0</v>
          </cell>
          <cell r="Z1652">
            <v>0</v>
          </cell>
          <cell r="AA1652">
            <v>0</v>
          </cell>
          <cell r="AB1652"/>
          <cell r="AC1652"/>
          <cell r="AD1652"/>
          <cell r="AF1652"/>
        </row>
        <row r="1653">
          <cell r="A1653"/>
          <cell r="B1653" t="str">
            <v>X46</v>
          </cell>
          <cell r="C1653" t="str">
            <v>Accidental poisoning by and exposure to organic solvents and halogenated hydrocarbons and their vapours</v>
          </cell>
          <cell r="D1653" t="str">
            <v>M</v>
          </cell>
          <cell r="E1653">
            <v>1</v>
          </cell>
          <cell r="F1653">
            <v>1</v>
          </cell>
          <cell r="G1653">
            <v>0</v>
          </cell>
          <cell r="H1653">
            <v>0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  <cell r="M1653">
            <v>0</v>
          </cell>
          <cell r="N1653">
            <v>1</v>
          </cell>
          <cell r="O1653">
            <v>0</v>
          </cell>
          <cell r="P1653">
            <v>0</v>
          </cell>
          <cell r="Q1653">
            <v>0</v>
          </cell>
          <cell r="R1653">
            <v>0</v>
          </cell>
          <cell r="S1653">
            <v>0</v>
          </cell>
          <cell r="T1653">
            <v>0</v>
          </cell>
          <cell r="U1653">
            <v>0</v>
          </cell>
          <cell r="V1653">
            <v>0</v>
          </cell>
          <cell r="W1653">
            <v>0</v>
          </cell>
          <cell r="X1653">
            <v>0</v>
          </cell>
          <cell r="Y1653">
            <v>0</v>
          </cell>
          <cell r="Z1653">
            <v>0</v>
          </cell>
          <cell r="AA1653">
            <v>0</v>
          </cell>
          <cell r="AB1653"/>
          <cell r="AC1653"/>
          <cell r="AD1653"/>
          <cell r="AF1653"/>
        </row>
        <row r="1654">
          <cell r="A1654"/>
          <cell r="B1654"/>
          <cell r="C1654"/>
          <cell r="D1654" t="str">
            <v>F</v>
          </cell>
          <cell r="E1654">
            <v>1</v>
          </cell>
          <cell r="F1654">
            <v>1</v>
          </cell>
          <cell r="G1654">
            <v>0</v>
          </cell>
          <cell r="H1654">
            <v>0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  <cell r="M1654">
            <v>1</v>
          </cell>
          <cell r="N1654">
            <v>0</v>
          </cell>
          <cell r="O1654">
            <v>0</v>
          </cell>
          <cell r="P1654">
            <v>0</v>
          </cell>
          <cell r="Q1654">
            <v>0</v>
          </cell>
          <cell r="R1654">
            <v>0</v>
          </cell>
          <cell r="S1654">
            <v>0</v>
          </cell>
          <cell r="T1654">
            <v>0</v>
          </cell>
          <cell r="U1654">
            <v>0</v>
          </cell>
          <cell r="V1654">
            <v>0</v>
          </cell>
          <cell r="W1654">
            <v>0</v>
          </cell>
          <cell r="X1654">
            <v>0</v>
          </cell>
          <cell r="Y1654">
            <v>0</v>
          </cell>
          <cell r="Z1654">
            <v>0</v>
          </cell>
          <cell r="AA1654">
            <v>0</v>
          </cell>
          <cell r="AB1654"/>
          <cell r="AC1654"/>
          <cell r="AD1654"/>
          <cell r="AF1654"/>
        </row>
        <row r="1655">
          <cell r="A1655"/>
          <cell r="B1655" t="str">
            <v>X47</v>
          </cell>
          <cell r="C1655" t="str">
            <v>Accidental poisoning by and exposure to other gases and vapours</v>
          </cell>
          <cell r="D1655" t="str">
            <v>M</v>
          </cell>
          <cell r="E1655">
            <v>1</v>
          </cell>
          <cell r="F1655">
            <v>1</v>
          </cell>
          <cell r="G1655">
            <v>0</v>
          </cell>
          <cell r="H1655">
            <v>0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  <cell r="M1655">
            <v>0</v>
          </cell>
          <cell r="N1655">
            <v>0</v>
          </cell>
          <cell r="O1655">
            <v>1</v>
          </cell>
          <cell r="P1655">
            <v>0</v>
          </cell>
          <cell r="Q1655">
            <v>0</v>
          </cell>
          <cell r="R1655">
            <v>0</v>
          </cell>
          <cell r="S1655">
            <v>0</v>
          </cell>
          <cell r="T1655">
            <v>0</v>
          </cell>
          <cell r="U1655">
            <v>0</v>
          </cell>
          <cell r="V1655">
            <v>0</v>
          </cell>
          <cell r="W1655">
            <v>0</v>
          </cell>
          <cell r="X1655">
            <v>0</v>
          </cell>
          <cell r="Y1655">
            <v>1</v>
          </cell>
          <cell r="Z1655">
            <v>0</v>
          </cell>
          <cell r="AA1655">
            <v>0</v>
          </cell>
          <cell r="AD1655"/>
          <cell r="AE1655"/>
          <cell r="AF1655"/>
        </row>
        <row r="1656">
          <cell r="A1656"/>
          <cell r="B1656"/>
          <cell r="C1656"/>
          <cell r="D1656" t="str">
            <v>F</v>
          </cell>
          <cell r="E1656">
            <v>1</v>
          </cell>
          <cell r="F1656">
            <v>1</v>
          </cell>
          <cell r="G1656">
            <v>0</v>
          </cell>
          <cell r="H1656">
            <v>0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  <cell r="M1656">
            <v>1</v>
          </cell>
          <cell r="N1656">
            <v>0</v>
          </cell>
          <cell r="O1656">
            <v>0</v>
          </cell>
          <cell r="P1656">
            <v>0</v>
          </cell>
          <cell r="Q1656">
            <v>0</v>
          </cell>
          <cell r="R1656">
            <v>0</v>
          </cell>
          <cell r="S1656">
            <v>0</v>
          </cell>
          <cell r="T1656">
            <v>0</v>
          </cell>
          <cell r="U1656">
            <v>0</v>
          </cell>
          <cell r="V1656">
            <v>0</v>
          </cell>
          <cell r="W1656">
            <v>0</v>
          </cell>
          <cell r="X1656">
            <v>0</v>
          </cell>
          <cell r="Y1656">
            <v>0</v>
          </cell>
          <cell r="Z1656">
            <v>0</v>
          </cell>
          <cell r="AA1656">
            <v>0</v>
          </cell>
          <cell r="AD1656"/>
          <cell r="AE1656"/>
          <cell r="AF1656"/>
        </row>
        <row r="1657">
          <cell r="A1657"/>
          <cell r="B1657" t="str">
            <v>X49</v>
          </cell>
          <cell r="C1657" t="str">
            <v>Accidental poisoning by and exposure to other and unspecified chemicals and noxious substances</v>
          </cell>
          <cell r="D1657" t="str">
            <v>M</v>
          </cell>
          <cell r="E1657">
            <v>32</v>
          </cell>
          <cell r="F1657">
            <v>12</v>
          </cell>
          <cell r="G1657">
            <v>0</v>
          </cell>
          <cell r="H1657">
            <v>0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  <cell r="M1657">
            <v>0</v>
          </cell>
          <cell r="N1657">
            <v>0</v>
          </cell>
          <cell r="O1657">
            <v>1</v>
          </cell>
          <cell r="P1657">
            <v>0</v>
          </cell>
          <cell r="Q1657">
            <v>0</v>
          </cell>
          <cell r="R1657">
            <v>0</v>
          </cell>
          <cell r="S1657">
            <v>1</v>
          </cell>
          <cell r="T1657">
            <v>1</v>
          </cell>
          <cell r="U1657">
            <v>5</v>
          </cell>
          <cell r="V1657">
            <v>4</v>
          </cell>
          <cell r="W1657">
            <v>8</v>
          </cell>
          <cell r="X1657">
            <v>8</v>
          </cell>
          <cell r="Y1657">
            <v>1</v>
          </cell>
          <cell r="Z1657">
            <v>4</v>
          </cell>
          <cell r="AA1657">
            <v>0</v>
          </cell>
          <cell r="AB1657"/>
          <cell r="AC1657"/>
          <cell r="AD1657"/>
          <cell r="AF1657"/>
        </row>
        <row r="1658">
          <cell r="A1658"/>
          <cell r="B1658"/>
          <cell r="C1658"/>
          <cell r="D1658" t="str">
            <v>F</v>
          </cell>
          <cell r="E1658" t="str">
            <v>-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  <cell r="M1658">
            <v>0</v>
          </cell>
          <cell r="N1658">
            <v>0</v>
          </cell>
          <cell r="O1658">
            <v>0</v>
          </cell>
          <cell r="P1658">
            <v>0</v>
          </cell>
          <cell r="Q1658">
            <v>0</v>
          </cell>
          <cell r="R1658">
            <v>0</v>
          </cell>
          <cell r="S1658">
            <v>0</v>
          </cell>
          <cell r="T1658">
            <v>0</v>
          </cell>
          <cell r="U1658">
            <v>0</v>
          </cell>
          <cell r="V1658">
            <v>0</v>
          </cell>
          <cell r="W1658">
            <v>0</v>
          </cell>
          <cell r="X1658">
            <v>0</v>
          </cell>
          <cell r="Y1658">
            <v>0</v>
          </cell>
          <cell r="Z1658">
            <v>0</v>
          </cell>
          <cell r="AA1658">
            <v>0</v>
          </cell>
          <cell r="AB1658"/>
          <cell r="AC1658"/>
          <cell r="AD1658"/>
          <cell r="AF1658"/>
        </row>
        <row r="1659">
          <cell r="A1659"/>
          <cell r="B1659" t="str">
            <v>X58-59</v>
          </cell>
          <cell r="C1659" t="str">
            <v>Accidental exposure to other and unspecified factors</v>
          </cell>
          <cell r="D1659" t="str">
            <v>M</v>
          </cell>
          <cell r="E1659">
            <v>63</v>
          </cell>
          <cell r="F1659">
            <v>50</v>
          </cell>
          <cell r="G1659">
            <v>0</v>
          </cell>
          <cell r="H1659">
            <v>0</v>
          </cell>
          <cell r="I1659">
            <v>0</v>
          </cell>
          <cell r="J1659">
            <v>0</v>
          </cell>
          <cell r="K1659">
            <v>1</v>
          </cell>
          <cell r="L1659">
            <v>0</v>
          </cell>
          <cell r="M1659">
            <v>2</v>
          </cell>
          <cell r="N1659">
            <v>1</v>
          </cell>
          <cell r="O1659">
            <v>3</v>
          </cell>
          <cell r="P1659">
            <v>3</v>
          </cell>
          <cell r="Q1659">
            <v>3</v>
          </cell>
          <cell r="R1659">
            <v>6</v>
          </cell>
          <cell r="S1659">
            <v>6</v>
          </cell>
          <cell r="T1659">
            <v>10</v>
          </cell>
          <cell r="U1659">
            <v>9</v>
          </cell>
          <cell r="V1659">
            <v>6</v>
          </cell>
          <cell r="W1659">
            <v>4</v>
          </cell>
          <cell r="X1659">
            <v>7</v>
          </cell>
          <cell r="Y1659">
            <v>3</v>
          </cell>
          <cell r="Z1659">
            <v>2</v>
          </cell>
          <cell r="AA1659">
            <v>0</v>
          </cell>
          <cell r="AD1659"/>
          <cell r="AF1659"/>
        </row>
        <row r="1660">
          <cell r="A1660"/>
          <cell r="B1660"/>
          <cell r="C1660"/>
          <cell r="D1660" t="str">
            <v>F</v>
          </cell>
          <cell r="E1660">
            <v>38</v>
          </cell>
          <cell r="F1660">
            <v>25</v>
          </cell>
          <cell r="G1660">
            <v>0</v>
          </cell>
          <cell r="H1660">
            <v>0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  <cell r="M1660">
            <v>1</v>
          </cell>
          <cell r="N1660">
            <v>1</v>
          </cell>
          <cell r="O1660">
            <v>0</v>
          </cell>
          <cell r="P1660">
            <v>2</v>
          </cell>
          <cell r="Q1660">
            <v>0</v>
          </cell>
          <cell r="R1660">
            <v>2</v>
          </cell>
          <cell r="S1660">
            <v>4</v>
          </cell>
          <cell r="T1660">
            <v>3</v>
          </cell>
          <cell r="U1660">
            <v>3</v>
          </cell>
          <cell r="V1660">
            <v>9</v>
          </cell>
          <cell r="W1660">
            <v>5</v>
          </cell>
          <cell r="X1660">
            <v>1</v>
          </cell>
          <cell r="Y1660">
            <v>0</v>
          </cell>
          <cell r="Z1660">
            <v>0</v>
          </cell>
          <cell r="AA1660">
            <v>7</v>
          </cell>
          <cell r="AD1660"/>
          <cell r="AF1660"/>
        </row>
        <row r="1661">
          <cell r="A1661"/>
          <cell r="B1661" t="str">
            <v>X59</v>
          </cell>
          <cell r="C1661" t="str">
            <v>Exposure to unspecified factor</v>
          </cell>
          <cell r="D1661" t="str">
            <v>M</v>
          </cell>
          <cell r="E1661">
            <v>63</v>
          </cell>
          <cell r="F1661">
            <v>50</v>
          </cell>
          <cell r="G1661">
            <v>0</v>
          </cell>
          <cell r="H1661">
            <v>0</v>
          </cell>
          <cell r="I1661">
            <v>0</v>
          </cell>
          <cell r="J1661">
            <v>0</v>
          </cell>
          <cell r="K1661">
            <v>1</v>
          </cell>
          <cell r="L1661">
            <v>0</v>
          </cell>
          <cell r="M1661">
            <v>2</v>
          </cell>
          <cell r="N1661">
            <v>1</v>
          </cell>
          <cell r="O1661">
            <v>3</v>
          </cell>
          <cell r="P1661">
            <v>3</v>
          </cell>
          <cell r="Q1661">
            <v>3</v>
          </cell>
          <cell r="R1661">
            <v>6</v>
          </cell>
          <cell r="S1661">
            <v>6</v>
          </cell>
          <cell r="T1661">
            <v>10</v>
          </cell>
          <cell r="U1661">
            <v>9</v>
          </cell>
          <cell r="V1661">
            <v>6</v>
          </cell>
          <cell r="W1661">
            <v>4</v>
          </cell>
          <cell r="X1661">
            <v>7</v>
          </cell>
          <cell r="Y1661">
            <v>3</v>
          </cell>
          <cell r="Z1661">
            <v>2</v>
          </cell>
          <cell r="AA1661">
            <v>0</v>
          </cell>
          <cell r="AD1661"/>
          <cell r="AF1661"/>
        </row>
        <row r="1662">
          <cell r="A1662"/>
          <cell r="B1662"/>
          <cell r="C1662"/>
          <cell r="D1662" t="str">
            <v>F</v>
          </cell>
          <cell r="E1662">
            <v>38</v>
          </cell>
          <cell r="F1662">
            <v>25</v>
          </cell>
          <cell r="G1662">
            <v>0</v>
          </cell>
          <cell r="H1662">
            <v>0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  <cell r="M1662">
            <v>1</v>
          </cell>
          <cell r="N1662">
            <v>1</v>
          </cell>
          <cell r="O1662">
            <v>0</v>
          </cell>
          <cell r="P1662">
            <v>2</v>
          </cell>
          <cell r="Q1662">
            <v>0</v>
          </cell>
          <cell r="R1662">
            <v>2</v>
          </cell>
          <cell r="S1662">
            <v>4</v>
          </cell>
          <cell r="T1662">
            <v>3</v>
          </cell>
          <cell r="U1662">
            <v>3</v>
          </cell>
          <cell r="V1662">
            <v>9</v>
          </cell>
          <cell r="W1662">
            <v>5</v>
          </cell>
          <cell r="X1662">
            <v>1</v>
          </cell>
          <cell r="Y1662">
            <v>0</v>
          </cell>
          <cell r="Z1662">
            <v>0</v>
          </cell>
          <cell r="AA1662">
            <v>7</v>
          </cell>
          <cell r="AD1662"/>
          <cell r="AE1662"/>
          <cell r="AF1662"/>
        </row>
        <row r="1663">
          <cell r="A1663"/>
          <cell r="B1663" t="str">
            <v>X60-84</v>
          </cell>
          <cell r="C1663" t="str">
            <v>Intentional self-harm</v>
          </cell>
          <cell r="D1663" t="str">
            <v>M</v>
          </cell>
          <cell r="E1663">
            <v>439</v>
          </cell>
          <cell r="F1663">
            <v>422</v>
          </cell>
          <cell r="G1663">
            <v>0</v>
          </cell>
          <cell r="H1663">
            <v>0</v>
          </cell>
          <cell r="I1663">
            <v>0</v>
          </cell>
          <cell r="J1663">
            <v>1</v>
          </cell>
          <cell r="K1663">
            <v>14</v>
          </cell>
          <cell r="L1663">
            <v>28</v>
          </cell>
          <cell r="M1663">
            <v>49</v>
          </cell>
          <cell r="N1663">
            <v>38</v>
          </cell>
          <cell r="O1663">
            <v>38</v>
          </cell>
          <cell r="P1663">
            <v>54</v>
          </cell>
          <cell r="Q1663">
            <v>54</v>
          </cell>
          <cell r="R1663">
            <v>55</v>
          </cell>
          <cell r="S1663">
            <v>33</v>
          </cell>
          <cell r="T1663">
            <v>31</v>
          </cell>
          <cell r="U1663">
            <v>17</v>
          </cell>
          <cell r="V1663">
            <v>10</v>
          </cell>
          <cell r="W1663">
            <v>8</v>
          </cell>
          <cell r="X1663">
            <v>6</v>
          </cell>
          <cell r="Y1663">
            <v>38</v>
          </cell>
          <cell r="Z1663">
            <v>1</v>
          </cell>
          <cell r="AA1663">
            <v>2</v>
          </cell>
          <cell r="AD1663"/>
          <cell r="AF1663"/>
        </row>
        <row r="1664">
          <cell r="A1664"/>
          <cell r="B1664"/>
          <cell r="C1664"/>
          <cell r="D1664" t="str">
            <v>F</v>
          </cell>
          <cell r="E1664">
            <v>164</v>
          </cell>
          <cell r="F1664">
            <v>156</v>
          </cell>
          <cell r="G1664">
            <v>0</v>
          </cell>
          <cell r="H1664">
            <v>0</v>
          </cell>
          <cell r="I1664">
            <v>0</v>
          </cell>
          <cell r="J1664">
            <v>1</v>
          </cell>
          <cell r="K1664">
            <v>8</v>
          </cell>
          <cell r="L1664">
            <v>15</v>
          </cell>
          <cell r="M1664">
            <v>11</v>
          </cell>
          <cell r="N1664">
            <v>12</v>
          </cell>
          <cell r="O1664">
            <v>15</v>
          </cell>
          <cell r="P1664">
            <v>13</v>
          </cell>
          <cell r="Q1664">
            <v>25</v>
          </cell>
          <cell r="R1664">
            <v>14</v>
          </cell>
          <cell r="S1664">
            <v>15</v>
          </cell>
          <cell r="T1664">
            <v>12</v>
          </cell>
          <cell r="U1664">
            <v>7</v>
          </cell>
          <cell r="V1664">
            <v>8</v>
          </cell>
          <cell r="W1664">
            <v>3</v>
          </cell>
          <cell r="X1664">
            <v>3</v>
          </cell>
          <cell r="Y1664">
            <v>15</v>
          </cell>
          <cell r="Z1664">
            <v>2</v>
          </cell>
          <cell r="AA1664">
            <v>0</v>
          </cell>
          <cell r="AD1664"/>
          <cell r="AF1664"/>
        </row>
        <row r="1665">
          <cell r="A1665"/>
          <cell r="B1665" t="str">
            <v>X60</v>
          </cell>
          <cell r="C1665" t="str">
            <v>Intentional self-poisoning by and exposure to nonopioid analgesics, antipyretics and antirheumatics</v>
          </cell>
          <cell r="D1665" t="str">
            <v>M</v>
          </cell>
          <cell r="E1665">
            <v>7</v>
          </cell>
          <cell r="F1665">
            <v>5</v>
          </cell>
          <cell r="G1665">
            <v>0</v>
          </cell>
          <cell r="H1665">
            <v>0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  <cell r="M1665">
            <v>0</v>
          </cell>
          <cell r="N1665">
            <v>0</v>
          </cell>
          <cell r="O1665">
            <v>0</v>
          </cell>
          <cell r="P1665">
            <v>1</v>
          </cell>
          <cell r="Q1665">
            <v>1</v>
          </cell>
          <cell r="R1665">
            <v>1</v>
          </cell>
          <cell r="S1665">
            <v>1</v>
          </cell>
          <cell r="T1665">
            <v>0</v>
          </cell>
          <cell r="U1665">
            <v>1</v>
          </cell>
          <cell r="V1665">
            <v>0</v>
          </cell>
          <cell r="W1665">
            <v>1</v>
          </cell>
          <cell r="X1665">
            <v>0</v>
          </cell>
          <cell r="Y1665">
            <v>0</v>
          </cell>
          <cell r="Z1665">
            <v>1</v>
          </cell>
          <cell r="AA1665">
            <v>0</v>
          </cell>
          <cell r="AD1665"/>
          <cell r="AE1665"/>
          <cell r="AF1665"/>
        </row>
        <row r="1666">
          <cell r="A1666"/>
          <cell r="B1666"/>
          <cell r="C1666"/>
          <cell r="D1666" t="str">
            <v>F</v>
          </cell>
          <cell r="E1666">
            <v>6</v>
          </cell>
          <cell r="F1666">
            <v>4</v>
          </cell>
          <cell r="G1666">
            <v>0</v>
          </cell>
          <cell r="H1666">
            <v>0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  <cell r="M1666">
            <v>0</v>
          </cell>
          <cell r="N1666">
            <v>0</v>
          </cell>
          <cell r="O1666">
            <v>1</v>
          </cell>
          <cell r="P1666">
            <v>0</v>
          </cell>
          <cell r="Q1666">
            <v>1</v>
          </cell>
          <cell r="R1666">
            <v>0</v>
          </cell>
          <cell r="S1666">
            <v>1</v>
          </cell>
          <cell r="T1666">
            <v>1</v>
          </cell>
          <cell r="U1666">
            <v>0</v>
          </cell>
          <cell r="V1666">
            <v>0</v>
          </cell>
          <cell r="W1666">
            <v>0</v>
          </cell>
          <cell r="X1666">
            <v>1</v>
          </cell>
          <cell r="Y1666">
            <v>1</v>
          </cell>
          <cell r="Z1666">
            <v>1</v>
          </cell>
          <cell r="AA1666">
            <v>0</v>
          </cell>
          <cell r="AB1666"/>
          <cell r="AC1666"/>
          <cell r="AD1666"/>
          <cell r="AF1666"/>
        </row>
        <row r="1667">
          <cell r="A1667"/>
          <cell r="B1667" t="str">
            <v>X61</v>
          </cell>
          <cell r="C1667" t="str">
            <v>Intentional self-poisoning by and exposure to antiepileptic, sedative-hypnotic, antiparkinsonism and psychotropic drugs, not elsewhere classified</v>
          </cell>
          <cell r="D1667" t="str">
            <v>M</v>
          </cell>
          <cell r="E1667">
            <v>11</v>
          </cell>
          <cell r="F1667">
            <v>11</v>
          </cell>
          <cell r="G1667">
            <v>0</v>
          </cell>
          <cell r="H1667">
            <v>0</v>
          </cell>
          <cell r="I1667">
            <v>0</v>
          </cell>
          <cell r="J1667">
            <v>0</v>
          </cell>
          <cell r="K1667">
            <v>0</v>
          </cell>
          <cell r="L1667">
            <v>1</v>
          </cell>
          <cell r="M1667">
            <v>2</v>
          </cell>
          <cell r="N1667">
            <v>2</v>
          </cell>
          <cell r="O1667">
            <v>0</v>
          </cell>
          <cell r="P1667">
            <v>2</v>
          </cell>
          <cell r="Q1667">
            <v>3</v>
          </cell>
          <cell r="R1667">
            <v>1</v>
          </cell>
          <cell r="S1667">
            <v>0</v>
          </cell>
          <cell r="T1667">
            <v>0</v>
          </cell>
          <cell r="U1667">
            <v>0</v>
          </cell>
          <cell r="V1667">
            <v>0</v>
          </cell>
          <cell r="W1667">
            <v>0</v>
          </cell>
          <cell r="X1667">
            <v>0</v>
          </cell>
          <cell r="Y1667">
            <v>0</v>
          </cell>
          <cell r="Z1667">
            <v>0</v>
          </cell>
          <cell r="AA1667">
            <v>0</v>
          </cell>
          <cell r="AB1667"/>
          <cell r="AC1667"/>
          <cell r="AD1667"/>
          <cell r="AF1667"/>
        </row>
        <row r="1668">
          <cell r="A1668"/>
          <cell r="B1668"/>
          <cell r="C1668"/>
          <cell r="D1668" t="str">
            <v>F</v>
          </cell>
          <cell r="E1668">
            <v>14</v>
          </cell>
          <cell r="F1668">
            <v>14</v>
          </cell>
          <cell r="G1668">
            <v>0</v>
          </cell>
          <cell r="H1668">
            <v>0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  <cell r="M1668">
            <v>0</v>
          </cell>
          <cell r="N1668">
            <v>0</v>
          </cell>
          <cell r="O1668">
            <v>3</v>
          </cell>
          <cell r="P1668">
            <v>3</v>
          </cell>
          <cell r="Q1668">
            <v>3</v>
          </cell>
          <cell r="R1668">
            <v>2</v>
          </cell>
          <cell r="S1668">
            <v>1</v>
          </cell>
          <cell r="T1668">
            <v>1</v>
          </cell>
          <cell r="U1668">
            <v>0</v>
          </cell>
          <cell r="V1668">
            <v>1</v>
          </cell>
          <cell r="W1668">
            <v>0</v>
          </cell>
          <cell r="X1668">
            <v>0</v>
          </cell>
          <cell r="Y1668">
            <v>3</v>
          </cell>
          <cell r="Z1668">
            <v>0</v>
          </cell>
          <cell r="AA1668">
            <v>0</v>
          </cell>
          <cell r="AB1668"/>
          <cell r="AC1668"/>
          <cell r="AD1668"/>
          <cell r="AF1668"/>
        </row>
        <row r="1669">
          <cell r="A1669"/>
          <cell r="B1669" t="str">
            <v>X62</v>
          </cell>
          <cell r="C1669" t="str">
            <v>Intentional self-poisoning by and exposure to narcotics and psychodysleptics [hallucinogens], not elsewhere classified</v>
          </cell>
          <cell r="D1669" t="str">
            <v>M</v>
          </cell>
          <cell r="E1669">
            <v>8</v>
          </cell>
          <cell r="F1669">
            <v>8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1</v>
          </cell>
          <cell r="L1669">
            <v>1</v>
          </cell>
          <cell r="M1669">
            <v>0</v>
          </cell>
          <cell r="N1669">
            <v>0</v>
          </cell>
          <cell r="O1669">
            <v>0</v>
          </cell>
          <cell r="P1669">
            <v>0</v>
          </cell>
          <cell r="Q1669">
            <v>2</v>
          </cell>
          <cell r="R1669">
            <v>0</v>
          </cell>
          <cell r="S1669">
            <v>2</v>
          </cell>
          <cell r="T1669">
            <v>1</v>
          </cell>
          <cell r="U1669">
            <v>1</v>
          </cell>
          <cell r="V1669">
            <v>0</v>
          </cell>
          <cell r="W1669">
            <v>0</v>
          </cell>
          <cell r="X1669">
            <v>0</v>
          </cell>
          <cell r="Y1669">
            <v>0</v>
          </cell>
          <cell r="Z1669">
            <v>0</v>
          </cell>
          <cell r="AA1669">
            <v>0</v>
          </cell>
          <cell r="AB1669"/>
          <cell r="AC1669"/>
          <cell r="AD1669"/>
          <cell r="AF1669"/>
        </row>
        <row r="1670">
          <cell r="A1670"/>
          <cell r="B1670"/>
          <cell r="C1670"/>
          <cell r="D1670" t="str">
            <v>F</v>
          </cell>
          <cell r="E1670">
            <v>23</v>
          </cell>
          <cell r="F1670">
            <v>21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  <cell r="K1670">
            <v>0</v>
          </cell>
          <cell r="L1670">
            <v>1</v>
          </cell>
          <cell r="M1670">
            <v>0</v>
          </cell>
          <cell r="N1670">
            <v>2</v>
          </cell>
          <cell r="O1670">
            <v>1</v>
          </cell>
          <cell r="P1670">
            <v>1</v>
          </cell>
          <cell r="Q1670">
            <v>3</v>
          </cell>
          <cell r="R1670">
            <v>2</v>
          </cell>
          <cell r="S1670">
            <v>7</v>
          </cell>
          <cell r="T1670">
            <v>4</v>
          </cell>
          <cell r="U1670">
            <v>0</v>
          </cell>
          <cell r="V1670">
            <v>0</v>
          </cell>
          <cell r="W1670">
            <v>2</v>
          </cell>
          <cell r="X1670">
            <v>0</v>
          </cell>
          <cell r="Y1670">
            <v>1</v>
          </cell>
          <cell r="Z1670">
            <v>0</v>
          </cell>
          <cell r="AA1670">
            <v>0</v>
          </cell>
          <cell r="AB1670"/>
          <cell r="AC1670"/>
          <cell r="AD1670"/>
          <cell r="AF1670"/>
        </row>
        <row r="1671">
          <cell r="A1671"/>
          <cell r="B1671" t="str">
            <v>X63</v>
          </cell>
          <cell r="C1671" t="str">
            <v>Intentional self-poisoning by and exposure to other drugs acting on the autonomic nervous system</v>
          </cell>
          <cell r="D1671" t="str">
            <v>M</v>
          </cell>
          <cell r="E1671">
            <v>5</v>
          </cell>
          <cell r="F1671">
            <v>5</v>
          </cell>
          <cell r="G1671">
            <v>0</v>
          </cell>
          <cell r="H1671">
            <v>0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  <cell r="M1671">
            <v>0</v>
          </cell>
          <cell r="N1671">
            <v>0</v>
          </cell>
          <cell r="O1671">
            <v>0</v>
          </cell>
          <cell r="P1671">
            <v>3</v>
          </cell>
          <cell r="Q1671">
            <v>2</v>
          </cell>
          <cell r="R1671">
            <v>0</v>
          </cell>
          <cell r="S1671">
            <v>0</v>
          </cell>
          <cell r="T1671">
            <v>0</v>
          </cell>
          <cell r="U1671">
            <v>0</v>
          </cell>
          <cell r="V1671">
            <v>0</v>
          </cell>
          <cell r="W1671">
            <v>0</v>
          </cell>
          <cell r="X1671">
            <v>0</v>
          </cell>
          <cell r="Y1671">
            <v>0</v>
          </cell>
          <cell r="Z1671">
            <v>0</v>
          </cell>
          <cell r="AA1671">
            <v>0</v>
          </cell>
          <cell r="AB1671"/>
          <cell r="AC1671"/>
          <cell r="AD1671"/>
          <cell r="AF1671"/>
        </row>
        <row r="1672">
          <cell r="A1672"/>
          <cell r="B1672"/>
          <cell r="C1672"/>
          <cell r="D1672" t="str">
            <v>F</v>
          </cell>
          <cell r="E1672">
            <v>6</v>
          </cell>
          <cell r="F1672">
            <v>6</v>
          </cell>
          <cell r="G1672">
            <v>0</v>
          </cell>
          <cell r="H1672">
            <v>0</v>
          </cell>
          <cell r="I1672">
            <v>0</v>
          </cell>
          <cell r="J1672">
            <v>0</v>
          </cell>
          <cell r="K1672">
            <v>1</v>
          </cell>
          <cell r="L1672">
            <v>1</v>
          </cell>
          <cell r="M1672">
            <v>3</v>
          </cell>
          <cell r="N1672">
            <v>0</v>
          </cell>
          <cell r="O1672">
            <v>0</v>
          </cell>
          <cell r="P1672">
            <v>0</v>
          </cell>
          <cell r="Q1672">
            <v>0</v>
          </cell>
          <cell r="R1672">
            <v>0</v>
          </cell>
          <cell r="S1672">
            <v>0</v>
          </cell>
          <cell r="T1672">
            <v>1</v>
          </cell>
          <cell r="U1672">
            <v>0</v>
          </cell>
          <cell r="V1672">
            <v>0</v>
          </cell>
          <cell r="W1672">
            <v>0</v>
          </cell>
          <cell r="X1672">
            <v>0</v>
          </cell>
          <cell r="Y1672">
            <v>0</v>
          </cell>
          <cell r="Z1672">
            <v>0</v>
          </cell>
          <cell r="AA1672">
            <v>0</v>
          </cell>
          <cell r="AB1672"/>
          <cell r="AC1672"/>
          <cell r="AD1672"/>
          <cell r="AF1672"/>
        </row>
        <row r="1673">
          <cell r="A1673"/>
          <cell r="B1673" t="str">
            <v>X64</v>
          </cell>
          <cell r="C1673" t="str">
            <v>Intentional self-poisoning by and exposure to other and unspecified drugs, medicaments and biological substances</v>
          </cell>
          <cell r="D1673" t="str">
            <v>M</v>
          </cell>
          <cell r="E1673">
            <v>11</v>
          </cell>
          <cell r="F1673">
            <v>11</v>
          </cell>
          <cell r="G1673">
            <v>0</v>
          </cell>
          <cell r="H1673">
            <v>0</v>
          </cell>
          <cell r="I1673">
            <v>0</v>
          </cell>
          <cell r="J1673">
            <v>0</v>
          </cell>
          <cell r="K1673">
            <v>1</v>
          </cell>
          <cell r="L1673">
            <v>2</v>
          </cell>
          <cell r="M1673">
            <v>0</v>
          </cell>
          <cell r="N1673">
            <v>2</v>
          </cell>
          <cell r="O1673">
            <v>1</v>
          </cell>
          <cell r="P1673">
            <v>1</v>
          </cell>
          <cell r="Q1673">
            <v>1</v>
          </cell>
          <cell r="R1673">
            <v>1</v>
          </cell>
          <cell r="S1673">
            <v>0</v>
          </cell>
          <cell r="T1673">
            <v>2</v>
          </cell>
          <cell r="U1673">
            <v>0</v>
          </cell>
          <cell r="V1673">
            <v>0</v>
          </cell>
          <cell r="W1673">
            <v>0</v>
          </cell>
          <cell r="X1673">
            <v>0</v>
          </cell>
          <cell r="Y1673">
            <v>1</v>
          </cell>
          <cell r="Z1673">
            <v>0</v>
          </cell>
          <cell r="AA1673">
            <v>0</v>
          </cell>
          <cell r="AB1673"/>
          <cell r="AC1673"/>
          <cell r="AD1673"/>
          <cell r="AF1673"/>
        </row>
        <row r="1674">
          <cell r="A1674"/>
          <cell r="B1674"/>
          <cell r="C1674"/>
          <cell r="D1674" t="str">
            <v>F</v>
          </cell>
          <cell r="E1674">
            <v>11</v>
          </cell>
          <cell r="F1674">
            <v>11</v>
          </cell>
          <cell r="G1674">
            <v>0</v>
          </cell>
          <cell r="H1674">
            <v>0</v>
          </cell>
          <cell r="I1674">
            <v>0</v>
          </cell>
          <cell r="J1674">
            <v>0</v>
          </cell>
          <cell r="K1674">
            <v>1</v>
          </cell>
          <cell r="L1674">
            <v>1</v>
          </cell>
          <cell r="M1674">
            <v>0</v>
          </cell>
          <cell r="N1674">
            <v>0</v>
          </cell>
          <cell r="O1674">
            <v>0</v>
          </cell>
          <cell r="P1674">
            <v>3</v>
          </cell>
          <cell r="Q1674">
            <v>0</v>
          </cell>
          <cell r="R1674">
            <v>1</v>
          </cell>
          <cell r="S1674">
            <v>1</v>
          </cell>
          <cell r="T1674">
            <v>0</v>
          </cell>
          <cell r="U1674">
            <v>0</v>
          </cell>
          <cell r="V1674">
            <v>4</v>
          </cell>
          <cell r="W1674">
            <v>0</v>
          </cell>
          <cell r="X1674">
            <v>0</v>
          </cell>
          <cell r="Y1674">
            <v>0</v>
          </cell>
          <cell r="Z1674">
            <v>0</v>
          </cell>
          <cell r="AA1674">
            <v>0</v>
          </cell>
          <cell r="AD1674"/>
          <cell r="AF1674"/>
        </row>
        <row r="1675">
          <cell r="A1675"/>
          <cell r="B1675" t="str">
            <v>X66</v>
          </cell>
          <cell r="C1675" t="str">
            <v>Intentional self-poisoning by and exposure to organic solvents and halogenated hydrocarbons and their vapours</v>
          </cell>
          <cell r="D1675" t="str">
            <v>M</v>
          </cell>
          <cell r="E1675" t="str">
            <v>-</v>
          </cell>
          <cell r="F1675">
            <v>0</v>
          </cell>
          <cell r="G1675">
            <v>0</v>
          </cell>
          <cell r="H1675">
            <v>0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  <cell r="M1675">
            <v>0</v>
          </cell>
          <cell r="N1675">
            <v>0</v>
          </cell>
          <cell r="O1675">
            <v>0</v>
          </cell>
          <cell r="P1675">
            <v>0</v>
          </cell>
          <cell r="Q1675">
            <v>0</v>
          </cell>
          <cell r="R1675">
            <v>0</v>
          </cell>
          <cell r="S1675">
            <v>0</v>
          </cell>
          <cell r="T1675">
            <v>0</v>
          </cell>
          <cell r="U1675">
            <v>0</v>
          </cell>
          <cell r="V1675">
            <v>0</v>
          </cell>
          <cell r="W1675">
            <v>0</v>
          </cell>
          <cell r="X1675">
            <v>0</v>
          </cell>
          <cell r="Y1675">
            <v>0</v>
          </cell>
          <cell r="Z1675">
            <v>0</v>
          </cell>
          <cell r="AA1675">
            <v>0</v>
          </cell>
          <cell r="AB1675"/>
          <cell r="AC1675"/>
          <cell r="AD1675"/>
          <cell r="AF1675"/>
        </row>
        <row r="1676">
          <cell r="A1676"/>
          <cell r="B1676"/>
          <cell r="C1676"/>
          <cell r="D1676" t="str">
            <v>F</v>
          </cell>
          <cell r="E1676">
            <v>1</v>
          </cell>
          <cell r="F1676">
            <v>1</v>
          </cell>
          <cell r="G1676">
            <v>0</v>
          </cell>
          <cell r="H1676">
            <v>0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  <cell r="M1676">
            <v>0</v>
          </cell>
          <cell r="N1676">
            <v>0</v>
          </cell>
          <cell r="O1676">
            <v>0</v>
          </cell>
          <cell r="P1676">
            <v>0</v>
          </cell>
          <cell r="Q1676">
            <v>1</v>
          </cell>
          <cell r="R1676">
            <v>0</v>
          </cell>
          <cell r="S1676">
            <v>0</v>
          </cell>
          <cell r="T1676">
            <v>0</v>
          </cell>
          <cell r="U1676">
            <v>0</v>
          </cell>
          <cell r="V1676">
            <v>0</v>
          </cell>
          <cell r="W1676">
            <v>0</v>
          </cell>
          <cell r="X1676">
            <v>0</v>
          </cell>
          <cell r="Y1676">
            <v>0</v>
          </cell>
          <cell r="Z1676">
            <v>0</v>
          </cell>
          <cell r="AA1676">
            <v>0</v>
          </cell>
          <cell r="AD1676"/>
          <cell r="AF1676"/>
        </row>
        <row r="1677">
          <cell r="A1677"/>
          <cell r="B1677" t="str">
            <v>X67</v>
          </cell>
          <cell r="C1677" t="str">
            <v>Intentional self-poisoning by and exposure to other gases and vapours</v>
          </cell>
          <cell r="D1677" t="str">
            <v>M</v>
          </cell>
          <cell r="E1677">
            <v>13</v>
          </cell>
          <cell r="F1677">
            <v>12</v>
          </cell>
          <cell r="G1677">
            <v>0</v>
          </cell>
          <cell r="H1677">
            <v>0</v>
          </cell>
          <cell r="I1677">
            <v>0</v>
          </cell>
          <cell r="J1677">
            <v>0</v>
          </cell>
          <cell r="K1677">
            <v>2</v>
          </cell>
          <cell r="L1677">
            <v>0</v>
          </cell>
          <cell r="M1677">
            <v>1</v>
          </cell>
          <cell r="N1677">
            <v>0</v>
          </cell>
          <cell r="O1677">
            <v>2</v>
          </cell>
          <cell r="P1677">
            <v>1</v>
          </cell>
          <cell r="Q1677">
            <v>1</v>
          </cell>
          <cell r="R1677">
            <v>1</v>
          </cell>
          <cell r="S1677">
            <v>1</v>
          </cell>
          <cell r="T1677">
            <v>0</v>
          </cell>
          <cell r="U1677">
            <v>2</v>
          </cell>
          <cell r="V1677">
            <v>1</v>
          </cell>
          <cell r="W1677">
            <v>1</v>
          </cell>
          <cell r="X1677">
            <v>0</v>
          </cell>
          <cell r="Y1677">
            <v>2</v>
          </cell>
          <cell r="Z1677">
            <v>0</v>
          </cell>
          <cell r="AA1677">
            <v>0</v>
          </cell>
          <cell r="AD1677"/>
          <cell r="AF1677"/>
        </row>
        <row r="1678">
          <cell r="A1678"/>
          <cell r="B1678"/>
          <cell r="C1678"/>
          <cell r="D1678" t="str">
            <v>F</v>
          </cell>
          <cell r="E1678">
            <v>2</v>
          </cell>
          <cell r="F1678">
            <v>2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  <cell r="M1678">
            <v>0</v>
          </cell>
          <cell r="N1678">
            <v>0</v>
          </cell>
          <cell r="O1678">
            <v>0</v>
          </cell>
          <cell r="P1678">
            <v>0</v>
          </cell>
          <cell r="Q1678">
            <v>1</v>
          </cell>
          <cell r="R1678">
            <v>0</v>
          </cell>
          <cell r="S1678">
            <v>0</v>
          </cell>
          <cell r="T1678">
            <v>1</v>
          </cell>
          <cell r="U1678">
            <v>0</v>
          </cell>
          <cell r="V1678">
            <v>0</v>
          </cell>
          <cell r="W1678">
            <v>0</v>
          </cell>
          <cell r="X1678">
            <v>0</v>
          </cell>
          <cell r="Y1678">
            <v>0</v>
          </cell>
          <cell r="Z1678">
            <v>0</v>
          </cell>
          <cell r="AA1678">
            <v>0</v>
          </cell>
          <cell r="AD1678"/>
          <cell r="AE1678"/>
          <cell r="AF1678"/>
        </row>
        <row r="1679">
          <cell r="A1679"/>
          <cell r="B1679" t="str">
            <v>X69</v>
          </cell>
          <cell r="C1679" t="str">
            <v>Intentional self-poisoning by and exposure to other and unspecified chemicals and noxious substances</v>
          </cell>
          <cell r="D1679" t="str">
            <v>M</v>
          </cell>
          <cell r="E1679">
            <v>1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  <cell r="M1679">
            <v>0</v>
          </cell>
          <cell r="N1679">
            <v>0</v>
          </cell>
          <cell r="O1679">
            <v>0</v>
          </cell>
          <cell r="P1679">
            <v>0</v>
          </cell>
          <cell r="Q1679">
            <v>0</v>
          </cell>
          <cell r="R1679">
            <v>0</v>
          </cell>
          <cell r="S1679">
            <v>0</v>
          </cell>
          <cell r="T1679">
            <v>0</v>
          </cell>
          <cell r="U1679">
            <v>0</v>
          </cell>
          <cell r="V1679">
            <v>0</v>
          </cell>
          <cell r="W1679">
            <v>1</v>
          </cell>
          <cell r="X1679">
            <v>0</v>
          </cell>
          <cell r="Y1679">
            <v>0</v>
          </cell>
          <cell r="Z1679">
            <v>0</v>
          </cell>
          <cell r="AA1679">
            <v>0</v>
          </cell>
          <cell r="AD1679"/>
          <cell r="AE1679"/>
          <cell r="AF1679"/>
        </row>
        <row r="1680">
          <cell r="A1680"/>
          <cell r="B1680"/>
          <cell r="C1680"/>
          <cell r="D1680" t="str">
            <v>F</v>
          </cell>
          <cell r="E1680" t="str">
            <v>-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  <cell r="M1680">
            <v>0</v>
          </cell>
          <cell r="N1680">
            <v>0</v>
          </cell>
          <cell r="O1680">
            <v>0</v>
          </cell>
          <cell r="P1680">
            <v>0</v>
          </cell>
          <cell r="Q1680">
            <v>0</v>
          </cell>
          <cell r="R1680">
            <v>0</v>
          </cell>
          <cell r="S1680">
            <v>0</v>
          </cell>
          <cell r="T1680">
            <v>0</v>
          </cell>
          <cell r="U1680">
            <v>0</v>
          </cell>
          <cell r="V1680">
            <v>0</v>
          </cell>
          <cell r="W1680">
            <v>0</v>
          </cell>
          <cell r="X1680">
            <v>0</v>
          </cell>
          <cell r="Y1680">
            <v>0</v>
          </cell>
          <cell r="Z1680">
            <v>0</v>
          </cell>
          <cell r="AA1680">
            <v>0</v>
          </cell>
          <cell r="AD1680"/>
          <cell r="AE1680"/>
          <cell r="AF1680"/>
        </row>
        <row r="1681">
          <cell r="A1681"/>
          <cell r="B1681" t="str">
            <v>X70</v>
          </cell>
          <cell r="C1681" t="str">
            <v>Intentional self-harm by hanging, strangulation and suffocation</v>
          </cell>
          <cell r="D1681" t="str">
            <v>M</v>
          </cell>
          <cell r="E1681">
            <v>294</v>
          </cell>
          <cell r="F1681">
            <v>288</v>
          </cell>
          <cell r="G1681">
            <v>0</v>
          </cell>
          <cell r="H1681">
            <v>0</v>
          </cell>
          <cell r="I1681">
            <v>0</v>
          </cell>
          <cell r="J1681">
            <v>1</v>
          </cell>
          <cell r="K1681">
            <v>8</v>
          </cell>
          <cell r="L1681">
            <v>20</v>
          </cell>
          <cell r="M1681">
            <v>36</v>
          </cell>
          <cell r="N1681">
            <v>29</v>
          </cell>
          <cell r="O1681">
            <v>29</v>
          </cell>
          <cell r="P1681">
            <v>36</v>
          </cell>
          <cell r="Q1681">
            <v>33</v>
          </cell>
          <cell r="R1681">
            <v>40</v>
          </cell>
          <cell r="S1681">
            <v>24</v>
          </cell>
          <cell r="T1681">
            <v>20</v>
          </cell>
          <cell r="U1681">
            <v>9</v>
          </cell>
          <cell r="V1681">
            <v>3</v>
          </cell>
          <cell r="W1681">
            <v>1</v>
          </cell>
          <cell r="X1681">
            <v>5</v>
          </cell>
          <cell r="Y1681">
            <v>29</v>
          </cell>
          <cell r="Z1681">
            <v>0</v>
          </cell>
          <cell r="AA1681">
            <v>0</v>
          </cell>
          <cell r="AB1681"/>
          <cell r="AC1681"/>
          <cell r="AD1681"/>
          <cell r="AF1681"/>
        </row>
        <row r="1682">
          <cell r="A1682"/>
          <cell r="B1682"/>
          <cell r="C1682"/>
          <cell r="D1682" t="str">
            <v>F</v>
          </cell>
          <cell r="E1682">
            <v>64</v>
          </cell>
          <cell r="F1682">
            <v>63</v>
          </cell>
          <cell r="G1682">
            <v>0</v>
          </cell>
          <cell r="H1682">
            <v>0</v>
          </cell>
          <cell r="I1682">
            <v>0</v>
          </cell>
          <cell r="J1682">
            <v>0</v>
          </cell>
          <cell r="K1682">
            <v>5</v>
          </cell>
          <cell r="L1682">
            <v>10</v>
          </cell>
          <cell r="M1682">
            <v>6</v>
          </cell>
          <cell r="N1682">
            <v>7</v>
          </cell>
          <cell r="O1682">
            <v>7</v>
          </cell>
          <cell r="P1682">
            <v>5</v>
          </cell>
          <cell r="Q1682">
            <v>8</v>
          </cell>
          <cell r="R1682">
            <v>6</v>
          </cell>
          <cell r="S1682">
            <v>1</v>
          </cell>
          <cell r="T1682">
            <v>4</v>
          </cell>
          <cell r="U1682">
            <v>1</v>
          </cell>
          <cell r="V1682">
            <v>3</v>
          </cell>
          <cell r="W1682">
            <v>0</v>
          </cell>
          <cell r="X1682">
            <v>1</v>
          </cell>
          <cell r="Y1682">
            <v>7</v>
          </cell>
          <cell r="Z1682">
            <v>0</v>
          </cell>
          <cell r="AA1682">
            <v>0</v>
          </cell>
          <cell r="AB1682"/>
          <cell r="AC1682"/>
          <cell r="AD1682"/>
          <cell r="AF1682"/>
        </row>
        <row r="1683">
          <cell r="A1683"/>
          <cell r="B1683" t="str">
            <v>X71</v>
          </cell>
          <cell r="C1683" t="str">
            <v>Intentional self-harm by drowning and submersion</v>
          </cell>
          <cell r="D1683" t="str">
            <v>M</v>
          </cell>
          <cell r="E1683">
            <v>17</v>
          </cell>
          <cell r="F1683">
            <v>16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2</v>
          </cell>
          <cell r="M1683">
            <v>1</v>
          </cell>
          <cell r="N1683">
            <v>2</v>
          </cell>
          <cell r="O1683">
            <v>1</v>
          </cell>
          <cell r="P1683">
            <v>0</v>
          </cell>
          <cell r="Q1683">
            <v>2</v>
          </cell>
          <cell r="R1683">
            <v>2</v>
          </cell>
          <cell r="S1683">
            <v>0</v>
          </cell>
          <cell r="T1683">
            <v>3</v>
          </cell>
          <cell r="U1683">
            <v>1</v>
          </cell>
          <cell r="V1683">
            <v>2</v>
          </cell>
          <cell r="W1683">
            <v>0</v>
          </cell>
          <cell r="X1683">
            <v>1</v>
          </cell>
          <cell r="Y1683">
            <v>1</v>
          </cell>
          <cell r="Z1683">
            <v>0</v>
          </cell>
          <cell r="AA1683">
            <v>0</v>
          </cell>
          <cell r="AD1683"/>
          <cell r="AE1683"/>
          <cell r="AF1683"/>
        </row>
        <row r="1684">
          <cell r="A1684"/>
          <cell r="B1684"/>
          <cell r="C1684"/>
          <cell r="D1684" t="str">
            <v>F</v>
          </cell>
          <cell r="E1684">
            <v>13</v>
          </cell>
          <cell r="F1684">
            <v>10</v>
          </cell>
          <cell r="G1684">
            <v>0</v>
          </cell>
          <cell r="H1684">
            <v>0</v>
          </cell>
          <cell r="I1684">
            <v>0</v>
          </cell>
          <cell r="J1684">
            <v>0</v>
          </cell>
          <cell r="K1684">
            <v>1</v>
          </cell>
          <cell r="L1684">
            <v>0</v>
          </cell>
          <cell r="M1684">
            <v>0</v>
          </cell>
          <cell r="N1684">
            <v>1</v>
          </cell>
          <cell r="O1684">
            <v>1</v>
          </cell>
          <cell r="P1684">
            <v>1</v>
          </cell>
          <cell r="Q1684">
            <v>2</v>
          </cell>
          <cell r="R1684">
            <v>1</v>
          </cell>
          <cell r="S1684">
            <v>1</v>
          </cell>
          <cell r="T1684">
            <v>0</v>
          </cell>
          <cell r="U1684">
            <v>2</v>
          </cell>
          <cell r="V1684">
            <v>0</v>
          </cell>
          <cell r="W1684">
            <v>1</v>
          </cell>
          <cell r="X1684">
            <v>1</v>
          </cell>
          <cell r="Y1684">
            <v>1</v>
          </cell>
          <cell r="Z1684">
            <v>1</v>
          </cell>
          <cell r="AA1684">
            <v>0</v>
          </cell>
          <cell r="AD1684"/>
          <cell r="AE1684"/>
          <cell r="AF1684"/>
        </row>
        <row r="1685">
          <cell r="A1685"/>
          <cell r="B1685" t="str">
            <v>X73</v>
          </cell>
          <cell r="C1685" t="str">
            <v>Intentional self-harm by rifle, shotgun and larger firearm discharge</v>
          </cell>
          <cell r="D1685" t="str">
            <v>M</v>
          </cell>
          <cell r="E1685">
            <v>2</v>
          </cell>
          <cell r="F1685">
            <v>2</v>
          </cell>
          <cell r="G1685">
            <v>0</v>
          </cell>
          <cell r="H1685">
            <v>0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  <cell r="M1685">
            <v>0</v>
          </cell>
          <cell r="N1685">
            <v>0</v>
          </cell>
          <cell r="O1685">
            <v>0</v>
          </cell>
          <cell r="P1685">
            <v>0</v>
          </cell>
          <cell r="Q1685">
            <v>0</v>
          </cell>
          <cell r="R1685">
            <v>0</v>
          </cell>
          <cell r="S1685">
            <v>0</v>
          </cell>
          <cell r="T1685">
            <v>1</v>
          </cell>
          <cell r="U1685">
            <v>0</v>
          </cell>
          <cell r="V1685">
            <v>1</v>
          </cell>
          <cell r="W1685">
            <v>0</v>
          </cell>
          <cell r="X1685">
            <v>0</v>
          </cell>
          <cell r="Y1685">
            <v>0</v>
          </cell>
          <cell r="Z1685">
            <v>0</v>
          </cell>
          <cell r="AA1685">
            <v>0</v>
          </cell>
          <cell r="AD1685"/>
          <cell r="AF1685"/>
        </row>
        <row r="1686">
          <cell r="A1686"/>
          <cell r="B1686"/>
          <cell r="C1686"/>
          <cell r="D1686" t="str">
            <v>F</v>
          </cell>
          <cell r="E1686" t="str">
            <v>-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  <cell r="M1686">
            <v>0</v>
          </cell>
          <cell r="N1686">
            <v>0</v>
          </cell>
          <cell r="O1686">
            <v>0</v>
          </cell>
          <cell r="P1686">
            <v>0</v>
          </cell>
          <cell r="Q1686">
            <v>0</v>
          </cell>
          <cell r="R1686">
            <v>0</v>
          </cell>
          <cell r="S1686">
            <v>0</v>
          </cell>
          <cell r="T1686">
            <v>0</v>
          </cell>
          <cell r="U1686">
            <v>0</v>
          </cell>
          <cell r="V1686">
            <v>0</v>
          </cell>
          <cell r="W1686">
            <v>0</v>
          </cell>
          <cell r="X1686">
            <v>0</v>
          </cell>
          <cell r="Y1686">
            <v>0</v>
          </cell>
          <cell r="Z1686">
            <v>0</v>
          </cell>
          <cell r="AA1686">
            <v>0</v>
          </cell>
          <cell r="AB1686"/>
          <cell r="AC1686"/>
          <cell r="AD1686"/>
          <cell r="AF1686"/>
        </row>
        <row r="1687">
          <cell r="A1687"/>
          <cell r="B1687" t="str">
            <v>X76</v>
          </cell>
          <cell r="C1687" t="str">
            <v>Intentional self-harm by smoke, fire and flames</v>
          </cell>
          <cell r="D1687" t="str">
            <v>M</v>
          </cell>
          <cell r="E1687">
            <v>3</v>
          </cell>
          <cell r="F1687">
            <v>3</v>
          </cell>
          <cell r="G1687">
            <v>0</v>
          </cell>
          <cell r="H1687">
            <v>0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  <cell r="M1687">
            <v>0</v>
          </cell>
          <cell r="N1687">
            <v>0</v>
          </cell>
          <cell r="O1687">
            <v>0</v>
          </cell>
          <cell r="P1687">
            <v>1</v>
          </cell>
          <cell r="Q1687">
            <v>1</v>
          </cell>
          <cell r="R1687">
            <v>1</v>
          </cell>
          <cell r="S1687">
            <v>0</v>
          </cell>
          <cell r="T1687">
            <v>0</v>
          </cell>
          <cell r="U1687">
            <v>0</v>
          </cell>
          <cell r="V1687">
            <v>0</v>
          </cell>
          <cell r="W1687">
            <v>0</v>
          </cell>
          <cell r="X1687">
            <v>0</v>
          </cell>
          <cell r="Y1687">
            <v>0</v>
          </cell>
          <cell r="Z1687">
            <v>0</v>
          </cell>
          <cell r="AA1687">
            <v>0</v>
          </cell>
          <cell r="AD1687"/>
          <cell r="AE1687"/>
          <cell r="AF1687"/>
        </row>
        <row r="1688">
          <cell r="A1688"/>
          <cell r="B1688"/>
          <cell r="C1688"/>
          <cell r="D1688" t="str">
            <v>F</v>
          </cell>
          <cell r="E1688">
            <v>2</v>
          </cell>
          <cell r="F1688">
            <v>2</v>
          </cell>
          <cell r="G1688">
            <v>0</v>
          </cell>
          <cell r="H1688">
            <v>0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  <cell r="M1688">
            <v>1</v>
          </cell>
          <cell r="N1688">
            <v>0</v>
          </cell>
          <cell r="O1688">
            <v>0</v>
          </cell>
          <cell r="P1688">
            <v>0</v>
          </cell>
          <cell r="Q1688">
            <v>1</v>
          </cell>
          <cell r="R1688">
            <v>0</v>
          </cell>
          <cell r="S1688">
            <v>0</v>
          </cell>
          <cell r="T1688">
            <v>0</v>
          </cell>
          <cell r="U1688">
            <v>0</v>
          </cell>
          <cell r="V1688">
            <v>0</v>
          </cell>
          <cell r="W1688">
            <v>0</v>
          </cell>
          <cell r="X1688">
            <v>0</v>
          </cell>
          <cell r="Y1688">
            <v>0</v>
          </cell>
          <cell r="Z1688">
            <v>0</v>
          </cell>
          <cell r="AA1688">
            <v>0</v>
          </cell>
          <cell r="AD1688"/>
          <cell r="AE1688"/>
          <cell r="AF1688"/>
        </row>
        <row r="1689">
          <cell r="A1689"/>
          <cell r="B1689" t="str">
            <v>X78</v>
          </cell>
          <cell r="C1689" t="str">
            <v>Intentional self-harm by sharp object</v>
          </cell>
          <cell r="D1689" t="str">
            <v>M</v>
          </cell>
          <cell r="E1689">
            <v>15</v>
          </cell>
          <cell r="F1689">
            <v>14</v>
          </cell>
          <cell r="G1689">
            <v>0</v>
          </cell>
          <cell r="H1689">
            <v>0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  <cell r="M1689">
            <v>1</v>
          </cell>
          <cell r="N1689">
            <v>0</v>
          </cell>
          <cell r="O1689">
            <v>1</v>
          </cell>
          <cell r="P1689">
            <v>3</v>
          </cell>
          <cell r="Q1689">
            <v>3</v>
          </cell>
          <cell r="R1689">
            <v>1</v>
          </cell>
          <cell r="S1689">
            <v>1</v>
          </cell>
          <cell r="T1689">
            <v>3</v>
          </cell>
          <cell r="U1689">
            <v>1</v>
          </cell>
          <cell r="V1689">
            <v>0</v>
          </cell>
          <cell r="W1689">
            <v>1</v>
          </cell>
          <cell r="X1689">
            <v>0</v>
          </cell>
          <cell r="Y1689">
            <v>1</v>
          </cell>
          <cell r="Z1689">
            <v>0</v>
          </cell>
          <cell r="AA1689">
            <v>0</v>
          </cell>
          <cell r="AD1689"/>
          <cell r="AE1689"/>
          <cell r="AF1689"/>
        </row>
        <row r="1690">
          <cell r="A1690"/>
          <cell r="B1690"/>
          <cell r="C1690"/>
          <cell r="D1690" t="str">
            <v>F</v>
          </cell>
          <cell r="E1690">
            <v>1</v>
          </cell>
          <cell r="F1690">
            <v>1</v>
          </cell>
          <cell r="G1690">
            <v>0</v>
          </cell>
          <cell r="H1690">
            <v>0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  <cell r="M1690">
            <v>0</v>
          </cell>
          <cell r="N1690">
            <v>0</v>
          </cell>
          <cell r="O1690">
            <v>0</v>
          </cell>
          <cell r="P1690">
            <v>0</v>
          </cell>
          <cell r="Q1690">
            <v>1</v>
          </cell>
          <cell r="R1690">
            <v>0</v>
          </cell>
          <cell r="S1690">
            <v>0</v>
          </cell>
          <cell r="T1690">
            <v>0</v>
          </cell>
          <cell r="U1690">
            <v>0</v>
          </cell>
          <cell r="V1690">
            <v>0</v>
          </cell>
          <cell r="W1690">
            <v>0</v>
          </cell>
          <cell r="X1690">
            <v>0</v>
          </cell>
          <cell r="Y1690">
            <v>0</v>
          </cell>
          <cell r="Z1690">
            <v>0</v>
          </cell>
          <cell r="AA1690">
            <v>0</v>
          </cell>
          <cell r="AD1690"/>
          <cell r="AF1690"/>
        </row>
        <row r="1691">
          <cell r="A1691"/>
          <cell r="B1691" t="str">
            <v>X80</v>
          </cell>
          <cell r="C1691" t="str">
            <v>Intentional self-harm by jumping from a high place</v>
          </cell>
          <cell r="D1691" t="str">
            <v>M</v>
          </cell>
          <cell r="E1691">
            <v>28</v>
          </cell>
          <cell r="F1691">
            <v>25</v>
          </cell>
          <cell r="G1691">
            <v>0</v>
          </cell>
          <cell r="H1691">
            <v>0</v>
          </cell>
          <cell r="I1691">
            <v>0</v>
          </cell>
          <cell r="J1691">
            <v>0</v>
          </cell>
          <cell r="K1691">
            <v>1</v>
          </cell>
          <cell r="L1691">
            <v>1</v>
          </cell>
          <cell r="M1691">
            <v>2</v>
          </cell>
          <cell r="N1691">
            <v>2</v>
          </cell>
          <cell r="O1691">
            <v>4</v>
          </cell>
          <cell r="P1691">
            <v>5</v>
          </cell>
          <cell r="Q1691">
            <v>2</v>
          </cell>
          <cell r="R1691">
            <v>3</v>
          </cell>
          <cell r="S1691">
            <v>2</v>
          </cell>
          <cell r="T1691">
            <v>1</v>
          </cell>
          <cell r="U1691">
            <v>1</v>
          </cell>
          <cell r="V1691">
            <v>1</v>
          </cell>
          <cell r="W1691">
            <v>3</v>
          </cell>
          <cell r="X1691">
            <v>0</v>
          </cell>
          <cell r="Y1691">
            <v>4</v>
          </cell>
          <cell r="Z1691">
            <v>0</v>
          </cell>
          <cell r="AA1691">
            <v>0</v>
          </cell>
          <cell r="AD1691"/>
          <cell r="AF1691"/>
        </row>
        <row r="1692">
          <cell r="A1692"/>
          <cell r="B1692"/>
          <cell r="C1692"/>
          <cell r="D1692" t="str">
            <v>F</v>
          </cell>
          <cell r="E1692">
            <v>14</v>
          </cell>
          <cell r="F1692">
            <v>14</v>
          </cell>
          <cell r="G1692">
            <v>0</v>
          </cell>
          <cell r="H1692">
            <v>0</v>
          </cell>
          <cell r="I1692">
            <v>0</v>
          </cell>
          <cell r="J1692">
            <v>1</v>
          </cell>
          <cell r="K1692">
            <v>0</v>
          </cell>
          <cell r="L1692">
            <v>1</v>
          </cell>
          <cell r="M1692">
            <v>1</v>
          </cell>
          <cell r="N1692">
            <v>2</v>
          </cell>
          <cell r="O1692">
            <v>1</v>
          </cell>
          <cell r="P1692">
            <v>0</v>
          </cell>
          <cell r="Q1692">
            <v>2</v>
          </cell>
          <cell r="R1692">
            <v>2</v>
          </cell>
          <cell r="S1692">
            <v>2</v>
          </cell>
          <cell r="T1692">
            <v>0</v>
          </cell>
          <cell r="U1692">
            <v>2</v>
          </cell>
          <cell r="V1692">
            <v>0</v>
          </cell>
          <cell r="W1692">
            <v>0</v>
          </cell>
          <cell r="X1692">
            <v>0</v>
          </cell>
          <cell r="Y1692">
            <v>1</v>
          </cell>
          <cell r="Z1692">
            <v>0</v>
          </cell>
          <cell r="AA1692">
            <v>0</v>
          </cell>
          <cell r="AB1692"/>
          <cell r="AC1692"/>
          <cell r="AD1692"/>
          <cell r="AF1692"/>
        </row>
        <row r="1693">
          <cell r="A1693"/>
          <cell r="B1693" t="str">
            <v>X81</v>
          </cell>
          <cell r="C1693" t="str">
            <v>Intentional self-harm by jumping or lying before moving object</v>
          </cell>
          <cell r="D1693" t="str">
            <v>M</v>
          </cell>
          <cell r="E1693">
            <v>20</v>
          </cell>
          <cell r="F1693">
            <v>19</v>
          </cell>
          <cell r="G1693">
            <v>0</v>
          </cell>
          <cell r="H1693">
            <v>0</v>
          </cell>
          <cell r="I1693">
            <v>0</v>
          </cell>
          <cell r="J1693">
            <v>0</v>
          </cell>
          <cell r="K1693">
            <v>1</v>
          </cell>
          <cell r="L1693">
            <v>1</v>
          </cell>
          <cell r="M1693">
            <v>6</v>
          </cell>
          <cell r="N1693">
            <v>1</v>
          </cell>
          <cell r="O1693">
            <v>0</v>
          </cell>
          <cell r="P1693">
            <v>1</v>
          </cell>
          <cell r="Q1693">
            <v>3</v>
          </cell>
          <cell r="R1693">
            <v>3</v>
          </cell>
          <cell r="S1693">
            <v>2</v>
          </cell>
          <cell r="T1693">
            <v>0</v>
          </cell>
          <cell r="U1693">
            <v>0</v>
          </cell>
          <cell r="V1693">
            <v>1</v>
          </cell>
          <cell r="W1693">
            <v>0</v>
          </cell>
          <cell r="X1693">
            <v>0</v>
          </cell>
          <cell r="Y1693">
            <v>0</v>
          </cell>
          <cell r="Z1693">
            <v>0</v>
          </cell>
          <cell r="AA1693">
            <v>1</v>
          </cell>
          <cell r="AD1693"/>
          <cell r="AE1693"/>
          <cell r="AF1693"/>
        </row>
        <row r="1694">
          <cell r="A1694"/>
          <cell r="B1694"/>
          <cell r="C1694"/>
          <cell r="D1694" t="str">
            <v>F</v>
          </cell>
          <cell r="E1694">
            <v>5</v>
          </cell>
          <cell r="F1694">
            <v>5</v>
          </cell>
          <cell r="G1694">
            <v>0</v>
          </cell>
          <cell r="H1694">
            <v>0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  <cell r="M1694">
            <v>0</v>
          </cell>
          <cell r="N1694">
            <v>0</v>
          </cell>
          <cell r="O1694">
            <v>0</v>
          </cell>
          <cell r="P1694">
            <v>0</v>
          </cell>
          <cell r="Q1694">
            <v>2</v>
          </cell>
          <cell r="R1694">
            <v>0</v>
          </cell>
          <cell r="S1694">
            <v>1</v>
          </cell>
          <cell r="T1694">
            <v>0</v>
          </cell>
          <cell r="U1694">
            <v>2</v>
          </cell>
          <cell r="V1694">
            <v>0</v>
          </cell>
          <cell r="W1694">
            <v>0</v>
          </cell>
          <cell r="X1694">
            <v>0</v>
          </cell>
          <cell r="Y1694">
            <v>0</v>
          </cell>
          <cell r="Z1694">
            <v>0</v>
          </cell>
          <cell r="AA1694">
            <v>0</v>
          </cell>
          <cell r="AB1694"/>
          <cell r="AC1694"/>
          <cell r="AD1694"/>
          <cell r="AF1694"/>
        </row>
        <row r="1695">
          <cell r="A1695"/>
          <cell r="B1695" t="str">
            <v>X82</v>
          </cell>
          <cell r="C1695" t="str">
            <v>Intentional self-harm by crashing of motor vehicle</v>
          </cell>
          <cell r="D1695" t="str">
            <v>M</v>
          </cell>
          <cell r="E1695" t="str">
            <v>-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  <cell r="M1695">
            <v>0</v>
          </cell>
          <cell r="N1695">
            <v>0</v>
          </cell>
          <cell r="O1695">
            <v>0</v>
          </cell>
          <cell r="P1695">
            <v>0</v>
          </cell>
          <cell r="Q1695">
            <v>0</v>
          </cell>
          <cell r="R1695">
            <v>0</v>
          </cell>
          <cell r="S1695">
            <v>0</v>
          </cell>
          <cell r="T1695">
            <v>0</v>
          </cell>
          <cell r="U1695">
            <v>0</v>
          </cell>
          <cell r="V1695">
            <v>0</v>
          </cell>
          <cell r="W1695">
            <v>0</v>
          </cell>
          <cell r="X1695">
            <v>0</v>
          </cell>
          <cell r="Y1695">
            <v>0</v>
          </cell>
          <cell r="Z1695">
            <v>0</v>
          </cell>
          <cell r="AA1695">
            <v>0</v>
          </cell>
          <cell r="AB1695"/>
          <cell r="AC1695"/>
          <cell r="AD1695"/>
          <cell r="AF1695"/>
        </row>
        <row r="1696">
          <cell r="A1696"/>
          <cell r="B1696"/>
          <cell r="C1696"/>
          <cell r="D1696" t="str">
            <v>F</v>
          </cell>
          <cell r="E1696">
            <v>1</v>
          </cell>
          <cell r="F1696">
            <v>1</v>
          </cell>
          <cell r="G1696">
            <v>0</v>
          </cell>
          <cell r="H1696">
            <v>0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  <cell r="M1696">
            <v>0</v>
          </cell>
          <cell r="N1696">
            <v>0</v>
          </cell>
          <cell r="O1696">
            <v>1</v>
          </cell>
          <cell r="P1696">
            <v>0</v>
          </cell>
          <cell r="Q1696">
            <v>0</v>
          </cell>
          <cell r="R1696">
            <v>0</v>
          </cell>
          <cell r="S1696">
            <v>0</v>
          </cell>
          <cell r="T1696">
            <v>0</v>
          </cell>
          <cell r="U1696">
            <v>0</v>
          </cell>
          <cell r="V1696">
            <v>0</v>
          </cell>
          <cell r="W1696">
            <v>0</v>
          </cell>
          <cell r="X1696">
            <v>0</v>
          </cell>
          <cell r="Y1696">
            <v>1</v>
          </cell>
          <cell r="Z1696">
            <v>0</v>
          </cell>
          <cell r="AA1696">
            <v>0</v>
          </cell>
          <cell r="AD1696"/>
          <cell r="AF1696"/>
        </row>
        <row r="1697">
          <cell r="A1697"/>
          <cell r="B1697" t="str">
            <v>X84</v>
          </cell>
          <cell r="C1697" t="str">
            <v>Intentional self-harm by unspecified means</v>
          </cell>
          <cell r="D1697" t="str">
            <v>M</v>
          </cell>
          <cell r="E1697">
            <v>4</v>
          </cell>
          <cell r="F1697">
            <v>3</v>
          </cell>
          <cell r="G1697">
            <v>0</v>
          </cell>
          <cell r="H1697">
            <v>0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0</v>
          </cell>
          <cell r="R1697">
            <v>1</v>
          </cell>
          <cell r="S1697">
            <v>0</v>
          </cell>
          <cell r="T1697">
            <v>0</v>
          </cell>
          <cell r="U1697">
            <v>1</v>
          </cell>
          <cell r="V1697">
            <v>1</v>
          </cell>
          <cell r="W1697">
            <v>0</v>
          </cell>
          <cell r="X1697">
            <v>0</v>
          </cell>
          <cell r="Y1697">
            <v>0</v>
          </cell>
          <cell r="Z1697">
            <v>0</v>
          </cell>
          <cell r="AA1697">
            <v>1</v>
          </cell>
          <cell r="AD1697"/>
          <cell r="AF1697"/>
        </row>
        <row r="1698">
          <cell r="A1698"/>
          <cell r="B1698"/>
          <cell r="C1698"/>
          <cell r="D1698" t="str">
            <v>F</v>
          </cell>
          <cell r="E1698">
            <v>1</v>
          </cell>
          <cell r="F1698">
            <v>1</v>
          </cell>
          <cell r="G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1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0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B1698"/>
          <cell r="AC1698"/>
          <cell r="AD1698"/>
          <cell r="AF1698"/>
        </row>
        <row r="1699">
          <cell r="A1699"/>
          <cell r="B1699" t="str">
            <v>X85-Y09</v>
          </cell>
          <cell r="C1699" t="str">
            <v>Assault</v>
          </cell>
          <cell r="D1699" t="str">
            <v>M</v>
          </cell>
          <cell r="E1699">
            <v>40</v>
          </cell>
          <cell r="F1699">
            <v>38</v>
          </cell>
          <cell r="G1699">
            <v>0</v>
          </cell>
          <cell r="H1699">
            <v>0</v>
          </cell>
          <cell r="I1699">
            <v>0</v>
          </cell>
          <cell r="J1699">
            <v>0</v>
          </cell>
          <cell r="K1699">
            <v>1</v>
          </cell>
          <cell r="L1699">
            <v>5</v>
          </cell>
          <cell r="M1699">
            <v>3</v>
          </cell>
          <cell r="N1699">
            <v>4</v>
          </cell>
          <cell r="O1699">
            <v>1</v>
          </cell>
          <cell r="P1699">
            <v>11</v>
          </cell>
          <cell r="Q1699">
            <v>7</v>
          </cell>
          <cell r="R1699">
            <v>2</v>
          </cell>
          <cell r="S1699">
            <v>1</v>
          </cell>
          <cell r="T1699">
            <v>1</v>
          </cell>
          <cell r="U1699">
            <v>2</v>
          </cell>
          <cell r="V1699">
            <v>0</v>
          </cell>
          <cell r="W1699">
            <v>2</v>
          </cell>
          <cell r="X1699">
            <v>0</v>
          </cell>
          <cell r="Y1699">
            <v>1</v>
          </cell>
          <cell r="Z1699">
            <v>0</v>
          </cell>
          <cell r="AA1699">
            <v>0</v>
          </cell>
          <cell r="AD1699"/>
          <cell r="AF1699"/>
        </row>
        <row r="1700">
          <cell r="A1700"/>
          <cell r="B1700"/>
          <cell r="C1700"/>
          <cell r="D1700" t="str">
            <v>F</v>
          </cell>
          <cell r="E1700">
            <v>13</v>
          </cell>
          <cell r="F1700">
            <v>12</v>
          </cell>
          <cell r="G1700">
            <v>1</v>
          </cell>
          <cell r="H1700">
            <v>0</v>
          </cell>
          <cell r="I1700">
            <v>0</v>
          </cell>
          <cell r="J1700">
            <v>0</v>
          </cell>
          <cell r="K1700">
            <v>1</v>
          </cell>
          <cell r="L1700">
            <v>0</v>
          </cell>
          <cell r="M1700">
            <v>1</v>
          </cell>
          <cell r="N1700">
            <v>0</v>
          </cell>
          <cell r="O1700">
            <v>5</v>
          </cell>
          <cell r="P1700">
            <v>2</v>
          </cell>
          <cell r="Q1700">
            <v>0</v>
          </cell>
          <cell r="R1700">
            <v>1</v>
          </cell>
          <cell r="S1700">
            <v>0</v>
          </cell>
          <cell r="T1700">
            <v>1</v>
          </cell>
          <cell r="U1700">
            <v>0</v>
          </cell>
          <cell r="V1700">
            <v>0</v>
          </cell>
          <cell r="W1700">
            <v>0</v>
          </cell>
          <cell r="X1700">
            <v>1</v>
          </cell>
          <cell r="Y1700">
            <v>5</v>
          </cell>
          <cell r="Z1700">
            <v>0</v>
          </cell>
          <cell r="AA1700">
            <v>0</v>
          </cell>
          <cell r="AD1700"/>
          <cell r="AF1700"/>
        </row>
        <row r="1701">
          <cell r="A1701"/>
          <cell r="B1701" t="str">
            <v>X91</v>
          </cell>
          <cell r="C1701" t="str">
            <v>Assault by hanging, strangulation and suffocation</v>
          </cell>
          <cell r="D1701" t="str">
            <v>M</v>
          </cell>
          <cell r="E1701" t="str">
            <v>-</v>
          </cell>
          <cell r="F1701">
            <v>0</v>
          </cell>
          <cell r="G1701">
            <v>0</v>
          </cell>
          <cell r="H1701">
            <v>0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  <cell r="M1701">
            <v>0</v>
          </cell>
          <cell r="N1701">
            <v>0</v>
          </cell>
          <cell r="O1701">
            <v>0</v>
          </cell>
          <cell r="P1701">
            <v>0</v>
          </cell>
          <cell r="Q1701">
            <v>0</v>
          </cell>
          <cell r="R1701">
            <v>0</v>
          </cell>
          <cell r="S1701">
            <v>0</v>
          </cell>
          <cell r="T1701">
            <v>0</v>
          </cell>
          <cell r="U1701">
            <v>0</v>
          </cell>
          <cell r="V1701">
            <v>0</v>
          </cell>
          <cell r="W1701">
            <v>0</v>
          </cell>
          <cell r="X1701">
            <v>0</v>
          </cell>
          <cell r="Y1701">
            <v>0</v>
          </cell>
          <cell r="Z1701">
            <v>0</v>
          </cell>
          <cell r="AA1701">
            <v>0</v>
          </cell>
          <cell r="AD1701"/>
          <cell r="AE1701"/>
          <cell r="AF1701"/>
        </row>
        <row r="1702">
          <cell r="A1702"/>
          <cell r="B1702"/>
          <cell r="C1702"/>
          <cell r="D1702" t="str">
            <v>F</v>
          </cell>
          <cell r="E1702">
            <v>1</v>
          </cell>
          <cell r="F1702">
            <v>1</v>
          </cell>
          <cell r="G1702">
            <v>0</v>
          </cell>
          <cell r="H1702">
            <v>0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  <cell r="M1702">
            <v>0</v>
          </cell>
          <cell r="N1702">
            <v>0</v>
          </cell>
          <cell r="O1702">
            <v>1</v>
          </cell>
          <cell r="P1702">
            <v>0</v>
          </cell>
          <cell r="Q1702">
            <v>0</v>
          </cell>
          <cell r="R1702">
            <v>0</v>
          </cell>
          <cell r="S1702">
            <v>0</v>
          </cell>
          <cell r="T1702">
            <v>0</v>
          </cell>
          <cell r="U1702">
            <v>0</v>
          </cell>
          <cell r="V1702">
            <v>0</v>
          </cell>
          <cell r="W1702">
            <v>0</v>
          </cell>
          <cell r="X1702">
            <v>0</v>
          </cell>
          <cell r="Y1702">
            <v>1</v>
          </cell>
          <cell r="Z1702">
            <v>0</v>
          </cell>
          <cell r="AA1702">
            <v>0</v>
          </cell>
          <cell r="AD1702"/>
          <cell r="AE1702"/>
          <cell r="AF1702"/>
        </row>
        <row r="1703">
          <cell r="A1703"/>
          <cell r="B1703" t="str">
            <v>X95</v>
          </cell>
          <cell r="C1703" t="str">
            <v>Assault by other and unspecified firearm discharge</v>
          </cell>
          <cell r="D1703" t="str">
            <v>M</v>
          </cell>
          <cell r="E1703">
            <v>1</v>
          </cell>
          <cell r="F1703">
            <v>1</v>
          </cell>
          <cell r="G1703">
            <v>0</v>
          </cell>
          <cell r="H1703">
            <v>0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  <cell r="M1703">
            <v>1</v>
          </cell>
          <cell r="N1703">
            <v>0</v>
          </cell>
          <cell r="O1703">
            <v>0</v>
          </cell>
          <cell r="P1703">
            <v>0</v>
          </cell>
          <cell r="Q1703">
            <v>0</v>
          </cell>
          <cell r="R1703">
            <v>0</v>
          </cell>
          <cell r="S1703">
            <v>0</v>
          </cell>
          <cell r="T1703">
            <v>0</v>
          </cell>
          <cell r="U1703">
            <v>0</v>
          </cell>
          <cell r="V1703">
            <v>0</v>
          </cell>
          <cell r="W1703">
            <v>0</v>
          </cell>
          <cell r="X1703">
            <v>0</v>
          </cell>
          <cell r="Y1703">
            <v>0</v>
          </cell>
          <cell r="Z1703">
            <v>0</v>
          </cell>
          <cell r="AA1703">
            <v>0</v>
          </cell>
          <cell r="AD1703"/>
          <cell r="AE1703"/>
          <cell r="AF1703"/>
        </row>
        <row r="1704">
          <cell r="A1704"/>
          <cell r="B1704"/>
          <cell r="C1704"/>
          <cell r="D1704" t="str">
            <v>F</v>
          </cell>
          <cell r="E1704" t="str">
            <v>-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  <cell r="M1704">
            <v>0</v>
          </cell>
          <cell r="N1704">
            <v>0</v>
          </cell>
          <cell r="O1704">
            <v>0</v>
          </cell>
          <cell r="P1704">
            <v>0</v>
          </cell>
          <cell r="Q1704">
            <v>0</v>
          </cell>
          <cell r="R1704">
            <v>0</v>
          </cell>
          <cell r="S1704">
            <v>0</v>
          </cell>
          <cell r="T1704">
            <v>0</v>
          </cell>
          <cell r="U1704">
            <v>0</v>
          </cell>
          <cell r="V1704">
            <v>0</v>
          </cell>
          <cell r="W1704">
            <v>0</v>
          </cell>
          <cell r="X1704">
            <v>0</v>
          </cell>
          <cell r="Y1704">
            <v>0</v>
          </cell>
          <cell r="Z1704">
            <v>0</v>
          </cell>
          <cell r="AA1704">
            <v>0</v>
          </cell>
          <cell r="AD1704"/>
          <cell r="AE1704"/>
          <cell r="AF1704"/>
        </row>
        <row r="1705">
          <cell r="A1705"/>
          <cell r="B1705" t="str">
            <v>X99</v>
          </cell>
          <cell r="C1705" t="str">
            <v>Assault by sharp object</v>
          </cell>
          <cell r="D1705" t="str">
            <v>M</v>
          </cell>
          <cell r="E1705">
            <v>24</v>
          </cell>
          <cell r="F1705">
            <v>22</v>
          </cell>
          <cell r="G1705">
            <v>0</v>
          </cell>
          <cell r="H1705">
            <v>0</v>
          </cell>
          <cell r="I1705">
            <v>0</v>
          </cell>
          <cell r="J1705">
            <v>0</v>
          </cell>
          <cell r="K1705">
            <v>1</v>
          </cell>
          <cell r="L1705">
            <v>3</v>
          </cell>
          <cell r="M1705">
            <v>2</v>
          </cell>
          <cell r="N1705">
            <v>2</v>
          </cell>
          <cell r="O1705">
            <v>0</v>
          </cell>
          <cell r="P1705">
            <v>9</v>
          </cell>
          <cell r="Q1705">
            <v>4</v>
          </cell>
          <cell r="R1705">
            <v>1</v>
          </cell>
          <cell r="S1705">
            <v>0</v>
          </cell>
          <cell r="T1705">
            <v>0</v>
          </cell>
          <cell r="U1705">
            <v>0</v>
          </cell>
          <cell r="V1705">
            <v>0</v>
          </cell>
          <cell r="W1705">
            <v>2</v>
          </cell>
          <cell r="X1705">
            <v>0</v>
          </cell>
          <cell r="Y1705">
            <v>0</v>
          </cell>
          <cell r="Z1705">
            <v>0</v>
          </cell>
          <cell r="AA1705">
            <v>0</v>
          </cell>
          <cell r="AB1705"/>
          <cell r="AC1705"/>
          <cell r="AD1705"/>
          <cell r="AF1705"/>
        </row>
        <row r="1706">
          <cell r="A1706"/>
          <cell r="B1706"/>
          <cell r="C1706"/>
          <cell r="D1706" t="str">
            <v>F</v>
          </cell>
          <cell r="E1706">
            <v>5</v>
          </cell>
          <cell r="F1706">
            <v>5</v>
          </cell>
          <cell r="G1706">
            <v>0</v>
          </cell>
          <cell r="H1706">
            <v>0</v>
          </cell>
          <cell r="I1706">
            <v>0</v>
          </cell>
          <cell r="J1706">
            <v>0</v>
          </cell>
          <cell r="K1706">
            <v>1</v>
          </cell>
          <cell r="L1706">
            <v>0</v>
          </cell>
          <cell r="M1706">
            <v>1</v>
          </cell>
          <cell r="N1706">
            <v>0</v>
          </cell>
          <cell r="O1706">
            <v>2</v>
          </cell>
          <cell r="P1706">
            <v>1</v>
          </cell>
          <cell r="Q1706">
            <v>0</v>
          </cell>
          <cell r="R1706">
            <v>0</v>
          </cell>
          <cell r="S1706">
            <v>0</v>
          </cell>
          <cell r="T1706">
            <v>0</v>
          </cell>
          <cell r="U1706">
            <v>0</v>
          </cell>
          <cell r="V1706">
            <v>0</v>
          </cell>
          <cell r="W1706">
            <v>0</v>
          </cell>
          <cell r="X1706">
            <v>0</v>
          </cell>
          <cell r="Y1706">
            <v>2</v>
          </cell>
          <cell r="Z1706">
            <v>0</v>
          </cell>
          <cell r="AA1706">
            <v>0</v>
          </cell>
          <cell r="AB1706"/>
          <cell r="AC1706"/>
          <cell r="AD1706"/>
          <cell r="AF1706"/>
        </row>
        <row r="1707">
          <cell r="A1707"/>
          <cell r="B1707" t="str">
            <v>Y00</v>
          </cell>
          <cell r="C1707" t="str">
            <v>Assault by blunt object</v>
          </cell>
          <cell r="D1707" t="str">
            <v>M</v>
          </cell>
          <cell r="E1707">
            <v>2</v>
          </cell>
          <cell r="F1707">
            <v>2</v>
          </cell>
          <cell r="G1707">
            <v>0</v>
          </cell>
          <cell r="H1707">
            <v>0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  <cell r="M1707">
            <v>0</v>
          </cell>
          <cell r="N1707">
            <v>0</v>
          </cell>
          <cell r="O1707">
            <v>0</v>
          </cell>
          <cell r="P1707">
            <v>0</v>
          </cell>
          <cell r="Q1707">
            <v>2</v>
          </cell>
          <cell r="R1707">
            <v>0</v>
          </cell>
          <cell r="S1707">
            <v>0</v>
          </cell>
          <cell r="T1707">
            <v>0</v>
          </cell>
          <cell r="U1707">
            <v>0</v>
          </cell>
          <cell r="V1707">
            <v>0</v>
          </cell>
          <cell r="W1707">
            <v>0</v>
          </cell>
          <cell r="X1707">
            <v>0</v>
          </cell>
          <cell r="Y1707">
            <v>0</v>
          </cell>
          <cell r="Z1707">
            <v>0</v>
          </cell>
          <cell r="AA1707">
            <v>0</v>
          </cell>
          <cell r="AD1707"/>
          <cell r="AE1707"/>
          <cell r="AF1707"/>
        </row>
        <row r="1708">
          <cell r="A1708"/>
          <cell r="B1708"/>
          <cell r="C1708"/>
          <cell r="D1708" t="str">
            <v>F</v>
          </cell>
          <cell r="E1708" t="str">
            <v>-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  <cell r="M1708">
            <v>0</v>
          </cell>
          <cell r="N1708">
            <v>0</v>
          </cell>
          <cell r="O1708">
            <v>0</v>
          </cell>
          <cell r="P1708">
            <v>0</v>
          </cell>
          <cell r="Q1708">
            <v>0</v>
          </cell>
          <cell r="R1708">
            <v>0</v>
          </cell>
          <cell r="S1708">
            <v>0</v>
          </cell>
          <cell r="T1708">
            <v>0</v>
          </cell>
          <cell r="U1708">
            <v>0</v>
          </cell>
          <cell r="V1708">
            <v>0</v>
          </cell>
          <cell r="W1708">
            <v>0</v>
          </cell>
          <cell r="X1708">
            <v>0</v>
          </cell>
          <cell r="Y1708">
            <v>0</v>
          </cell>
          <cell r="Z1708">
            <v>0</v>
          </cell>
          <cell r="AA1708">
            <v>0</v>
          </cell>
          <cell r="AB1708"/>
          <cell r="AC1708"/>
          <cell r="AD1708"/>
          <cell r="AF1708"/>
        </row>
        <row r="1709">
          <cell r="A1709"/>
          <cell r="B1709" t="str">
            <v>Y09</v>
          </cell>
          <cell r="C1709" t="str">
            <v>Assault by unspecified means</v>
          </cell>
          <cell r="D1709" t="str">
            <v>M</v>
          </cell>
          <cell r="E1709">
            <v>13</v>
          </cell>
          <cell r="F1709">
            <v>13</v>
          </cell>
          <cell r="G1709">
            <v>0</v>
          </cell>
          <cell r="H1709">
            <v>0</v>
          </cell>
          <cell r="I1709">
            <v>0</v>
          </cell>
          <cell r="J1709">
            <v>0</v>
          </cell>
          <cell r="K1709">
            <v>0</v>
          </cell>
          <cell r="L1709">
            <v>2</v>
          </cell>
          <cell r="M1709">
            <v>0</v>
          </cell>
          <cell r="N1709">
            <v>2</v>
          </cell>
          <cell r="O1709">
            <v>1</v>
          </cell>
          <cell r="P1709">
            <v>2</v>
          </cell>
          <cell r="Q1709">
            <v>1</v>
          </cell>
          <cell r="R1709">
            <v>1</v>
          </cell>
          <cell r="S1709">
            <v>1</v>
          </cell>
          <cell r="T1709">
            <v>1</v>
          </cell>
          <cell r="U1709">
            <v>2</v>
          </cell>
          <cell r="V1709">
            <v>0</v>
          </cell>
          <cell r="W1709">
            <v>0</v>
          </cell>
          <cell r="X1709">
            <v>0</v>
          </cell>
          <cell r="Y1709">
            <v>1</v>
          </cell>
          <cell r="Z1709">
            <v>0</v>
          </cell>
          <cell r="AA1709">
            <v>0</v>
          </cell>
          <cell r="AB1709"/>
          <cell r="AC1709"/>
          <cell r="AD1709"/>
          <cell r="AF1709"/>
        </row>
        <row r="1710">
          <cell r="A1710"/>
          <cell r="B1710"/>
          <cell r="C1710"/>
          <cell r="D1710" t="str">
            <v>F</v>
          </cell>
          <cell r="E1710">
            <v>7</v>
          </cell>
          <cell r="F1710">
            <v>6</v>
          </cell>
          <cell r="G1710">
            <v>1</v>
          </cell>
          <cell r="H1710">
            <v>0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  <cell r="M1710">
            <v>0</v>
          </cell>
          <cell r="N1710">
            <v>0</v>
          </cell>
          <cell r="O1710">
            <v>2</v>
          </cell>
          <cell r="P1710">
            <v>1</v>
          </cell>
          <cell r="Q1710">
            <v>0</v>
          </cell>
          <cell r="R1710">
            <v>1</v>
          </cell>
          <cell r="S1710">
            <v>0</v>
          </cell>
          <cell r="T1710">
            <v>1</v>
          </cell>
          <cell r="U1710">
            <v>0</v>
          </cell>
          <cell r="V1710">
            <v>0</v>
          </cell>
          <cell r="W1710">
            <v>0</v>
          </cell>
          <cell r="X1710">
            <v>1</v>
          </cell>
          <cell r="Y1710">
            <v>2</v>
          </cell>
          <cell r="Z1710">
            <v>0</v>
          </cell>
          <cell r="AA1710">
            <v>0</v>
          </cell>
          <cell r="AB1710"/>
          <cell r="AC1710"/>
          <cell r="AD1710"/>
          <cell r="AF1710"/>
        </row>
        <row r="1711">
          <cell r="A1711"/>
          <cell r="B1711" t="str">
            <v>Y10-34</v>
          </cell>
          <cell r="C1711" t="str">
            <v>Event of undetermined intent</v>
          </cell>
          <cell r="D1711" t="str">
            <v>M</v>
          </cell>
          <cell r="E1711">
            <v>74</v>
          </cell>
          <cell r="F1711">
            <v>71</v>
          </cell>
          <cell r="G1711">
            <v>0</v>
          </cell>
          <cell r="H1711">
            <v>0</v>
          </cell>
          <cell r="I1711">
            <v>0</v>
          </cell>
          <cell r="J1711">
            <v>0</v>
          </cell>
          <cell r="K1711">
            <v>4</v>
          </cell>
          <cell r="L1711">
            <v>2</v>
          </cell>
          <cell r="M1711">
            <v>6</v>
          </cell>
          <cell r="N1711">
            <v>7</v>
          </cell>
          <cell r="O1711">
            <v>7</v>
          </cell>
          <cell r="P1711">
            <v>10</v>
          </cell>
          <cell r="Q1711">
            <v>8</v>
          </cell>
          <cell r="R1711">
            <v>10</v>
          </cell>
          <cell r="S1711">
            <v>6</v>
          </cell>
          <cell r="T1711">
            <v>2</v>
          </cell>
          <cell r="U1711">
            <v>6</v>
          </cell>
          <cell r="V1711">
            <v>3</v>
          </cell>
          <cell r="W1711">
            <v>0</v>
          </cell>
          <cell r="X1711">
            <v>2</v>
          </cell>
          <cell r="Y1711">
            <v>7</v>
          </cell>
          <cell r="Z1711">
            <v>0</v>
          </cell>
          <cell r="AA1711">
            <v>1</v>
          </cell>
          <cell r="AD1711"/>
          <cell r="AF1711"/>
        </row>
        <row r="1712">
          <cell r="A1712"/>
          <cell r="B1712"/>
          <cell r="C1712"/>
          <cell r="D1712" t="str">
            <v>F</v>
          </cell>
          <cell r="E1712">
            <v>44</v>
          </cell>
          <cell r="F1712">
            <v>41</v>
          </cell>
          <cell r="G1712">
            <v>1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1</v>
          </cell>
          <cell r="M1712">
            <v>3</v>
          </cell>
          <cell r="N1712">
            <v>3</v>
          </cell>
          <cell r="O1712">
            <v>1</v>
          </cell>
          <cell r="P1712">
            <v>9</v>
          </cell>
          <cell r="Q1712">
            <v>5</v>
          </cell>
          <cell r="R1712">
            <v>5</v>
          </cell>
          <cell r="S1712">
            <v>2</v>
          </cell>
          <cell r="T1712">
            <v>5</v>
          </cell>
          <cell r="U1712">
            <v>4</v>
          </cell>
          <cell r="V1712">
            <v>2</v>
          </cell>
          <cell r="W1712">
            <v>0</v>
          </cell>
          <cell r="X1712">
            <v>1</v>
          </cell>
          <cell r="Y1712">
            <v>1</v>
          </cell>
          <cell r="Z1712">
            <v>2</v>
          </cell>
          <cell r="AA1712">
            <v>0</v>
          </cell>
          <cell r="AD1712"/>
          <cell r="AF1712"/>
        </row>
        <row r="1713">
          <cell r="A1713"/>
          <cell r="B1713" t="str">
            <v>Y10</v>
          </cell>
          <cell r="C1713" t="str">
            <v>Poisoning by and exposure to nonopioid analgesics, antipyretics and antirheumatics, undetermined intent</v>
          </cell>
          <cell r="D1713" t="str">
            <v>M</v>
          </cell>
          <cell r="E1713">
            <v>4</v>
          </cell>
          <cell r="F1713">
            <v>4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  <cell r="M1713">
            <v>0</v>
          </cell>
          <cell r="N1713">
            <v>0</v>
          </cell>
          <cell r="O1713">
            <v>1</v>
          </cell>
          <cell r="P1713">
            <v>0</v>
          </cell>
          <cell r="Q1713">
            <v>0</v>
          </cell>
          <cell r="R1713">
            <v>0</v>
          </cell>
          <cell r="S1713">
            <v>2</v>
          </cell>
          <cell r="T1713">
            <v>1</v>
          </cell>
          <cell r="U1713">
            <v>0</v>
          </cell>
          <cell r="V1713">
            <v>0</v>
          </cell>
          <cell r="W1713">
            <v>0</v>
          </cell>
          <cell r="X1713">
            <v>0</v>
          </cell>
          <cell r="Y1713">
            <v>1</v>
          </cell>
          <cell r="Z1713">
            <v>0</v>
          </cell>
          <cell r="AA1713">
            <v>0</v>
          </cell>
          <cell r="AB1713"/>
          <cell r="AC1713"/>
          <cell r="AD1713"/>
          <cell r="AF1713"/>
        </row>
        <row r="1714">
          <cell r="A1714"/>
          <cell r="B1714"/>
          <cell r="C1714"/>
          <cell r="D1714" t="str">
            <v>F</v>
          </cell>
          <cell r="E1714">
            <v>3</v>
          </cell>
          <cell r="F1714">
            <v>2</v>
          </cell>
          <cell r="G1714">
            <v>0</v>
          </cell>
          <cell r="H1714">
            <v>0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  <cell r="M1714">
            <v>0</v>
          </cell>
          <cell r="N1714">
            <v>0</v>
          </cell>
          <cell r="O1714">
            <v>0</v>
          </cell>
          <cell r="P1714">
            <v>0</v>
          </cell>
          <cell r="Q1714">
            <v>1</v>
          </cell>
          <cell r="R1714">
            <v>0</v>
          </cell>
          <cell r="S1714">
            <v>0</v>
          </cell>
          <cell r="T1714">
            <v>0</v>
          </cell>
          <cell r="U1714">
            <v>1</v>
          </cell>
          <cell r="V1714">
            <v>0</v>
          </cell>
          <cell r="W1714">
            <v>0</v>
          </cell>
          <cell r="X1714">
            <v>1</v>
          </cell>
          <cell r="Y1714">
            <v>0</v>
          </cell>
          <cell r="Z1714">
            <v>0</v>
          </cell>
          <cell r="AA1714">
            <v>0</v>
          </cell>
          <cell r="AB1714"/>
          <cell r="AC1714"/>
          <cell r="AD1714"/>
          <cell r="AF1714"/>
        </row>
        <row r="1715">
          <cell r="A1715"/>
          <cell r="B1715" t="str">
            <v>Y11</v>
          </cell>
          <cell r="C1715" t="str">
            <v>Poisoning by and exposure to antiepileptic, sedative-hypnotic, antiparkinsonism and psychotropic drugs, not elsewhere classified, undetermined intent</v>
          </cell>
          <cell r="D1715" t="str">
            <v>M</v>
          </cell>
          <cell r="E1715">
            <v>8</v>
          </cell>
          <cell r="F1715">
            <v>7</v>
          </cell>
          <cell r="G1715">
            <v>0</v>
          </cell>
          <cell r="H1715">
            <v>0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  <cell r="M1715">
            <v>0</v>
          </cell>
          <cell r="N1715">
            <v>2</v>
          </cell>
          <cell r="O1715">
            <v>0</v>
          </cell>
          <cell r="P1715">
            <v>2</v>
          </cell>
          <cell r="Q1715">
            <v>1</v>
          </cell>
          <cell r="R1715">
            <v>1</v>
          </cell>
          <cell r="S1715">
            <v>0</v>
          </cell>
          <cell r="T1715">
            <v>0</v>
          </cell>
          <cell r="U1715">
            <v>1</v>
          </cell>
          <cell r="V1715">
            <v>0</v>
          </cell>
          <cell r="W1715">
            <v>0</v>
          </cell>
          <cell r="X1715">
            <v>0</v>
          </cell>
          <cell r="Y1715">
            <v>0</v>
          </cell>
          <cell r="Z1715">
            <v>0</v>
          </cell>
          <cell r="AA1715">
            <v>1</v>
          </cell>
          <cell r="AD1715"/>
          <cell r="AE1715"/>
          <cell r="AF1715"/>
        </row>
        <row r="1716">
          <cell r="A1716"/>
          <cell r="B1716"/>
          <cell r="C1716"/>
          <cell r="D1716" t="str">
            <v>F</v>
          </cell>
          <cell r="E1716">
            <v>5</v>
          </cell>
          <cell r="F1716">
            <v>5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  <cell r="M1716">
            <v>1</v>
          </cell>
          <cell r="N1716">
            <v>0</v>
          </cell>
          <cell r="O1716">
            <v>0</v>
          </cell>
          <cell r="P1716">
            <v>1</v>
          </cell>
          <cell r="Q1716">
            <v>0</v>
          </cell>
          <cell r="R1716">
            <v>1</v>
          </cell>
          <cell r="S1716">
            <v>0</v>
          </cell>
          <cell r="T1716">
            <v>0</v>
          </cell>
          <cell r="U1716">
            <v>2</v>
          </cell>
          <cell r="V1716">
            <v>0</v>
          </cell>
          <cell r="W1716">
            <v>0</v>
          </cell>
          <cell r="X1716">
            <v>0</v>
          </cell>
          <cell r="Y1716">
            <v>0</v>
          </cell>
          <cell r="Z1716">
            <v>0</v>
          </cell>
          <cell r="AA1716">
            <v>0</v>
          </cell>
          <cell r="AB1716"/>
          <cell r="AC1716"/>
          <cell r="AD1716"/>
          <cell r="AF1716"/>
        </row>
        <row r="1717">
          <cell r="A1717"/>
          <cell r="B1717" t="str">
            <v>Y12</v>
          </cell>
          <cell r="C1717" t="str">
            <v>Poisoning by and exposure to narcotics and psychodysleptics [hallucinogens], not elsewhere classified, undetermined intent</v>
          </cell>
          <cell r="D1717" t="str">
            <v>M</v>
          </cell>
          <cell r="E1717">
            <v>31</v>
          </cell>
          <cell r="F1717">
            <v>31</v>
          </cell>
          <cell r="G1717">
            <v>0</v>
          </cell>
          <cell r="H1717">
            <v>0</v>
          </cell>
          <cell r="I1717">
            <v>0</v>
          </cell>
          <cell r="J1717">
            <v>0</v>
          </cell>
          <cell r="K1717">
            <v>3</v>
          </cell>
          <cell r="L1717">
            <v>1</v>
          </cell>
          <cell r="M1717">
            <v>1</v>
          </cell>
          <cell r="N1717">
            <v>3</v>
          </cell>
          <cell r="O1717">
            <v>5</v>
          </cell>
          <cell r="P1717">
            <v>6</v>
          </cell>
          <cell r="Q1717">
            <v>4</v>
          </cell>
          <cell r="R1717">
            <v>5</v>
          </cell>
          <cell r="S1717">
            <v>1</v>
          </cell>
          <cell r="T1717">
            <v>1</v>
          </cell>
          <cell r="U1717">
            <v>1</v>
          </cell>
          <cell r="V1717">
            <v>0</v>
          </cell>
          <cell r="W1717">
            <v>0</v>
          </cell>
          <cell r="X1717">
            <v>0</v>
          </cell>
          <cell r="Y1717">
            <v>5</v>
          </cell>
          <cell r="Z1717">
            <v>0</v>
          </cell>
          <cell r="AA1717">
            <v>0</v>
          </cell>
          <cell r="AB1717"/>
          <cell r="AC1717"/>
          <cell r="AD1717"/>
          <cell r="AF1717"/>
        </row>
        <row r="1718">
          <cell r="A1718"/>
          <cell r="B1718"/>
          <cell r="C1718"/>
          <cell r="D1718" t="str">
            <v>F</v>
          </cell>
          <cell r="E1718">
            <v>20</v>
          </cell>
          <cell r="F1718">
            <v>20</v>
          </cell>
          <cell r="G1718">
            <v>0</v>
          </cell>
          <cell r="H1718">
            <v>0</v>
          </cell>
          <cell r="I1718">
            <v>0</v>
          </cell>
          <cell r="J1718">
            <v>0</v>
          </cell>
          <cell r="K1718">
            <v>0</v>
          </cell>
          <cell r="L1718">
            <v>1</v>
          </cell>
          <cell r="M1718">
            <v>0</v>
          </cell>
          <cell r="N1718">
            <v>3</v>
          </cell>
          <cell r="O1718">
            <v>0</v>
          </cell>
          <cell r="P1718">
            <v>6</v>
          </cell>
          <cell r="Q1718">
            <v>3</v>
          </cell>
          <cell r="R1718">
            <v>3</v>
          </cell>
          <cell r="S1718">
            <v>0</v>
          </cell>
          <cell r="T1718">
            <v>3</v>
          </cell>
          <cell r="U1718">
            <v>0</v>
          </cell>
          <cell r="V1718">
            <v>1</v>
          </cell>
          <cell r="W1718">
            <v>0</v>
          </cell>
          <cell r="X1718">
            <v>0</v>
          </cell>
          <cell r="Y1718">
            <v>0</v>
          </cell>
          <cell r="Z1718">
            <v>0</v>
          </cell>
          <cell r="AA1718">
            <v>0</v>
          </cell>
          <cell r="AD1718"/>
          <cell r="AF1718"/>
        </row>
        <row r="1719">
          <cell r="A1719"/>
          <cell r="B1719" t="str">
            <v>Y14</v>
          </cell>
          <cell r="C1719" t="str">
            <v>Poisoning by and exposure to other and unspecified drugs, medicaments and biological substances, undetermined intent</v>
          </cell>
          <cell r="D1719" t="str">
            <v>M</v>
          </cell>
          <cell r="E1719">
            <v>5</v>
          </cell>
          <cell r="F1719">
            <v>4</v>
          </cell>
          <cell r="G1719">
            <v>0</v>
          </cell>
          <cell r="H1719">
            <v>0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  <cell r="M1719">
            <v>1</v>
          </cell>
          <cell r="N1719">
            <v>0</v>
          </cell>
          <cell r="O1719">
            <v>0</v>
          </cell>
          <cell r="P1719">
            <v>0</v>
          </cell>
          <cell r="Q1719">
            <v>1</v>
          </cell>
          <cell r="R1719">
            <v>0</v>
          </cell>
          <cell r="S1719">
            <v>0</v>
          </cell>
          <cell r="T1719">
            <v>0</v>
          </cell>
          <cell r="U1719">
            <v>2</v>
          </cell>
          <cell r="V1719">
            <v>0</v>
          </cell>
          <cell r="W1719">
            <v>0</v>
          </cell>
          <cell r="X1719">
            <v>1</v>
          </cell>
          <cell r="Y1719">
            <v>0</v>
          </cell>
          <cell r="Z1719">
            <v>0</v>
          </cell>
          <cell r="AA1719">
            <v>0</v>
          </cell>
          <cell r="AD1719"/>
          <cell r="AE1719"/>
          <cell r="AF1719"/>
        </row>
        <row r="1720">
          <cell r="A1720"/>
          <cell r="B1720"/>
          <cell r="C1720"/>
          <cell r="D1720" t="str">
            <v>F</v>
          </cell>
          <cell r="E1720">
            <v>4</v>
          </cell>
          <cell r="F1720">
            <v>3</v>
          </cell>
          <cell r="G1720">
            <v>0</v>
          </cell>
          <cell r="H1720">
            <v>0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  <cell r="M1720">
            <v>0</v>
          </cell>
          <cell r="N1720">
            <v>0</v>
          </cell>
          <cell r="O1720">
            <v>1</v>
          </cell>
          <cell r="P1720">
            <v>0</v>
          </cell>
          <cell r="Q1720">
            <v>1</v>
          </cell>
          <cell r="R1720">
            <v>0</v>
          </cell>
          <cell r="S1720">
            <v>0</v>
          </cell>
          <cell r="T1720">
            <v>1</v>
          </cell>
          <cell r="U1720">
            <v>0</v>
          </cell>
          <cell r="V1720">
            <v>0</v>
          </cell>
          <cell r="W1720">
            <v>0</v>
          </cell>
          <cell r="X1720">
            <v>0</v>
          </cell>
          <cell r="Y1720">
            <v>1</v>
          </cell>
          <cell r="Z1720">
            <v>1</v>
          </cell>
          <cell r="AA1720">
            <v>0</v>
          </cell>
          <cell r="AD1720"/>
          <cell r="AF1720"/>
        </row>
        <row r="1721">
          <cell r="A1721"/>
          <cell r="B1721" t="str">
            <v>Y17</v>
          </cell>
          <cell r="C1721" t="str">
            <v>Poisoning by and exposure to other gases and vapours, undetermined intent</v>
          </cell>
          <cell r="D1721" t="str">
            <v>M</v>
          </cell>
          <cell r="E1721">
            <v>2</v>
          </cell>
          <cell r="F1721">
            <v>2</v>
          </cell>
          <cell r="G1721">
            <v>0</v>
          </cell>
          <cell r="H1721">
            <v>0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  <cell r="M1721">
            <v>0</v>
          </cell>
          <cell r="N1721">
            <v>1</v>
          </cell>
          <cell r="O1721">
            <v>0</v>
          </cell>
          <cell r="P1721">
            <v>0</v>
          </cell>
          <cell r="Q1721">
            <v>0</v>
          </cell>
          <cell r="R1721">
            <v>1</v>
          </cell>
          <cell r="S1721">
            <v>0</v>
          </cell>
          <cell r="T1721">
            <v>0</v>
          </cell>
          <cell r="U1721">
            <v>0</v>
          </cell>
          <cell r="V1721">
            <v>0</v>
          </cell>
          <cell r="W1721">
            <v>0</v>
          </cell>
          <cell r="X1721">
            <v>0</v>
          </cell>
          <cell r="Y1721">
            <v>0</v>
          </cell>
          <cell r="Z1721">
            <v>0</v>
          </cell>
          <cell r="AA1721">
            <v>0</v>
          </cell>
          <cell r="AD1721"/>
          <cell r="AF1721"/>
        </row>
        <row r="1722">
          <cell r="A1722"/>
          <cell r="B1722"/>
          <cell r="C1722"/>
          <cell r="D1722" t="str">
            <v>F</v>
          </cell>
          <cell r="E1722" t="str">
            <v>-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  <cell r="M1722">
            <v>0</v>
          </cell>
          <cell r="N1722">
            <v>0</v>
          </cell>
          <cell r="O1722">
            <v>0</v>
          </cell>
          <cell r="P1722">
            <v>0</v>
          </cell>
          <cell r="Q1722">
            <v>0</v>
          </cell>
          <cell r="R1722">
            <v>0</v>
          </cell>
          <cell r="S1722">
            <v>0</v>
          </cell>
          <cell r="T1722">
            <v>0</v>
          </cell>
          <cell r="U1722">
            <v>0</v>
          </cell>
          <cell r="V1722">
            <v>0</v>
          </cell>
          <cell r="W1722">
            <v>0</v>
          </cell>
          <cell r="X1722">
            <v>0</v>
          </cell>
          <cell r="Y1722">
            <v>0</v>
          </cell>
          <cell r="Z1722">
            <v>0</v>
          </cell>
          <cell r="AA1722">
            <v>0</v>
          </cell>
          <cell r="AD1722"/>
          <cell r="AF1722"/>
        </row>
        <row r="1723">
          <cell r="A1723"/>
          <cell r="B1723" t="str">
            <v>Y21</v>
          </cell>
          <cell r="C1723" t="str">
            <v>Drowning and submersion, undetermined intent</v>
          </cell>
          <cell r="D1723" t="str">
            <v>M</v>
          </cell>
          <cell r="E1723">
            <v>6</v>
          </cell>
          <cell r="F1723">
            <v>5</v>
          </cell>
          <cell r="G1723">
            <v>0</v>
          </cell>
          <cell r="H1723">
            <v>0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  <cell r="M1723">
            <v>1</v>
          </cell>
          <cell r="N1723">
            <v>0</v>
          </cell>
          <cell r="O1723">
            <v>0</v>
          </cell>
          <cell r="P1723">
            <v>1</v>
          </cell>
          <cell r="Q1723">
            <v>0</v>
          </cell>
          <cell r="R1723">
            <v>1</v>
          </cell>
          <cell r="S1723">
            <v>0</v>
          </cell>
          <cell r="T1723">
            <v>0</v>
          </cell>
          <cell r="U1723">
            <v>0</v>
          </cell>
          <cell r="V1723">
            <v>2</v>
          </cell>
          <cell r="W1723">
            <v>0</v>
          </cell>
          <cell r="X1723">
            <v>1</v>
          </cell>
          <cell r="Y1723">
            <v>0</v>
          </cell>
          <cell r="Z1723">
            <v>0</v>
          </cell>
          <cell r="AA1723">
            <v>0</v>
          </cell>
          <cell r="AD1723"/>
          <cell r="AF1723"/>
        </row>
        <row r="1724">
          <cell r="A1724"/>
          <cell r="B1724"/>
          <cell r="C1724"/>
          <cell r="D1724" t="str">
            <v>F</v>
          </cell>
          <cell r="E1724" t="str">
            <v>-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  <cell r="M1724">
            <v>0</v>
          </cell>
          <cell r="N1724">
            <v>0</v>
          </cell>
          <cell r="O1724">
            <v>0</v>
          </cell>
          <cell r="P1724">
            <v>0</v>
          </cell>
          <cell r="Q1724">
            <v>0</v>
          </cell>
          <cell r="R1724">
            <v>0</v>
          </cell>
          <cell r="S1724">
            <v>0</v>
          </cell>
          <cell r="T1724">
            <v>0</v>
          </cell>
          <cell r="U1724">
            <v>0</v>
          </cell>
          <cell r="V1724">
            <v>0</v>
          </cell>
          <cell r="W1724">
            <v>0</v>
          </cell>
          <cell r="X1724">
            <v>0</v>
          </cell>
          <cell r="Y1724">
            <v>0</v>
          </cell>
          <cell r="Z1724">
            <v>0</v>
          </cell>
          <cell r="AA1724">
            <v>0</v>
          </cell>
          <cell r="AD1724"/>
          <cell r="AE1724"/>
          <cell r="AF1724"/>
        </row>
        <row r="1725">
          <cell r="A1725"/>
          <cell r="B1725" t="str">
            <v>Y23</v>
          </cell>
          <cell r="C1725" t="str">
            <v>Rifle, shotgun and larger firearm discharge, undetermined intent</v>
          </cell>
          <cell r="D1725" t="str">
            <v>M</v>
          </cell>
          <cell r="E1725">
            <v>1</v>
          </cell>
          <cell r="F1725">
            <v>1</v>
          </cell>
          <cell r="G1725">
            <v>0</v>
          </cell>
          <cell r="H1725">
            <v>0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  <cell r="M1725">
            <v>0</v>
          </cell>
          <cell r="N1725">
            <v>0</v>
          </cell>
          <cell r="O1725">
            <v>0</v>
          </cell>
          <cell r="P1725">
            <v>0</v>
          </cell>
          <cell r="Q1725">
            <v>0</v>
          </cell>
          <cell r="R1725">
            <v>1</v>
          </cell>
          <cell r="S1725">
            <v>0</v>
          </cell>
          <cell r="T1725">
            <v>0</v>
          </cell>
          <cell r="U1725">
            <v>0</v>
          </cell>
          <cell r="V1725">
            <v>0</v>
          </cell>
          <cell r="W1725">
            <v>0</v>
          </cell>
          <cell r="X1725">
            <v>0</v>
          </cell>
          <cell r="Y1725">
            <v>0</v>
          </cell>
          <cell r="Z1725">
            <v>0</v>
          </cell>
          <cell r="AA1725">
            <v>0</v>
          </cell>
          <cell r="AD1725"/>
          <cell r="AE1725"/>
          <cell r="AF1725"/>
        </row>
        <row r="1726">
          <cell r="A1726"/>
          <cell r="B1726"/>
          <cell r="C1726"/>
          <cell r="D1726" t="str">
            <v>F</v>
          </cell>
          <cell r="E1726" t="str">
            <v>-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  <cell r="M1726">
            <v>0</v>
          </cell>
          <cell r="N1726">
            <v>0</v>
          </cell>
          <cell r="O1726">
            <v>0</v>
          </cell>
          <cell r="P1726">
            <v>0</v>
          </cell>
          <cell r="Q1726">
            <v>0</v>
          </cell>
          <cell r="R1726">
            <v>0</v>
          </cell>
          <cell r="S1726">
            <v>0</v>
          </cell>
          <cell r="T1726">
            <v>0</v>
          </cell>
          <cell r="U1726">
            <v>0</v>
          </cell>
          <cell r="V1726">
            <v>0</v>
          </cell>
          <cell r="W1726">
            <v>0</v>
          </cell>
          <cell r="X1726">
            <v>0</v>
          </cell>
          <cell r="Y1726">
            <v>0</v>
          </cell>
          <cell r="Z1726">
            <v>0</v>
          </cell>
          <cell r="AA1726">
            <v>0</v>
          </cell>
          <cell r="AD1726"/>
          <cell r="AE1726"/>
          <cell r="AF1726"/>
        </row>
        <row r="1727">
          <cell r="A1727"/>
          <cell r="B1727" t="str">
            <v>Y28</v>
          </cell>
          <cell r="C1727" t="str">
            <v>Contact with sharp object, undetermined intent</v>
          </cell>
          <cell r="D1727" t="str">
            <v>M</v>
          </cell>
          <cell r="E1727">
            <v>1</v>
          </cell>
          <cell r="F1727">
            <v>1</v>
          </cell>
          <cell r="G1727">
            <v>0</v>
          </cell>
          <cell r="H1727">
            <v>0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  <cell r="M1727">
            <v>0</v>
          </cell>
          <cell r="N1727">
            <v>1</v>
          </cell>
          <cell r="O1727">
            <v>0</v>
          </cell>
          <cell r="P1727">
            <v>0</v>
          </cell>
          <cell r="Q1727">
            <v>0</v>
          </cell>
          <cell r="R1727">
            <v>0</v>
          </cell>
          <cell r="S1727">
            <v>0</v>
          </cell>
          <cell r="T1727">
            <v>0</v>
          </cell>
          <cell r="U1727">
            <v>0</v>
          </cell>
          <cell r="V1727">
            <v>0</v>
          </cell>
          <cell r="W1727">
            <v>0</v>
          </cell>
          <cell r="X1727">
            <v>0</v>
          </cell>
          <cell r="Y1727">
            <v>0</v>
          </cell>
          <cell r="Z1727">
            <v>0</v>
          </cell>
          <cell r="AA1727">
            <v>0</v>
          </cell>
          <cell r="AD1727"/>
          <cell r="AE1727"/>
          <cell r="AF1727"/>
        </row>
        <row r="1728">
          <cell r="A1728"/>
          <cell r="B1728"/>
          <cell r="C1728"/>
          <cell r="D1728" t="str">
            <v>F</v>
          </cell>
          <cell r="E1728" t="str">
            <v>-</v>
          </cell>
          <cell r="F1728">
            <v>0</v>
          </cell>
          <cell r="G1728">
            <v>0</v>
          </cell>
          <cell r="H1728">
            <v>0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  <cell r="M1728">
            <v>0</v>
          </cell>
          <cell r="N1728">
            <v>0</v>
          </cell>
          <cell r="O1728">
            <v>0</v>
          </cell>
          <cell r="P1728">
            <v>0</v>
          </cell>
          <cell r="Q1728">
            <v>0</v>
          </cell>
          <cell r="R1728">
            <v>0</v>
          </cell>
          <cell r="S1728">
            <v>0</v>
          </cell>
          <cell r="T1728">
            <v>0</v>
          </cell>
          <cell r="U1728">
            <v>0</v>
          </cell>
          <cell r="V1728">
            <v>0</v>
          </cell>
          <cell r="W1728">
            <v>0</v>
          </cell>
          <cell r="X1728">
            <v>0</v>
          </cell>
          <cell r="Y1728">
            <v>0</v>
          </cell>
          <cell r="Z1728">
            <v>0</v>
          </cell>
          <cell r="AA1728">
            <v>0</v>
          </cell>
          <cell r="AB1728"/>
          <cell r="AC1728"/>
          <cell r="AD1728"/>
          <cell r="AF1728"/>
        </row>
        <row r="1729">
          <cell r="A1729"/>
          <cell r="B1729" t="str">
            <v>Y30</v>
          </cell>
          <cell r="C1729" t="str">
            <v>Falling, jumping or pushed from a high place, undetermined intent</v>
          </cell>
          <cell r="D1729" t="str">
            <v>M</v>
          </cell>
          <cell r="E1729">
            <v>10</v>
          </cell>
          <cell r="F1729">
            <v>10</v>
          </cell>
          <cell r="G1729">
            <v>0</v>
          </cell>
          <cell r="H1729">
            <v>0</v>
          </cell>
          <cell r="I1729">
            <v>0</v>
          </cell>
          <cell r="J1729">
            <v>0</v>
          </cell>
          <cell r="K1729">
            <v>0</v>
          </cell>
          <cell r="L1729">
            <v>1</v>
          </cell>
          <cell r="M1729">
            <v>2</v>
          </cell>
          <cell r="N1729">
            <v>0</v>
          </cell>
          <cell r="O1729">
            <v>0</v>
          </cell>
          <cell r="P1729">
            <v>1</v>
          </cell>
          <cell r="Q1729">
            <v>2</v>
          </cell>
          <cell r="R1729">
            <v>0</v>
          </cell>
          <cell r="S1729">
            <v>2</v>
          </cell>
          <cell r="T1729">
            <v>0</v>
          </cell>
          <cell r="U1729">
            <v>1</v>
          </cell>
          <cell r="V1729">
            <v>1</v>
          </cell>
          <cell r="W1729">
            <v>0</v>
          </cell>
          <cell r="X1729">
            <v>0</v>
          </cell>
          <cell r="Y1729">
            <v>0</v>
          </cell>
          <cell r="Z1729">
            <v>0</v>
          </cell>
          <cell r="AA1729">
            <v>0</v>
          </cell>
          <cell r="AB1729"/>
          <cell r="AC1729"/>
          <cell r="AD1729"/>
          <cell r="AF1729"/>
        </row>
        <row r="1730">
          <cell r="A1730"/>
          <cell r="B1730"/>
          <cell r="C1730"/>
          <cell r="D1730" t="str">
            <v>F</v>
          </cell>
          <cell r="E1730">
            <v>8</v>
          </cell>
          <cell r="F1730">
            <v>7</v>
          </cell>
          <cell r="G1730">
            <v>0</v>
          </cell>
          <cell r="H1730">
            <v>0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  <cell r="M1730">
            <v>1</v>
          </cell>
          <cell r="N1730">
            <v>0</v>
          </cell>
          <cell r="O1730">
            <v>0</v>
          </cell>
          <cell r="P1730">
            <v>2</v>
          </cell>
          <cell r="Q1730">
            <v>0</v>
          </cell>
          <cell r="R1730">
            <v>1</v>
          </cell>
          <cell r="S1730">
            <v>2</v>
          </cell>
          <cell r="T1730">
            <v>0</v>
          </cell>
          <cell r="U1730">
            <v>0</v>
          </cell>
          <cell r="V1730">
            <v>1</v>
          </cell>
          <cell r="W1730">
            <v>0</v>
          </cell>
          <cell r="X1730">
            <v>0</v>
          </cell>
          <cell r="Y1730">
            <v>0</v>
          </cell>
          <cell r="Z1730">
            <v>1</v>
          </cell>
          <cell r="AA1730">
            <v>0</v>
          </cell>
          <cell r="AB1730"/>
          <cell r="AC1730"/>
          <cell r="AD1730"/>
          <cell r="AF1730"/>
        </row>
        <row r="1731">
          <cell r="A1731"/>
          <cell r="B1731" t="str">
            <v>Y31</v>
          </cell>
          <cell r="C1731" t="str">
            <v>Falling, lying or running before or into moving object, undetermined intent</v>
          </cell>
          <cell r="D1731" t="str">
            <v>M</v>
          </cell>
          <cell r="E1731">
            <v>2</v>
          </cell>
          <cell r="F1731">
            <v>2</v>
          </cell>
          <cell r="G1731">
            <v>0</v>
          </cell>
          <cell r="H1731">
            <v>0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  <cell r="M1731">
            <v>1</v>
          </cell>
          <cell r="N1731">
            <v>0</v>
          </cell>
          <cell r="O1731">
            <v>1</v>
          </cell>
          <cell r="P1731">
            <v>0</v>
          </cell>
          <cell r="Q1731">
            <v>0</v>
          </cell>
          <cell r="R1731">
            <v>0</v>
          </cell>
          <cell r="S1731">
            <v>0</v>
          </cell>
          <cell r="T1731">
            <v>0</v>
          </cell>
          <cell r="U1731">
            <v>0</v>
          </cell>
          <cell r="V1731">
            <v>0</v>
          </cell>
          <cell r="W1731">
            <v>0</v>
          </cell>
          <cell r="X1731">
            <v>0</v>
          </cell>
          <cell r="Y1731">
            <v>1</v>
          </cell>
          <cell r="Z1731">
            <v>0</v>
          </cell>
          <cell r="AA1731">
            <v>0</v>
          </cell>
          <cell r="AD1731"/>
          <cell r="AE1731"/>
          <cell r="AF1731"/>
        </row>
        <row r="1732">
          <cell r="A1732"/>
          <cell r="B1732"/>
          <cell r="C1732"/>
          <cell r="D1732" t="str">
            <v>F</v>
          </cell>
          <cell r="E1732">
            <v>1</v>
          </cell>
          <cell r="F1732">
            <v>1</v>
          </cell>
          <cell r="G1732">
            <v>0</v>
          </cell>
          <cell r="H1732">
            <v>0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  <cell r="M1732">
            <v>1</v>
          </cell>
          <cell r="N1732">
            <v>0</v>
          </cell>
          <cell r="O1732">
            <v>0</v>
          </cell>
          <cell r="P1732">
            <v>0</v>
          </cell>
          <cell r="Q1732">
            <v>0</v>
          </cell>
          <cell r="R1732">
            <v>0</v>
          </cell>
          <cell r="S1732">
            <v>0</v>
          </cell>
          <cell r="T1732">
            <v>0</v>
          </cell>
          <cell r="U1732">
            <v>0</v>
          </cell>
          <cell r="V1732">
            <v>0</v>
          </cell>
          <cell r="W1732">
            <v>0</v>
          </cell>
          <cell r="X1732">
            <v>0</v>
          </cell>
          <cell r="Y1732">
            <v>0</v>
          </cell>
          <cell r="Z1732">
            <v>0</v>
          </cell>
          <cell r="AA1732">
            <v>0</v>
          </cell>
          <cell r="AB1732"/>
          <cell r="AC1732"/>
          <cell r="AD1732"/>
          <cell r="AF1732"/>
        </row>
        <row r="1733">
          <cell r="A1733"/>
          <cell r="B1733" t="str">
            <v>Y34</v>
          </cell>
          <cell r="C1733" t="str">
            <v>Unspecified event, undetermined intent</v>
          </cell>
          <cell r="D1733" t="str">
            <v>M</v>
          </cell>
          <cell r="E1733">
            <v>4</v>
          </cell>
          <cell r="F1733">
            <v>4</v>
          </cell>
          <cell r="G1733">
            <v>0</v>
          </cell>
          <cell r="H1733">
            <v>0</v>
          </cell>
          <cell r="I1733">
            <v>0</v>
          </cell>
          <cell r="J1733">
            <v>0</v>
          </cell>
          <cell r="K1733">
            <v>1</v>
          </cell>
          <cell r="L1733">
            <v>0</v>
          </cell>
          <cell r="M1733">
            <v>0</v>
          </cell>
          <cell r="N1733">
            <v>0</v>
          </cell>
          <cell r="O1733">
            <v>0</v>
          </cell>
          <cell r="P1733">
            <v>0</v>
          </cell>
          <cell r="Q1733">
            <v>0</v>
          </cell>
          <cell r="R1733">
            <v>1</v>
          </cell>
          <cell r="S1733">
            <v>1</v>
          </cell>
          <cell r="T1733">
            <v>0</v>
          </cell>
          <cell r="U1733">
            <v>1</v>
          </cell>
          <cell r="V1733">
            <v>0</v>
          </cell>
          <cell r="W1733">
            <v>0</v>
          </cell>
          <cell r="X1733">
            <v>0</v>
          </cell>
          <cell r="Y1733">
            <v>0</v>
          </cell>
          <cell r="Z1733">
            <v>0</v>
          </cell>
          <cell r="AA1733">
            <v>0</v>
          </cell>
          <cell r="AB1733"/>
          <cell r="AC1733"/>
          <cell r="AD1733"/>
          <cell r="AF1733"/>
        </row>
        <row r="1734">
          <cell r="A1734"/>
          <cell r="B1734"/>
          <cell r="C1734"/>
          <cell r="D1734" t="str">
            <v>F</v>
          </cell>
          <cell r="E1734">
            <v>3</v>
          </cell>
          <cell r="F1734">
            <v>3</v>
          </cell>
          <cell r="G1734">
            <v>1</v>
          </cell>
          <cell r="H1734">
            <v>0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  <cell r="M1734">
            <v>0</v>
          </cell>
          <cell r="N1734">
            <v>0</v>
          </cell>
          <cell r="O1734">
            <v>0</v>
          </cell>
          <cell r="P1734">
            <v>0</v>
          </cell>
          <cell r="Q1734">
            <v>0</v>
          </cell>
          <cell r="R1734">
            <v>0</v>
          </cell>
          <cell r="S1734">
            <v>0</v>
          </cell>
          <cell r="T1734">
            <v>1</v>
          </cell>
          <cell r="U1734">
            <v>1</v>
          </cell>
          <cell r="V1734">
            <v>0</v>
          </cell>
          <cell r="W1734">
            <v>0</v>
          </cell>
          <cell r="X1734">
            <v>0</v>
          </cell>
          <cell r="Y1734">
            <v>0</v>
          </cell>
          <cell r="Z1734">
            <v>0</v>
          </cell>
          <cell r="AA1734">
            <v>0</v>
          </cell>
          <cell r="AD1734"/>
          <cell r="AE1734"/>
          <cell r="AF1734"/>
        </row>
        <row r="1735">
          <cell r="A1735"/>
          <cell r="B1735" t="str">
            <v>Y40-84</v>
          </cell>
          <cell r="C1735" t="str">
            <v>Complications of medical and surgical care</v>
          </cell>
          <cell r="D1735" t="str">
            <v>M</v>
          </cell>
          <cell r="E1735">
            <v>34</v>
          </cell>
          <cell r="F1735">
            <v>10</v>
          </cell>
          <cell r="G1735">
            <v>0</v>
          </cell>
          <cell r="H1735">
            <v>0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  <cell r="M1735">
            <v>0</v>
          </cell>
          <cell r="N1735">
            <v>0</v>
          </cell>
          <cell r="O1735">
            <v>0</v>
          </cell>
          <cell r="P1735">
            <v>0</v>
          </cell>
          <cell r="Q1735">
            <v>0</v>
          </cell>
          <cell r="R1735">
            <v>0</v>
          </cell>
          <cell r="S1735">
            <v>4</v>
          </cell>
          <cell r="T1735">
            <v>0</v>
          </cell>
          <cell r="U1735">
            <v>3</v>
          </cell>
          <cell r="V1735">
            <v>3</v>
          </cell>
          <cell r="W1735">
            <v>3</v>
          </cell>
          <cell r="X1735">
            <v>6</v>
          </cell>
          <cell r="Y1735">
            <v>0</v>
          </cell>
          <cell r="Z1735">
            <v>12</v>
          </cell>
          <cell r="AA1735">
            <v>3</v>
          </cell>
          <cell r="AD1735"/>
          <cell r="AF1735"/>
        </row>
        <row r="1736">
          <cell r="A1736"/>
          <cell r="B1736"/>
          <cell r="C1736"/>
          <cell r="D1736" t="str">
            <v>F</v>
          </cell>
          <cell r="E1736">
            <v>34</v>
          </cell>
          <cell r="F1736">
            <v>11</v>
          </cell>
          <cell r="G1736">
            <v>1</v>
          </cell>
          <cell r="H1736">
            <v>0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  <cell r="M1736">
            <v>0</v>
          </cell>
          <cell r="N1736">
            <v>1</v>
          </cell>
          <cell r="O1736">
            <v>0</v>
          </cell>
          <cell r="P1736">
            <v>0</v>
          </cell>
          <cell r="Q1736">
            <v>0</v>
          </cell>
          <cell r="R1736">
            <v>3</v>
          </cell>
          <cell r="S1736">
            <v>1</v>
          </cell>
          <cell r="T1736">
            <v>1</v>
          </cell>
          <cell r="U1736">
            <v>2</v>
          </cell>
          <cell r="V1736">
            <v>2</v>
          </cell>
          <cell r="W1736">
            <v>2</v>
          </cell>
          <cell r="X1736">
            <v>8</v>
          </cell>
          <cell r="Y1736">
            <v>0</v>
          </cell>
          <cell r="Z1736">
            <v>8</v>
          </cell>
          <cell r="AA1736">
            <v>5</v>
          </cell>
          <cell r="AD1736"/>
          <cell r="AF1736"/>
        </row>
        <row r="1737">
          <cell r="A1737"/>
          <cell r="B1737" t="str">
            <v>Y40-59</v>
          </cell>
          <cell r="C1737" t="str">
            <v>Drugs, medicaments and biological substances causing adverse effects in therapeutic use</v>
          </cell>
          <cell r="D1737" t="str">
            <v>M</v>
          </cell>
          <cell r="E1737">
            <v>12</v>
          </cell>
          <cell r="F1737">
            <v>5</v>
          </cell>
          <cell r="G1737">
            <v>0</v>
          </cell>
          <cell r="H1737">
            <v>0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  <cell r="M1737">
            <v>0</v>
          </cell>
          <cell r="N1737">
            <v>0</v>
          </cell>
          <cell r="O1737">
            <v>0</v>
          </cell>
          <cell r="P1737">
            <v>0</v>
          </cell>
          <cell r="Q1737">
            <v>0</v>
          </cell>
          <cell r="R1737">
            <v>0</v>
          </cell>
          <cell r="S1737">
            <v>2</v>
          </cell>
          <cell r="T1737">
            <v>0</v>
          </cell>
          <cell r="U1737">
            <v>1</v>
          </cell>
          <cell r="V1737">
            <v>2</v>
          </cell>
          <cell r="W1737">
            <v>1</v>
          </cell>
          <cell r="X1737">
            <v>4</v>
          </cell>
          <cell r="Y1737">
            <v>0</v>
          </cell>
          <cell r="Z1737">
            <v>2</v>
          </cell>
          <cell r="AA1737">
            <v>0</v>
          </cell>
          <cell r="AD1737"/>
          <cell r="AF1737"/>
        </row>
        <row r="1738">
          <cell r="A1738"/>
          <cell r="B1738"/>
          <cell r="C1738"/>
          <cell r="D1738" t="str">
            <v>F</v>
          </cell>
          <cell r="E1738">
            <v>12</v>
          </cell>
          <cell r="F1738">
            <v>3</v>
          </cell>
          <cell r="G1738">
            <v>0</v>
          </cell>
          <cell r="H1738">
            <v>0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  <cell r="M1738">
            <v>0</v>
          </cell>
          <cell r="N1738">
            <v>0</v>
          </cell>
          <cell r="O1738">
            <v>0</v>
          </cell>
          <cell r="P1738">
            <v>0</v>
          </cell>
          <cell r="Q1738">
            <v>0</v>
          </cell>
          <cell r="R1738">
            <v>1</v>
          </cell>
          <cell r="S1738">
            <v>0</v>
          </cell>
          <cell r="T1738">
            <v>0</v>
          </cell>
          <cell r="U1738">
            <v>2</v>
          </cell>
          <cell r="V1738">
            <v>0</v>
          </cell>
          <cell r="W1738">
            <v>0</v>
          </cell>
          <cell r="X1738">
            <v>5</v>
          </cell>
          <cell r="Y1738">
            <v>0</v>
          </cell>
          <cell r="Z1738">
            <v>3</v>
          </cell>
          <cell r="AA1738">
            <v>1</v>
          </cell>
          <cell r="AD1738"/>
          <cell r="AF1738"/>
        </row>
        <row r="1739">
          <cell r="A1739"/>
          <cell r="B1739" t="str">
            <v>Y44</v>
          </cell>
          <cell r="C1739" t="str">
            <v>Agents primarily affecting blood constituents</v>
          </cell>
          <cell r="D1739" t="str">
            <v>M</v>
          </cell>
          <cell r="E1739">
            <v>6</v>
          </cell>
          <cell r="F1739">
            <v>2</v>
          </cell>
          <cell r="G1739">
            <v>0</v>
          </cell>
          <cell r="H1739">
            <v>0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  <cell r="M1739">
            <v>0</v>
          </cell>
          <cell r="N1739">
            <v>0</v>
          </cell>
          <cell r="O1739">
            <v>0</v>
          </cell>
          <cell r="P1739">
            <v>0</v>
          </cell>
          <cell r="Q1739">
            <v>0</v>
          </cell>
          <cell r="R1739">
            <v>0</v>
          </cell>
          <cell r="S1739">
            <v>1</v>
          </cell>
          <cell r="T1739">
            <v>0</v>
          </cell>
          <cell r="U1739">
            <v>0</v>
          </cell>
          <cell r="V1739">
            <v>1</v>
          </cell>
          <cell r="W1739">
            <v>1</v>
          </cell>
          <cell r="X1739">
            <v>1</v>
          </cell>
          <cell r="Y1739">
            <v>0</v>
          </cell>
          <cell r="Z1739">
            <v>2</v>
          </cell>
          <cell r="AA1739">
            <v>0</v>
          </cell>
          <cell r="AB1739"/>
          <cell r="AC1739"/>
          <cell r="AD1739"/>
          <cell r="AF1739"/>
        </row>
        <row r="1740">
          <cell r="A1740"/>
          <cell r="B1740"/>
          <cell r="C1740"/>
          <cell r="D1740" t="str">
            <v>F</v>
          </cell>
          <cell r="E1740">
            <v>8</v>
          </cell>
          <cell r="F1740">
            <v>1</v>
          </cell>
          <cell r="G1740">
            <v>0</v>
          </cell>
          <cell r="H1740">
            <v>0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  <cell r="M1740">
            <v>0</v>
          </cell>
          <cell r="N1740">
            <v>0</v>
          </cell>
          <cell r="O1740">
            <v>0</v>
          </cell>
          <cell r="P1740">
            <v>0</v>
          </cell>
          <cell r="Q1740">
            <v>0</v>
          </cell>
          <cell r="R1740">
            <v>0</v>
          </cell>
          <cell r="S1740">
            <v>0</v>
          </cell>
          <cell r="T1740">
            <v>0</v>
          </cell>
          <cell r="U1740">
            <v>1</v>
          </cell>
          <cell r="V1740">
            <v>0</v>
          </cell>
          <cell r="W1740">
            <v>0</v>
          </cell>
          <cell r="X1740">
            <v>4</v>
          </cell>
          <cell r="Y1740">
            <v>0</v>
          </cell>
          <cell r="Z1740">
            <v>2</v>
          </cell>
          <cell r="AA1740">
            <v>1</v>
          </cell>
          <cell r="AD1740"/>
          <cell r="AE1740"/>
          <cell r="AF1740"/>
        </row>
        <row r="1741">
          <cell r="A1741"/>
          <cell r="B1741" t="str">
            <v>Y45</v>
          </cell>
          <cell r="C1741" t="str">
            <v>Analgesics, antipyretics and anti-inflammatory drugs</v>
          </cell>
          <cell r="D1741" t="str">
            <v>M</v>
          </cell>
          <cell r="E1741">
            <v>3</v>
          </cell>
          <cell r="F1741">
            <v>1</v>
          </cell>
          <cell r="G1741">
            <v>0</v>
          </cell>
          <cell r="H1741">
            <v>0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  <cell r="M1741">
            <v>0</v>
          </cell>
          <cell r="N1741">
            <v>0</v>
          </cell>
          <cell r="O1741">
            <v>0</v>
          </cell>
          <cell r="P1741">
            <v>0</v>
          </cell>
          <cell r="Q1741">
            <v>0</v>
          </cell>
          <cell r="R1741">
            <v>0</v>
          </cell>
          <cell r="S1741">
            <v>0</v>
          </cell>
          <cell r="T1741">
            <v>0</v>
          </cell>
          <cell r="U1741">
            <v>0</v>
          </cell>
          <cell r="V1741">
            <v>1</v>
          </cell>
          <cell r="W1741">
            <v>0</v>
          </cell>
          <cell r="X1741">
            <v>2</v>
          </cell>
          <cell r="Y1741">
            <v>0</v>
          </cell>
          <cell r="Z1741">
            <v>0</v>
          </cell>
          <cell r="AA1741">
            <v>0</v>
          </cell>
          <cell r="AD1741"/>
          <cell r="AE1741"/>
          <cell r="AF1741"/>
        </row>
        <row r="1742">
          <cell r="A1742"/>
          <cell r="B1742"/>
          <cell r="C1742"/>
          <cell r="D1742" t="str">
            <v>F</v>
          </cell>
          <cell r="E1742">
            <v>2</v>
          </cell>
          <cell r="F1742">
            <v>2</v>
          </cell>
          <cell r="G1742">
            <v>0</v>
          </cell>
          <cell r="H1742">
            <v>0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  <cell r="M1742">
            <v>0</v>
          </cell>
          <cell r="N1742">
            <v>0</v>
          </cell>
          <cell r="O1742">
            <v>0</v>
          </cell>
          <cell r="P1742">
            <v>0</v>
          </cell>
          <cell r="Q1742">
            <v>0</v>
          </cell>
          <cell r="R1742">
            <v>1</v>
          </cell>
          <cell r="S1742">
            <v>0</v>
          </cell>
          <cell r="T1742">
            <v>0</v>
          </cell>
          <cell r="U1742">
            <v>1</v>
          </cell>
          <cell r="V1742">
            <v>0</v>
          </cell>
          <cell r="W1742">
            <v>0</v>
          </cell>
          <cell r="X1742">
            <v>0</v>
          </cell>
          <cell r="Y1742">
            <v>0</v>
          </cell>
          <cell r="Z1742">
            <v>0</v>
          </cell>
          <cell r="AA1742">
            <v>0</v>
          </cell>
          <cell r="AB1742"/>
          <cell r="AC1742"/>
          <cell r="AD1742"/>
          <cell r="AF1742"/>
        </row>
        <row r="1743">
          <cell r="A1743"/>
          <cell r="B1743" t="str">
            <v>Y49</v>
          </cell>
          <cell r="C1743" t="str">
            <v>Psychotropic drugs, not elsewhere classified</v>
          </cell>
          <cell r="D1743" t="str">
            <v>M</v>
          </cell>
          <cell r="E1743">
            <v>1</v>
          </cell>
          <cell r="F1743">
            <v>1</v>
          </cell>
          <cell r="G1743">
            <v>0</v>
          </cell>
          <cell r="H1743">
            <v>0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  <cell r="M1743">
            <v>0</v>
          </cell>
          <cell r="N1743">
            <v>0</v>
          </cell>
          <cell r="O1743">
            <v>0</v>
          </cell>
          <cell r="P1743">
            <v>0</v>
          </cell>
          <cell r="Q1743">
            <v>0</v>
          </cell>
          <cell r="R1743">
            <v>0</v>
          </cell>
          <cell r="S1743">
            <v>1</v>
          </cell>
          <cell r="T1743">
            <v>0</v>
          </cell>
          <cell r="U1743">
            <v>0</v>
          </cell>
          <cell r="V1743">
            <v>0</v>
          </cell>
          <cell r="W1743">
            <v>0</v>
          </cell>
          <cell r="X1743">
            <v>0</v>
          </cell>
          <cell r="Y1743">
            <v>0</v>
          </cell>
          <cell r="Z1743">
            <v>0</v>
          </cell>
          <cell r="AA1743">
            <v>0</v>
          </cell>
          <cell r="AB1743"/>
          <cell r="AC1743"/>
          <cell r="AD1743"/>
          <cell r="AF1743"/>
        </row>
        <row r="1744">
          <cell r="A1744"/>
          <cell r="B1744"/>
          <cell r="C1744"/>
          <cell r="D1744" t="str">
            <v>F</v>
          </cell>
          <cell r="E1744" t="str">
            <v>-</v>
          </cell>
          <cell r="F1744">
            <v>0</v>
          </cell>
          <cell r="G1744">
            <v>0</v>
          </cell>
          <cell r="H1744">
            <v>0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  <cell r="M1744">
            <v>0</v>
          </cell>
          <cell r="N1744">
            <v>0</v>
          </cell>
          <cell r="O1744">
            <v>0</v>
          </cell>
          <cell r="P1744">
            <v>0</v>
          </cell>
          <cell r="Q1744">
            <v>0</v>
          </cell>
          <cell r="R1744">
            <v>0</v>
          </cell>
          <cell r="S1744">
            <v>0</v>
          </cell>
          <cell r="T1744">
            <v>0</v>
          </cell>
          <cell r="U1744">
            <v>0</v>
          </cell>
          <cell r="V1744">
            <v>0</v>
          </cell>
          <cell r="W1744">
            <v>0</v>
          </cell>
          <cell r="X1744">
            <v>0</v>
          </cell>
          <cell r="Y1744">
            <v>0</v>
          </cell>
          <cell r="Z1744">
            <v>0</v>
          </cell>
          <cell r="AA1744">
            <v>0</v>
          </cell>
          <cell r="AB1744"/>
          <cell r="AC1744"/>
          <cell r="AD1744"/>
          <cell r="AF1744"/>
        </row>
        <row r="1745">
          <cell r="A1745"/>
          <cell r="B1745" t="str">
            <v>Y52</v>
          </cell>
          <cell r="C1745" t="str">
            <v>Agents primarily affecting the cardiovascular system</v>
          </cell>
          <cell r="D1745" t="str">
            <v>M</v>
          </cell>
          <cell r="E1745">
            <v>1</v>
          </cell>
          <cell r="F1745">
            <v>0</v>
          </cell>
          <cell r="G1745">
            <v>0</v>
          </cell>
          <cell r="H1745">
            <v>0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  <cell r="M1745">
            <v>0</v>
          </cell>
          <cell r="N1745">
            <v>0</v>
          </cell>
          <cell r="O1745">
            <v>0</v>
          </cell>
          <cell r="P1745">
            <v>0</v>
          </cell>
          <cell r="Q1745">
            <v>0</v>
          </cell>
          <cell r="R1745">
            <v>0</v>
          </cell>
          <cell r="S1745">
            <v>0</v>
          </cell>
          <cell r="T1745">
            <v>0</v>
          </cell>
          <cell r="U1745">
            <v>0</v>
          </cell>
          <cell r="V1745">
            <v>0</v>
          </cell>
          <cell r="W1745">
            <v>0</v>
          </cell>
          <cell r="X1745">
            <v>1</v>
          </cell>
          <cell r="Y1745">
            <v>0</v>
          </cell>
          <cell r="Z1745">
            <v>0</v>
          </cell>
          <cell r="AA1745">
            <v>0</v>
          </cell>
          <cell r="AB1745"/>
          <cell r="AC1745"/>
          <cell r="AD1745"/>
          <cell r="AF1745"/>
        </row>
        <row r="1746">
          <cell r="A1746"/>
          <cell r="B1746"/>
          <cell r="C1746"/>
          <cell r="D1746" t="str">
            <v>F</v>
          </cell>
          <cell r="E1746">
            <v>1</v>
          </cell>
          <cell r="F1746">
            <v>0</v>
          </cell>
          <cell r="G1746">
            <v>0</v>
          </cell>
          <cell r="H1746">
            <v>0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  <cell r="M1746">
            <v>0</v>
          </cell>
          <cell r="N1746">
            <v>0</v>
          </cell>
          <cell r="O1746">
            <v>0</v>
          </cell>
          <cell r="P1746">
            <v>0</v>
          </cell>
          <cell r="Q1746">
            <v>0</v>
          </cell>
          <cell r="R1746">
            <v>0</v>
          </cell>
          <cell r="S1746">
            <v>0</v>
          </cell>
          <cell r="T1746">
            <v>0</v>
          </cell>
          <cell r="U1746">
            <v>0</v>
          </cell>
          <cell r="V1746">
            <v>0</v>
          </cell>
          <cell r="W1746">
            <v>0</v>
          </cell>
          <cell r="X1746">
            <v>1</v>
          </cell>
          <cell r="Y1746">
            <v>0</v>
          </cell>
          <cell r="Z1746">
            <v>0</v>
          </cell>
          <cell r="AA1746">
            <v>0</v>
          </cell>
          <cell r="AD1746"/>
          <cell r="AE1746"/>
          <cell r="AF1746"/>
        </row>
        <row r="1747">
          <cell r="A1747"/>
          <cell r="B1747" t="str">
            <v>Y57</v>
          </cell>
          <cell r="C1747" t="str">
            <v>Other and unspecified drugs and medicaments</v>
          </cell>
          <cell r="D1747" t="str">
            <v>M</v>
          </cell>
          <cell r="E1747">
            <v>1</v>
          </cell>
          <cell r="F1747">
            <v>1</v>
          </cell>
          <cell r="G1747">
            <v>0</v>
          </cell>
          <cell r="H1747">
            <v>0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  <cell r="M1747">
            <v>0</v>
          </cell>
          <cell r="N1747">
            <v>0</v>
          </cell>
          <cell r="O1747">
            <v>0</v>
          </cell>
          <cell r="P1747">
            <v>0</v>
          </cell>
          <cell r="Q1747">
            <v>0</v>
          </cell>
          <cell r="R1747">
            <v>0</v>
          </cell>
          <cell r="S1747">
            <v>0</v>
          </cell>
          <cell r="T1747">
            <v>0</v>
          </cell>
          <cell r="U1747">
            <v>1</v>
          </cell>
          <cell r="V1747">
            <v>0</v>
          </cell>
          <cell r="W1747">
            <v>0</v>
          </cell>
          <cell r="X1747">
            <v>0</v>
          </cell>
          <cell r="Y1747">
            <v>0</v>
          </cell>
          <cell r="Z1747">
            <v>0</v>
          </cell>
          <cell r="AA1747">
            <v>0</v>
          </cell>
          <cell r="AB1747"/>
          <cell r="AC1747"/>
          <cell r="AD1747"/>
          <cell r="AF1747"/>
        </row>
        <row r="1748">
          <cell r="A1748"/>
          <cell r="B1748"/>
          <cell r="C1748"/>
          <cell r="D1748" t="str">
            <v>F</v>
          </cell>
          <cell r="E1748">
            <v>1</v>
          </cell>
          <cell r="F1748">
            <v>0</v>
          </cell>
          <cell r="G1748">
            <v>0</v>
          </cell>
          <cell r="H1748">
            <v>0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  <cell r="M1748">
            <v>0</v>
          </cell>
          <cell r="N1748">
            <v>0</v>
          </cell>
          <cell r="O1748">
            <v>0</v>
          </cell>
          <cell r="P1748">
            <v>0</v>
          </cell>
          <cell r="Q1748">
            <v>0</v>
          </cell>
          <cell r="R1748">
            <v>0</v>
          </cell>
          <cell r="S1748">
            <v>0</v>
          </cell>
          <cell r="T1748">
            <v>0</v>
          </cell>
          <cell r="U1748">
            <v>0</v>
          </cell>
          <cell r="V1748">
            <v>0</v>
          </cell>
          <cell r="W1748">
            <v>0</v>
          </cell>
          <cell r="X1748">
            <v>0</v>
          </cell>
          <cell r="Y1748">
            <v>0</v>
          </cell>
          <cell r="Z1748">
            <v>1</v>
          </cell>
          <cell r="AA1748">
            <v>0</v>
          </cell>
          <cell r="AB1748"/>
          <cell r="AC1748"/>
          <cell r="AD1748"/>
          <cell r="AF1748"/>
        </row>
        <row r="1749">
          <cell r="A1749"/>
          <cell r="B1749" t="str">
            <v>Y60-69</v>
          </cell>
          <cell r="C1749" t="str">
            <v>Misadventures to patients during surgical and medical care</v>
          </cell>
          <cell r="D1749" t="str">
            <v>M</v>
          </cell>
          <cell r="E1749" t="str">
            <v>-</v>
          </cell>
          <cell r="F1749">
            <v>0</v>
          </cell>
          <cell r="G1749">
            <v>0</v>
          </cell>
          <cell r="H1749">
            <v>0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  <cell r="M1749">
            <v>0</v>
          </cell>
          <cell r="N1749">
            <v>0</v>
          </cell>
          <cell r="O1749">
            <v>0</v>
          </cell>
          <cell r="P1749">
            <v>0</v>
          </cell>
          <cell r="Q1749">
            <v>0</v>
          </cell>
          <cell r="R1749">
            <v>0</v>
          </cell>
          <cell r="S1749">
            <v>0</v>
          </cell>
          <cell r="T1749">
            <v>0</v>
          </cell>
          <cell r="U1749">
            <v>0</v>
          </cell>
          <cell r="V1749">
            <v>0</v>
          </cell>
          <cell r="W1749">
            <v>0</v>
          </cell>
          <cell r="X1749">
            <v>0</v>
          </cell>
          <cell r="Y1749">
            <v>0</v>
          </cell>
          <cell r="Z1749">
            <v>0</v>
          </cell>
          <cell r="AA1749">
            <v>0</v>
          </cell>
          <cell r="AD1749"/>
          <cell r="AF1749"/>
        </row>
        <row r="1750">
          <cell r="A1750"/>
          <cell r="B1750"/>
          <cell r="C1750"/>
          <cell r="D1750" t="str">
            <v>F</v>
          </cell>
          <cell r="E1750">
            <v>1</v>
          </cell>
          <cell r="F1750">
            <v>1</v>
          </cell>
          <cell r="G1750">
            <v>1</v>
          </cell>
          <cell r="H1750">
            <v>0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  <cell r="M1750">
            <v>0</v>
          </cell>
          <cell r="N1750">
            <v>0</v>
          </cell>
          <cell r="O1750">
            <v>0</v>
          </cell>
          <cell r="P1750">
            <v>0</v>
          </cell>
          <cell r="Q1750">
            <v>0</v>
          </cell>
          <cell r="R1750">
            <v>0</v>
          </cell>
          <cell r="S1750">
            <v>0</v>
          </cell>
          <cell r="T1750">
            <v>0</v>
          </cell>
          <cell r="U1750">
            <v>0</v>
          </cell>
          <cell r="V1750">
            <v>0</v>
          </cell>
          <cell r="W1750">
            <v>0</v>
          </cell>
          <cell r="X1750">
            <v>0</v>
          </cell>
          <cell r="Y1750">
            <v>0</v>
          </cell>
          <cell r="Z1750">
            <v>0</v>
          </cell>
          <cell r="AA1750">
            <v>0</v>
          </cell>
          <cell r="AD1750"/>
          <cell r="AF1750"/>
        </row>
        <row r="1751">
          <cell r="A1751"/>
          <cell r="B1751" t="str">
            <v>Y60</v>
          </cell>
          <cell r="C1751" t="str">
            <v>Unintentional cut, puncture, perforation or haemorrhage during surgical and medical care</v>
          </cell>
          <cell r="D1751" t="str">
            <v>M</v>
          </cell>
          <cell r="E1751" t="str">
            <v>-</v>
          </cell>
          <cell r="F1751">
            <v>0</v>
          </cell>
          <cell r="G1751">
            <v>0</v>
          </cell>
          <cell r="H1751">
            <v>0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  <cell r="M1751">
            <v>0</v>
          </cell>
          <cell r="N1751">
            <v>0</v>
          </cell>
          <cell r="O1751">
            <v>0</v>
          </cell>
          <cell r="P1751">
            <v>0</v>
          </cell>
          <cell r="Q1751">
            <v>0</v>
          </cell>
          <cell r="R1751">
            <v>0</v>
          </cell>
          <cell r="S1751">
            <v>0</v>
          </cell>
          <cell r="T1751">
            <v>0</v>
          </cell>
          <cell r="U1751">
            <v>0</v>
          </cell>
          <cell r="V1751">
            <v>0</v>
          </cell>
          <cell r="W1751">
            <v>0</v>
          </cell>
          <cell r="X1751">
            <v>0</v>
          </cell>
          <cell r="Y1751">
            <v>0</v>
          </cell>
          <cell r="Z1751">
            <v>0</v>
          </cell>
          <cell r="AA1751">
            <v>0</v>
          </cell>
          <cell r="AB1751"/>
          <cell r="AC1751"/>
          <cell r="AD1751"/>
          <cell r="AF1751"/>
        </row>
        <row r="1752">
          <cell r="A1752"/>
          <cell r="B1752"/>
          <cell r="C1752"/>
          <cell r="D1752" t="str">
            <v>F</v>
          </cell>
          <cell r="E1752">
            <v>1</v>
          </cell>
          <cell r="F1752">
            <v>1</v>
          </cell>
          <cell r="G1752">
            <v>1</v>
          </cell>
          <cell r="H1752">
            <v>0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  <cell r="M1752">
            <v>0</v>
          </cell>
          <cell r="N1752">
            <v>0</v>
          </cell>
          <cell r="O1752">
            <v>0</v>
          </cell>
          <cell r="P1752">
            <v>0</v>
          </cell>
          <cell r="Q1752">
            <v>0</v>
          </cell>
          <cell r="R1752">
            <v>0</v>
          </cell>
          <cell r="S1752">
            <v>0</v>
          </cell>
          <cell r="T1752">
            <v>0</v>
          </cell>
          <cell r="U1752">
            <v>0</v>
          </cell>
          <cell r="V1752">
            <v>0</v>
          </cell>
          <cell r="W1752">
            <v>0</v>
          </cell>
          <cell r="X1752">
            <v>0</v>
          </cell>
          <cell r="Y1752">
            <v>0</v>
          </cell>
          <cell r="Z1752">
            <v>0</v>
          </cell>
          <cell r="AA1752">
            <v>0</v>
          </cell>
          <cell r="AB1752"/>
          <cell r="AC1752"/>
          <cell r="AD1752"/>
          <cell r="AF1752"/>
        </row>
        <row r="1753">
          <cell r="A1753"/>
          <cell r="B1753" t="str">
            <v>Y83-84</v>
          </cell>
          <cell r="C1753" t="str">
            <v>Surgical and other medical procedures as the cause of abnormal reaction of the patient, or of later complication, without mention of misadventure at the time of the procedure</v>
          </cell>
          <cell r="D1753" t="str">
            <v>M</v>
          </cell>
          <cell r="E1753">
            <v>22</v>
          </cell>
          <cell r="F1753">
            <v>5</v>
          </cell>
          <cell r="G1753">
            <v>0</v>
          </cell>
          <cell r="H1753">
            <v>0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  <cell r="M1753">
            <v>0</v>
          </cell>
          <cell r="N1753">
            <v>0</v>
          </cell>
          <cell r="O1753">
            <v>0</v>
          </cell>
          <cell r="P1753">
            <v>0</v>
          </cell>
          <cell r="Q1753">
            <v>0</v>
          </cell>
          <cell r="R1753">
            <v>0</v>
          </cell>
          <cell r="S1753">
            <v>2</v>
          </cell>
          <cell r="T1753">
            <v>0</v>
          </cell>
          <cell r="U1753">
            <v>2</v>
          </cell>
          <cell r="V1753">
            <v>1</v>
          </cell>
          <cell r="W1753">
            <v>2</v>
          </cell>
          <cell r="X1753">
            <v>2</v>
          </cell>
          <cell r="Y1753">
            <v>0</v>
          </cell>
          <cell r="Z1753">
            <v>10</v>
          </cell>
          <cell r="AA1753">
            <v>3</v>
          </cell>
          <cell r="AD1753"/>
          <cell r="AF1753"/>
        </row>
        <row r="1754">
          <cell r="A1754"/>
          <cell r="B1754"/>
          <cell r="C1754"/>
          <cell r="D1754" t="str">
            <v>F</v>
          </cell>
          <cell r="E1754">
            <v>21</v>
          </cell>
          <cell r="F1754">
            <v>7</v>
          </cell>
          <cell r="G1754">
            <v>0</v>
          </cell>
          <cell r="H1754">
            <v>0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  <cell r="M1754">
            <v>0</v>
          </cell>
          <cell r="N1754">
            <v>1</v>
          </cell>
          <cell r="O1754">
            <v>0</v>
          </cell>
          <cell r="P1754">
            <v>0</v>
          </cell>
          <cell r="Q1754">
            <v>0</v>
          </cell>
          <cell r="R1754">
            <v>2</v>
          </cell>
          <cell r="S1754">
            <v>1</v>
          </cell>
          <cell r="T1754">
            <v>1</v>
          </cell>
          <cell r="U1754">
            <v>0</v>
          </cell>
          <cell r="V1754">
            <v>2</v>
          </cell>
          <cell r="W1754">
            <v>2</v>
          </cell>
          <cell r="X1754">
            <v>3</v>
          </cell>
          <cell r="Y1754">
            <v>0</v>
          </cell>
          <cell r="Z1754">
            <v>5</v>
          </cell>
          <cell r="AA1754">
            <v>4</v>
          </cell>
          <cell r="AD1754"/>
          <cell r="AF1754"/>
        </row>
        <row r="1755">
          <cell r="A1755"/>
          <cell r="B1755" t="str">
            <v>Y83</v>
          </cell>
          <cell r="C1755" t="str">
            <v>Surgical operation and other surgical procedures as the cause of abnormal reaction of the patient, or of later complication, without mention of misadventure at the time of the procedure</v>
          </cell>
          <cell r="D1755" t="str">
            <v>M</v>
          </cell>
          <cell r="E1755">
            <v>17</v>
          </cell>
          <cell r="F1755">
            <v>4</v>
          </cell>
          <cell r="G1755">
            <v>0</v>
          </cell>
          <cell r="H1755">
            <v>0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  <cell r="M1755">
            <v>0</v>
          </cell>
          <cell r="N1755">
            <v>0</v>
          </cell>
          <cell r="O1755">
            <v>0</v>
          </cell>
          <cell r="P1755">
            <v>0</v>
          </cell>
          <cell r="Q1755">
            <v>0</v>
          </cell>
          <cell r="R1755">
            <v>0</v>
          </cell>
          <cell r="S1755">
            <v>1</v>
          </cell>
          <cell r="T1755">
            <v>0</v>
          </cell>
          <cell r="U1755">
            <v>2</v>
          </cell>
          <cell r="V1755">
            <v>1</v>
          </cell>
          <cell r="W1755">
            <v>2</v>
          </cell>
          <cell r="X1755">
            <v>1</v>
          </cell>
          <cell r="Y1755">
            <v>0</v>
          </cell>
          <cell r="Z1755">
            <v>7</v>
          </cell>
          <cell r="AA1755">
            <v>3</v>
          </cell>
          <cell r="AB1755"/>
          <cell r="AC1755"/>
          <cell r="AD1755"/>
          <cell r="AF1755"/>
        </row>
        <row r="1756">
          <cell r="A1756"/>
          <cell r="B1756"/>
          <cell r="C1756"/>
          <cell r="D1756" t="str">
            <v>F</v>
          </cell>
          <cell r="E1756">
            <v>18</v>
          </cell>
          <cell r="F1756">
            <v>6</v>
          </cell>
          <cell r="G1756">
            <v>0</v>
          </cell>
          <cell r="H1756">
            <v>0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  <cell r="M1756">
            <v>0</v>
          </cell>
          <cell r="N1756">
            <v>1</v>
          </cell>
          <cell r="O1756">
            <v>0</v>
          </cell>
          <cell r="P1756">
            <v>0</v>
          </cell>
          <cell r="Q1756">
            <v>0</v>
          </cell>
          <cell r="R1756">
            <v>1</v>
          </cell>
          <cell r="S1756">
            <v>1</v>
          </cell>
          <cell r="T1756">
            <v>1</v>
          </cell>
          <cell r="U1756">
            <v>0</v>
          </cell>
          <cell r="V1756">
            <v>2</v>
          </cell>
          <cell r="W1756">
            <v>2</v>
          </cell>
          <cell r="X1756">
            <v>2</v>
          </cell>
          <cell r="Y1756">
            <v>0</v>
          </cell>
          <cell r="Z1756">
            <v>5</v>
          </cell>
          <cell r="AA1756">
            <v>3</v>
          </cell>
          <cell r="AB1756"/>
          <cell r="AC1756"/>
          <cell r="AD1756"/>
          <cell r="AF1756"/>
        </row>
        <row r="1757">
          <cell r="A1757"/>
          <cell r="B1757" t="str">
            <v>Y84</v>
          </cell>
          <cell r="C1757" t="str">
            <v>Other medical procedures as the cause of abnormal reaction of the patient, or of later complication, without mention of misadventure at the time of procedure</v>
          </cell>
          <cell r="D1757" t="str">
            <v>M</v>
          </cell>
          <cell r="E1757">
            <v>5</v>
          </cell>
          <cell r="F1757">
            <v>1</v>
          </cell>
          <cell r="G1757">
            <v>0</v>
          </cell>
          <cell r="H1757">
            <v>0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  <cell r="M1757">
            <v>0</v>
          </cell>
          <cell r="N1757">
            <v>0</v>
          </cell>
          <cell r="O1757">
            <v>0</v>
          </cell>
          <cell r="P1757">
            <v>0</v>
          </cell>
          <cell r="Q1757">
            <v>0</v>
          </cell>
          <cell r="R1757">
            <v>0</v>
          </cell>
          <cell r="S1757">
            <v>1</v>
          </cell>
          <cell r="T1757">
            <v>0</v>
          </cell>
          <cell r="U1757">
            <v>0</v>
          </cell>
          <cell r="V1757">
            <v>0</v>
          </cell>
          <cell r="W1757">
            <v>0</v>
          </cell>
          <cell r="X1757">
            <v>1</v>
          </cell>
          <cell r="Y1757">
            <v>0</v>
          </cell>
          <cell r="Z1757">
            <v>3</v>
          </cell>
          <cell r="AA1757">
            <v>0</v>
          </cell>
          <cell r="AB1757"/>
          <cell r="AC1757"/>
          <cell r="AD1757"/>
          <cell r="AF1757"/>
        </row>
        <row r="1758">
          <cell r="A1758"/>
          <cell r="B1758"/>
          <cell r="C1758"/>
          <cell r="D1758" t="str">
            <v>F</v>
          </cell>
          <cell r="E1758">
            <v>3</v>
          </cell>
          <cell r="F1758">
            <v>1</v>
          </cell>
          <cell r="G1758">
            <v>0</v>
          </cell>
          <cell r="H1758">
            <v>0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  <cell r="M1758">
            <v>0</v>
          </cell>
          <cell r="N1758">
            <v>0</v>
          </cell>
          <cell r="O1758">
            <v>0</v>
          </cell>
          <cell r="P1758">
            <v>0</v>
          </cell>
          <cell r="Q1758">
            <v>0</v>
          </cell>
          <cell r="R1758">
            <v>1</v>
          </cell>
          <cell r="S1758">
            <v>0</v>
          </cell>
          <cell r="T1758">
            <v>0</v>
          </cell>
          <cell r="U1758">
            <v>0</v>
          </cell>
          <cell r="V1758">
            <v>0</v>
          </cell>
          <cell r="W1758">
            <v>0</v>
          </cell>
          <cell r="X1758">
            <v>1</v>
          </cell>
          <cell r="Y1758">
            <v>0</v>
          </cell>
          <cell r="Z1758">
            <v>0</v>
          </cell>
          <cell r="AA1758">
            <v>1</v>
          </cell>
          <cell r="AB1758"/>
          <cell r="AC1758"/>
          <cell r="AD1758"/>
          <cell r="AF1758"/>
        </row>
        <row r="1759">
          <cell r="A1759"/>
          <cell r="B1759" t="str">
            <v>Y85-89</v>
          </cell>
          <cell r="C1759" t="str">
            <v>Sequelae of external causes of morbidity and mortality</v>
          </cell>
          <cell r="D1759" t="str">
            <v>M</v>
          </cell>
          <cell r="E1759">
            <v>19</v>
          </cell>
          <cell r="F1759">
            <v>14</v>
          </cell>
          <cell r="G1759">
            <v>0</v>
          </cell>
          <cell r="H1759">
            <v>0</v>
          </cell>
          <cell r="I1759">
            <v>0</v>
          </cell>
          <cell r="J1759">
            <v>0</v>
          </cell>
          <cell r="K1759">
            <v>1</v>
          </cell>
          <cell r="L1759">
            <v>0</v>
          </cell>
          <cell r="M1759">
            <v>0</v>
          </cell>
          <cell r="N1759">
            <v>0</v>
          </cell>
          <cell r="O1759">
            <v>1</v>
          </cell>
          <cell r="P1759">
            <v>1</v>
          </cell>
          <cell r="Q1759">
            <v>2</v>
          </cell>
          <cell r="R1759">
            <v>1</v>
          </cell>
          <cell r="S1759">
            <v>2</v>
          </cell>
          <cell r="T1759">
            <v>4</v>
          </cell>
          <cell r="U1759">
            <v>1</v>
          </cell>
          <cell r="V1759">
            <v>1</v>
          </cell>
          <cell r="W1759">
            <v>2</v>
          </cell>
          <cell r="X1759">
            <v>2</v>
          </cell>
          <cell r="Y1759">
            <v>1</v>
          </cell>
          <cell r="Z1759">
            <v>0</v>
          </cell>
          <cell r="AA1759">
            <v>1</v>
          </cell>
          <cell r="AD1759"/>
          <cell r="AF1759"/>
        </row>
        <row r="1760">
          <cell r="A1760"/>
          <cell r="B1760"/>
          <cell r="C1760"/>
          <cell r="D1760" t="str">
            <v>F</v>
          </cell>
          <cell r="E1760">
            <v>17</v>
          </cell>
          <cell r="F1760">
            <v>5</v>
          </cell>
          <cell r="G1760">
            <v>0</v>
          </cell>
          <cell r="H1760">
            <v>0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  <cell r="M1760">
            <v>0</v>
          </cell>
          <cell r="N1760">
            <v>1</v>
          </cell>
          <cell r="O1760">
            <v>0</v>
          </cell>
          <cell r="P1760">
            <v>0</v>
          </cell>
          <cell r="Q1760">
            <v>1</v>
          </cell>
          <cell r="R1760">
            <v>0</v>
          </cell>
          <cell r="S1760">
            <v>1</v>
          </cell>
          <cell r="T1760">
            <v>1</v>
          </cell>
          <cell r="U1760">
            <v>0</v>
          </cell>
          <cell r="V1760">
            <v>1</v>
          </cell>
          <cell r="W1760">
            <v>3</v>
          </cell>
          <cell r="X1760">
            <v>3</v>
          </cell>
          <cell r="Y1760">
            <v>0</v>
          </cell>
          <cell r="Z1760">
            <v>2</v>
          </cell>
          <cell r="AA1760">
            <v>4</v>
          </cell>
          <cell r="AD1760"/>
          <cell r="AF1760"/>
        </row>
        <row r="1761">
          <cell r="A1761"/>
          <cell r="B1761" t="str">
            <v>Y85</v>
          </cell>
          <cell r="C1761" t="str">
            <v>Sequelae of transport accidents</v>
          </cell>
          <cell r="D1761" t="str">
            <v>M</v>
          </cell>
          <cell r="E1761">
            <v>3</v>
          </cell>
          <cell r="F1761">
            <v>2</v>
          </cell>
          <cell r="G1761">
            <v>0</v>
          </cell>
          <cell r="H1761">
            <v>0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  <cell r="M1761">
            <v>0</v>
          </cell>
          <cell r="N1761">
            <v>0</v>
          </cell>
          <cell r="O1761">
            <v>0</v>
          </cell>
          <cell r="P1761">
            <v>0</v>
          </cell>
          <cell r="Q1761">
            <v>0</v>
          </cell>
          <cell r="R1761">
            <v>0</v>
          </cell>
          <cell r="S1761">
            <v>1</v>
          </cell>
          <cell r="T1761">
            <v>1</v>
          </cell>
          <cell r="U1761">
            <v>0</v>
          </cell>
          <cell r="V1761">
            <v>0</v>
          </cell>
          <cell r="W1761">
            <v>1</v>
          </cell>
          <cell r="X1761">
            <v>0</v>
          </cell>
          <cell r="Y1761">
            <v>0</v>
          </cell>
          <cell r="Z1761">
            <v>0</v>
          </cell>
          <cell r="AA1761">
            <v>0</v>
          </cell>
          <cell r="AD1761"/>
          <cell r="AE1761"/>
          <cell r="AF1761"/>
        </row>
        <row r="1762">
          <cell r="A1762"/>
          <cell r="B1762"/>
          <cell r="C1762"/>
          <cell r="D1762" t="str">
            <v>F</v>
          </cell>
          <cell r="E1762">
            <v>2</v>
          </cell>
          <cell r="F1762">
            <v>1</v>
          </cell>
          <cell r="G1762">
            <v>0</v>
          </cell>
          <cell r="H1762">
            <v>0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  <cell r="M1762">
            <v>0</v>
          </cell>
          <cell r="N1762">
            <v>0</v>
          </cell>
          <cell r="O1762">
            <v>0</v>
          </cell>
          <cell r="P1762">
            <v>0</v>
          </cell>
          <cell r="Q1762">
            <v>1</v>
          </cell>
          <cell r="R1762">
            <v>0</v>
          </cell>
          <cell r="S1762">
            <v>0</v>
          </cell>
          <cell r="T1762">
            <v>0</v>
          </cell>
          <cell r="U1762">
            <v>0</v>
          </cell>
          <cell r="V1762">
            <v>0</v>
          </cell>
          <cell r="W1762">
            <v>0</v>
          </cell>
          <cell r="X1762">
            <v>0</v>
          </cell>
          <cell r="Y1762">
            <v>0</v>
          </cell>
          <cell r="Z1762">
            <v>1</v>
          </cell>
          <cell r="AA1762">
            <v>0</v>
          </cell>
          <cell r="AD1762"/>
          <cell r="AE1762"/>
          <cell r="AF1762"/>
        </row>
        <row r="1763">
          <cell r="A1763"/>
          <cell r="B1763" t="str">
            <v>Y850</v>
          </cell>
          <cell r="C1763" t="str">
            <v>Sequelae of motor-vehicle accident</v>
          </cell>
          <cell r="D1763" t="str">
            <v>M</v>
          </cell>
          <cell r="E1763">
            <v>2</v>
          </cell>
          <cell r="F1763">
            <v>2</v>
          </cell>
          <cell r="G1763">
            <v>0</v>
          </cell>
          <cell r="H1763">
            <v>0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0</v>
          </cell>
          <cell r="R1763">
            <v>0</v>
          </cell>
          <cell r="S1763">
            <v>1</v>
          </cell>
          <cell r="T1763">
            <v>1</v>
          </cell>
          <cell r="U1763">
            <v>0</v>
          </cell>
          <cell r="V1763">
            <v>0</v>
          </cell>
          <cell r="W1763">
            <v>0</v>
          </cell>
          <cell r="X1763">
            <v>0</v>
          </cell>
          <cell r="Y1763">
            <v>0</v>
          </cell>
          <cell r="Z1763">
            <v>0</v>
          </cell>
          <cell r="AA1763">
            <v>0</v>
          </cell>
          <cell r="AD1763"/>
          <cell r="AF1763"/>
        </row>
        <row r="1764">
          <cell r="A1764"/>
          <cell r="B1764"/>
          <cell r="C1764"/>
          <cell r="D1764" t="str">
            <v>F</v>
          </cell>
          <cell r="E1764">
            <v>2</v>
          </cell>
          <cell r="F1764">
            <v>1</v>
          </cell>
          <cell r="G1764">
            <v>0</v>
          </cell>
          <cell r="H1764">
            <v>0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  <cell r="M1764">
            <v>0</v>
          </cell>
          <cell r="N1764">
            <v>0</v>
          </cell>
          <cell r="O1764">
            <v>0</v>
          </cell>
          <cell r="P1764">
            <v>0</v>
          </cell>
          <cell r="Q1764">
            <v>1</v>
          </cell>
          <cell r="R1764">
            <v>0</v>
          </cell>
          <cell r="S1764">
            <v>0</v>
          </cell>
          <cell r="T1764">
            <v>0</v>
          </cell>
          <cell r="U1764">
            <v>0</v>
          </cell>
          <cell r="V1764">
            <v>0</v>
          </cell>
          <cell r="W1764">
            <v>0</v>
          </cell>
          <cell r="X1764">
            <v>0</v>
          </cell>
          <cell r="Y1764">
            <v>0</v>
          </cell>
          <cell r="Z1764">
            <v>1</v>
          </cell>
          <cell r="AA1764">
            <v>0</v>
          </cell>
          <cell r="AD1764"/>
          <cell r="AF1764"/>
        </row>
        <row r="1765">
          <cell r="A1765"/>
          <cell r="B1765" t="str">
            <v>Y859</v>
          </cell>
          <cell r="C1765" t="str">
            <v>Sequelae of other and unspecified transport accidents</v>
          </cell>
          <cell r="D1765" t="str">
            <v>M</v>
          </cell>
          <cell r="E1765">
            <v>1</v>
          </cell>
          <cell r="F1765">
            <v>0</v>
          </cell>
          <cell r="G1765">
            <v>0</v>
          </cell>
          <cell r="H1765">
            <v>0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  <cell r="M1765">
            <v>0</v>
          </cell>
          <cell r="N1765">
            <v>0</v>
          </cell>
          <cell r="O1765">
            <v>0</v>
          </cell>
          <cell r="P1765">
            <v>0</v>
          </cell>
          <cell r="Q1765">
            <v>0</v>
          </cell>
          <cell r="R1765">
            <v>0</v>
          </cell>
          <cell r="S1765">
            <v>0</v>
          </cell>
          <cell r="T1765">
            <v>0</v>
          </cell>
          <cell r="U1765">
            <v>0</v>
          </cell>
          <cell r="V1765">
            <v>0</v>
          </cell>
          <cell r="W1765">
            <v>1</v>
          </cell>
          <cell r="X1765">
            <v>0</v>
          </cell>
          <cell r="Y1765">
            <v>0</v>
          </cell>
          <cell r="Z1765">
            <v>0</v>
          </cell>
          <cell r="AA1765">
            <v>0</v>
          </cell>
          <cell r="AB1765"/>
          <cell r="AC1765"/>
          <cell r="AD1765"/>
          <cell r="AF1765"/>
        </row>
        <row r="1766">
          <cell r="A1766"/>
          <cell r="B1766"/>
          <cell r="C1766"/>
          <cell r="D1766" t="str">
            <v>F</v>
          </cell>
          <cell r="E1766" t="str">
            <v>-</v>
          </cell>
          <cell r="F1766">
            <v>0</v>
          </cell>
          <cell r="G1766">
            <v>0</v>
          </cell>
          <cell r="H1766">
            <v>0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  <cell r="M1766">
            <v>0</v>
          </cell>
          <cell r="N1766">
            <v>0</v>
          </cell>
          <cell r="O1766">
            <v>0</v>
          </cell>
          <cell r="P1766">
            <v>0</v>
          </cell>
          <cell r="Q1766">
            <v>0</v>
          </cell>
          <cell r="R1766">
            <v>0</v>
          </cell>
          <cell r="S1766">
            <v>0</v>
          </cell>
          <cell r="T1766">
            <v>0</v>
          </cell>
          <cell r="U1766">
            <v>0</v>
          </cell>
          <cell r="V1766">
            <v>0</v>
          </cell>
          <cell r="W1766">
            <v>0</v>
          </cell>
          <cell r="X1766">
            <v>0</v>
          </cell>
          <cell r="Y1766">
            <v>0</v>
          </cell>
          <cell r="Z1766">
            <v>0</v>
          </cell>
          <cell r="AA1766">
            <v>0</v>
          </cell>
          <cell r="AB1766"/>
          <cell r="AC1766"/>
          <cell r="AD1766"/>
          <cell r="AF1766"/>
        </row>
        <row r="1767">
          <cell r="A1767"/>
          <cell r="B1767" t="str">
            <v>Y86</v>
          </cell>
          <cell r="C1767" t="str">
            <v>Sequelae of other accidents</v>
          </cell>
          <cell r="D1767" t="str">
            <v>M</v>
          </cell>
          <cell r="E1767">
            <v>8</v>
          </cell>
          <cell r="F1767">
            <v>6</v>
          </cell>
          <cell r="G1767">
            <v>0</v>
          </cell>
          <cell r="H1767">
            <v>0</v>
          </cell>
          <cell r="I1767">
            <v>0</v>
          </cell>
          <cell r="J1767">
            <v>0</v>
          </cell>
          <cell r="K1767">
            <v>1</v>
          </cell>
          <cell r="L1767">
            <v>0</v>
          </cell>
          <cell r="M1767">
            <v>0</v>
          </cell>
          <cell r="N1767">
            <v>0</v>
          </cell>
          <cell r="O1767">
            <v>0</v>
          </cell>
          <cell r="P1767">
            <v>1</v>
          </cell>
          <cell r="Q1767">
            <v>1</v>
          </cell>
          <cell r="R1767">
            <v>0</v>
          </cell>
          <cell r="S1767">
            <v>1</v>
          </cell>
          <cell r="T1767">
            <v>2</v>
          </cell>
          <cell r="U1767">
            <v>0</v>
          </cell>
          <cell r="V1767">
            <v>0</v>
          </cell>
          <cell r="W1767">
            <v>0</v>
          </cell>
          <cell r="X1767">
            <v>2</v>
          </cell>
          <cell r="Y1767">
            <v>0</v>
          </cell>
          <cell r="Z1767">
            <v>0</v>
          </cell>
          <cell r="AA1767">
            <v>0</v>
          </cell>
          <cell r="AB1767"/>
          <cell r="AC1767"/>
          <cell r="AD1767"/>
          <cell r="AF1767"/>
        </row>
        <row r="1768">
          <cell r="A1768"/>
          <cell r="B1768"/>
          <cell r="C1768"/>
          <cell r="D1768" t="str">
            <v>F</v>
          </cell>
          <cell r="E1768">
            <v>10</v>
          </cell>
          <cell r="F1768">
            <v>1</v>
          </cell>
          <cell r="G1768">
            <v>0</v>
          </cell>
          <cell r="H1768">
            <v>0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  <cell r="M1768">
            <v>0</v>
          </cell>
          <cell r="N1768">
            <v>0</v>
          </cell>
          <cell r="O1768">
            <v>0</v>
          </cell>
          <cell r="P1768">
            <v>0</v>
          </cell>
          <cell r="Q1768">
            <v>0</v>
          </cell>
          <cell r="R1768">
            <v>0</v>
          </cell>
          <cell r="S1768">
            <v>0</v>
          </cell>
          <cell r="T1768">
            <v>0</v>
          </cell>
          <cell r="U1768">
            <v>0</v>
          </cell>
          <cell r="V1768">
            <v>1</v>
          </cell>
          <cell r="W1768">
            <v>2</v>
          </cell>
          <cell r="X1768">
            <v>2</v>
          </cell>
          <cell r="Y1768">
            <v>0</v>
          </cell>
          <cell r="Z1768">
            <v>1</v>
          </cell>
          <cell r="AA1768">
            <v>4</v>
          </cell>
          <cell r="AB1768"/>
          <cell r="AC1768"/>
          <cell r="AD1768"/>
          <cell r="AF1768"/>
        </row>
        <row r="1769">
          <cell r="A1769"/>
          <cell r="B1769" t="str">
            <v>Y87</v>
          </cell>
          <cell r="C1769" t="str">
            <v>Sequelae of intentional self-harm, assault and events of undetermined intent</v>
          </cell>
          <cell r="D1769" t="str">
            <v>M</v>
          </cell>
          <cell r="E1769">
            <v>5</v>
          </cell>
          <cell r="F1769">
            <v>5</v>
          </cell>
          <cell r="G1769">
            <v>0</v>
          </cell>
          <cell r="H1769">
            <v>0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  <cell r="M1769">
            <v>0</v>
          </cell>
          <cell r="N1769">
            <v>0</v>
          </cell>
          <cell r="O1769">
            <v>1</v>
          </cell>
          <cell r="P1769">
            <v>0</v>
          </cell>
          <cell r="Q1769">
            <v>1</v>
          </cell>
          <cell r="R1769">
            <v>1</v>
          </cell>
          <cell r="S1769">
            <v>0</v>
          </cell>
          <cell r="T1769">
            <v>0</v>
          </cell>
          <cell r="U1769">
            <v>1</v>
          </cell>
          <cell r="V1769">
            <v>1</v>
          </cell>
          <cell r="W1769">
            <v>0</v>
          </cell>
          <cell r="X1769">
            <v>0</v>
          </cell>
          <cell r="Y1769">
            <v>1</v>
          </cell>
          <cell r="Z1769">
            <v>0</v>
          </cell>
          <cell r="AA1769">
            <v>0</v>
          </cell>
          <cell r="AB1769"/>
          <cell r="AC1769"/>
          <cell r="AD1769"/>
          <cell r="AF1769"/>
        </row>
        <row r="1770">
          <cell r="A1770"/>
          <cell r="B1770"/>
          <cell r="C1770"/>
          <cell r="D1770" t="str">
            <v>F</v>
          </cell>
          <cell r="E1770">
            <v>3</v>
          </cell>
          <cell r="F1770">
            <v>3</v>
          </cell>
          <cell r="G1770">
            <v>0</v>
          </cell>
          <cell r="H1770">
            <v>0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  <cell r="M1770">
            <v>0</v>
          </cell>
          <cell r="N1770">
            <v>1</v>
          </cell>
          <cell r="O1770">
            <v>0</v>
          </cell>
          <cell r="P1770">
            <v>0</v>
          </cell>
          <cell r="Q1770">
            <v>0</v>
          </cell>
          <cell r="R1770">
            <v>0</v>
          </cell>
          <cell r="S1770">
            <v>1</v>
          </cell>
          <cell r="T1770">
            <v>1</v>
          </cell>
          <cell r="U1770">
            <v>0</v>
          </cell>
          <cell r="V1770">
            <v>0</v>
          </cell>
          <cell r="W1770">
            <v>0</v>
          </cell>
          <cell r="X1770">
            <v>0</v>
          </cell>
          <cell r="Y1770">
            <v>0</v>
          </cell>
          <cell r="Z1770">
            <v>0</v>
          </cell>
          <cell r="AA1770">
            <v>0</v>
          </cell>
          <cell r="AD1770"/>
          <cell r="AE1770"/>
          <cell r="AF1770"/>
        </row>
        <row r="1771">
          <cell r="A1771"/>
          <cell r="B1771" t="str">
            <v>Y871</v>
          </cell>
          <cell r="C1771" t="str">
            <v>Sequelae of assault</v>
          </cell>
          <cell r="D1771" t="str">
            <v>M</v>
          </cell>
          <cell r="E1771">
            <v>1</v>
          </cell>
          <cell r="F1771">
            <v>1</v>
          </cell>
          <cell r="G1771">
            <v>0</v>
          </cell>
          <cell r="H1771">
            <v>0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  <cell r="M1771">
            <v>0</v>
          </cell>
          <cell r="N1771">
            <v>0</v>
          </cell>
          <cell r="O1771">
            <v>0</v>
          </cell>
          <cell r="P1771">
            <v>0</v>
          </cell>
          <cell r="Q1771">
            <v>0</v>
          </cell>
          <cell r="R1771">
            <v>0</v>
          </cell>
          <cell r="S1771">
            <v>0</v>
          </cell>
          <cell r="T1771">
            <v>0</v>
          </cell>
          <cell r="U1771">
            <v>1</v>
          </cell>
          <cell r="V1771">
            <v>0</v>
          </cell>
          <cell r="W1771">
            <v>0</v>
          </cell>
          <cell r="X1771">
            <v>0</v>
          </cell>
          <cell r="Y1771">
            <v>0</v>
          </cell>
          <cell r="Z1771">
            <v>0</v>
          </cell>
          <cell r="AA1771">
            <v>0</v>
          </cell>
          <cell r="AD1771"/>
          <cell r="AE1771"/>
          <cell r="AF1771"/>
        </row>
        <row r="1772">
          <cell r="A1772"/>
          <cell r="B1772"/>
          <cell r="C1772"/>
          <cell r="D1772" t="str">
            <v>F</v>
          </cell>
          <cell r="E1772" t="str">
            <v>-</v>
          </cell>
          <cell r="F1772">
            <v>0</v>
          </cell>
          <cell r="G1772">
            <v>0</v>
          </cell>
          <cell r="H1772">
            <v>0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  <cell r="M1772">
            <v>0</v>
          </cell>
          <cell r="N1772">
            <v>0</v>
          </cell>
          <cell r="O1772">
            <v>0</v>
          </cell>
          <cell r="P1772">
            <v>0</v>
          </cell>
          <cell r="Q1772">
            <v>0</v>
          </cell>
          <cell r="R1772">
            <v>0</v>
          </cell>
          <cell r="S1772">
            <v>0</v>
          </cell>
          <cell r="T1772">
            <v>0</v>
          </cell>
          <cell r="U1772">
            <v>0</v>
          </cell>
          <cell r="V1772">
            <v>0</v>
          </cell>
          <cell r="W1772">
            <v>0</v>
          </cell>
          <cell r="X1772">
            <v>0</v>
          </cell>
          <cell r="Y1772">
            <v>0</v>
          </cell>
          <cell r="Z1772">
            <v>0</v>
          </cell>
          <cell r="AA1772">
            <v>0</v>
          </cell>
          <cell r="AD1772"/>
          <cell r="AE1772"/>
          <cell r="AF1772"/>
        </row>
        <row r="1773">
          <cell r="A1773"/>
          <cell r="B1773" t="str">
            <v>Y872</v>
          </cell>
          <cell r="C1773" t="str">
            <v>Sequelae of events of undetermined intent</v>
          </cell>
          <cell r="D1773" t="str">
            <v>M</v>
          </cell>
          <cell r="E1773">
            <v>4</v>
          </cell>
          <cell r="F1773">
            <v>4</v>
          </cell>
          <cell r="G1773">
            <v>0</v>
          </cell>
          <cell r="H1773">
            <v>0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  <cell r="M1773">
            <v>0</v>
          </cell>
          <cell r="N1773">
            <v>0</v>
          </cell>
          <cell r="O1773">
            <v>1</v>
          </cell>
          <cell r="P1773">
            <v>0</v>
          </cell>
          <cell r="Q1773">
            <v>1</v>
          </cell>
          <cell r="R1773">
            <v>1</v>
          </cell>
          <cell r="S1773">
            <v>0</v>
          </cell>
          <cell r="T1773">
            <v>0</v>
          </cell>
          <cell r="U1773">
            <v>0</v>
          </cell>
          <cell r="V1773">
            <v>1</v>
          </cell>
          <cell r="W1773">
            <v>0</v>
          </cell>
          <cell r="X1773">
            <v>0</v>
          </cell>
          <cell r="Y1773">
            <v>1</v>
          </cell>
          <cell r="Z1773">
            <v>0</v>
          </cell>
          <cell r="AA1773">
            <v>0</v>
          </cell>
          <cell r="AB1773"/>
          <cell r="AC1773"/>
          <cell r="AD1773"/>
          <cell r="AF1773"/>
        </row>
        <row r="1774">
          <cell r="A1774"/>
          <cell r="B1774"/>
          <cell r="C1774"/>
          <cell r="D1774" t="str">
            <v>F</v>
          </cell>
          <cell r="E1774">
            <v>3</v>
          </cell>
          <cell r="F1774">
            <v>3</v>
          </cell>
          <cell r="G1774">
            <v>0</v>
          </cell>
          <cell r="H1774">
            <v>0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  <cell r="M1774">
            <v>0</v>
          </cell>
          <cell r="N1774">
            <v>1</v>
          </cell>
          <cell r="O1774">
            <v>0</v>
          </cell>
          <cell r="P1774">
            <v>0</v>
          </cell>
          <cell r="Q1774">
            <v>0</v>
          </cell>
          <cell r="R1774">
            <v>0</v>
          </cell>
          <cell r="S1774">
            <v>1</v>
          </cell>
          <cell r="T1774">
            <v>1</v>
          </cell>
          <cell r="U1774">
            <v>0</v>
          </cell>
          <cell r="V1774">
            <v>0</v>
          </cell>
          <cell r="W1774">
            <v>0</v>
          </cell>
          <cell r="X1774">
            <v>0</v>
          </cell>
          <cell r="Y1774">
            <v>0</v>
          </cell>
          <cell r="Z1774">
            <v>0</v>
          </cell>
          <cell r="AA1774">
            <v>0</v>
          </cell>
          <cell r="AB1774"/>
          <cell r="AC1774"/>
          <cell r="AD1774"/>
          <cell r="AF1774"/>
        </row>
        <row r="1775">
          <cell r="A1775"/>
          <cell r="B1775" t="str">
            <v>Y88</v>
          </cell>
          <cell r="C1775" t="str">
            <v>Sequelae with surgical and medical care as external cause</v>
          </cell>
          <cell r="D1775" t="str">
            <v>M</v>
          </cell>
          <cell r="E1775">
            <v>3</v>
          </cell>
          <cell r="F1775">
            <v>1</v>
          </cell>
          <cell r="G1775">
            <v>0</v>
          </cell>
          <cell r="H1775">
            <v>0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  <cell r="M1775">
            <v>0</v>
          </cell>
          <cell r="N1775">
            <v>0</v>
          </cell>
          <cell r="O1775">
            <v>0</v>
          </cell>
          <cell r="P1775">
            <v>0</v>
          </cell>
          <cell r="Q1775">
            <v>0</v>
          </cell>
          <cell r="R1775">
            <v>0</v>
          </cell>
          <cell r="S1775">
            <v>0</v>
          </cell>
          <cell r="T1775">
            <v>1</v>
          </cell>
          <cell r="U1775">
            <v>0</v>
          </cell>
          <cell r="V1775">
            <v>0</v>
          </cell>
          <cell r="W1775">
            <v>1</v>
          </cell>
          <cell r="X1775">
            <v>0</v>
          </cell>
          <cell r="Y1775">
            <v>0</v>
          </cell>
          <cell r="Z1775">
            <v>0</v>
          </cell>
          <cell r="AA1775">
            <v>1</v>
          </cell>
          <cell r="AB1775"/>
          <cell r="AC1775"/>
          <cell r="AD1775"/>
          <cell r="AF1775"/>
        </row>
        <row r="1776">
          <cell r="A1776"/>
          <cell r="B1776"/>
          <cell r="C1776"/>
          <cell r="D1776" t="str">
            <v>F</v>
          </cell>
          <cell r="E1776">
            <v>2</v>
          </cell>
          <cell r="F1776">
            <v>0</v>
          </cell>
          <cell r="G1776">
            <v>0</v>
          </cell>
          <cell r="H1776">
            <v>0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  <cell r="M1776">
            <v>0</v>
          </cell>
          <cell r="N1776">
            <v>0</v>
          </cell>
          <cell r="O1776">
            <v>0</v>
          </cell>
          <cell r="P1776">
            <v>0</v>
          </cell>
          <cell r="Q1776">
            <v>0</v>
          </cell>
          <cell r="R1776">
            <v>0</v>
          </cell>
          <cell r="S1776">
            <v>0</v>
          </cell>
          <cell r="T1776">
            <v>0</v>
          </cell>
          <cell r="U1776">
            <v>0</v>
          </cell>
          <cell r="V1776">
            <v>0</v>
          </cell>
          <cell r="W1776">
            <v>1</v>
          </cell>
          <cell r="X1776">
            <v>1</v>
          </cell>
          <cell r="Y1776">
            <v>0</v>
          </cell>
          <cell r="Z1776">
            <v>0</v>
          </cell>
          <cell r="AA1776">
            <v>0</v>
          </cell>
          <cell r="AB1776"/>
          <cell r="AC1776"/>
          <cell r="AD1776"/>
          <cell r="AF1776"/>
        </row>
        <row r="1777">
          <cell r="A1777"/>
          <cell r="B1777"/>
          <cell r="C1777"/>
          <cell r="D1777"/>
          <cell r="E1777"/>
          <cell r="F1777"/>
          <cell r="G1777"/>
          <cell r="H1777"/>
          <cell r="I1777"/>
          <cell r="J1777"/>
          <cell r="K1777"/>
          <cell r="L1777"/>
          <cell r="M1777"/>
          <cell r="N1777"/>
          <cell r="O1777"/>
          <cell r="P1777"/>
          <cell r="Q1777"/>
          <cell r="R1777"/>
          <cell r="S1777"/>
          <cell r="T1777"/>
          <cell r="U1777"/>
          <cell r="V1777"/>
          <cell r="W1777"/>
          <cell r="X1777"/>
          <cell r="Z1777"/>
          <cell r="AA1777"/>
          <cell r="AB1777"/>
          <cell r="AC1777"/>
          <cell r="AD1777"/>
          <cell r="AF1777"/>
        </row>
        <row r="1778">
          <cell r="A1778"/>
          <cell r="B1778"/>
          <cell r="C1778"/>
          <cell r="D1778"/>
          <cell r="E1778"/>
          <cell r="F1778"/>
          <cell r="G1778"/>
          <cell r="H1778"/>
          <cell r="I1778"/>
          <cell r="J1778"/>
          <cell r="K1778"/>
          <cell r="L1778"/>
          <cell r="M1778"/>
          <cell r="N1778"/>
          <cell r="O1778"/>
          <cell r="P1778"/>
          <cell r="Q1778"/>
          <cell r="R1778"/>
          <cell r="S1778"/>
          <cell r="T1778"/>
          <cell r="U1778"/>
          <cell r="V1778"/>
          <cell r="W1778"/>
          <cell r="X1778"/>
          <cell r="Z1778"/>
          <cell r="AA1778"/>
          <cell r="AB1778"/>
          <cell r="AC1778"/>
          <cell r="AD1778"/>
          <cell r="AF177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aths_4Char"/>
      <sheetName val="6.4_2014"/>
      <sheetName val="Vital_Events_6.4"/>
      <sheetName val="Vital_Events_6.04"/>
      <sheetName val="Pop_90+"/>
      <sheetName val="ESP"/>
      <sheetName val="ASR_3YR_EW_CVD"/>
      <sheetName val="1.16"/>
      <sheetName val="1.17"/>
      <sheetName val="1.18"/>
      <sheetName val="1.19"/>
      <sheetName val="IR2018_00471"/>
      <sheetName val="IR2018_00471_2"/>
      <sheetName val="Data"/>
      <sheetName val="Sources"/>
    </sheetNames>
    <sheetDataSet>
      <sheetData sheetId="0">
        <row r="79">
          <cell r="C79">
            <v>0</v>
          </cell>
          <cell r="D79">
            <v>0</v>
          </cell>
          <cell r="E79" t="str">
            <v>All</v>
          </cell>
          <cell r="F79">
            <v>0</v>
          </cell>
          <cell r="G79" t="str">
            <v>ageyrs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  <cell r="F80" t="str">
            <v>U75</v>
          </cell>
          <cell r="G80">
            <v>0</v>
          </cell>
          <cell r="H80" t="str">
            <v>1 to 4</v>
          </cell>
          <cell r="I80" t="str">
            <v>5 to 9</v>
          </cell>
          <cell r="J80" t="str">
            <v>10 to 14</v>
          </cell>
          <cell r="K80" t="str">
            <v>15 to 19</v>
          </cell>
          <cell r="L80" t="str">
            <v>20 to 24</v>
          </cell>
          <cell r="M80" t="str">
            <v>25 to 29</v>
          </cell>
          <cell r="N80" t="str">
            <v>30 to 34</v>
          </cell>
          <cell r="O80" t="str">
            <v>35 to 39</v>
          </cell>
          <cell r="P80" t="str">
            <v>40 to 44</v>
          </cell>
          <cell r="Q80" t="str">
            <v>45 to 49</v>
          </cell>
          <cell r="R80" t="str">
            <v>50 to 54</v>
          </cell>
          <cell r="S80" t="str">
            <v>55 to 59</v>
          </cell>
          <cell r="T80" t="str">
            <v>60 to 64</v>
          </cell>
          <cell r="U80" t="str">
            <v>65 to 69</v>
          </cell>
          <cell r="V80" t="str">
            <v>70 to 74</v>
          </cell>
          <cell r="W80" t="str">
            <v>75 to 79</v>
          </cell>
          <cell r="X80" t="str">
            <v>80 to 84</v>
          </cell>
          <cell r="Y80" t="str">
            <v>85+</v>
          </cell>
          <cell r="Z80" t="str">
            <v>85 to 89</v>
          </cell>
          <cell r="AA80" t="str">
            <v>90+</v>
          </cell>
        </row>
        <row r="81">
          <cell r="C81">
            <v>0</v>
          </cell>
          <cell r="D81">
            <v>0</v>
          </cell>
          <cell r="E81" t="str">
            <v>N</v>
          </cell>
          <cell r="F81">
            <v>0</v>
          </cell>
          <cell r="G81" t="str">
            <v>N</v>
          </cell>
          <cell r="H81" t="str">
            <v>N</v>
          </cell>
          <cell r="I81" t="str">
            <v>N</v>
          </cell>
          <cell r="J81" t="str">
            <v>N</v>
          </cell>
          <cell r="K81" t="str">
            <v>N</v>
          </cell>
          <cell r="L81" t="str">
            <v>N</v>
          </cell>
          <cell r="M81" t="str">
            <v>N</v>
          </cell>
          <cell r="N81" t="str">
            <v>N</v>
          </cell>
          <cell r="O81" t="str">
            <v>N</v>
          </cell>
          <cell r="P81" t="str">
            <v>N</v>
          </cell>
          <cell r="Q81" t="str">
            <v>N</v>
          </cell>
          <cell r="R81" t="str">
            <v>N</v>
          </cell>
          <cell r="S81" t="str">
            <v>N</v>
          </cell>
          <cell r="T81" t="str">
            <v>N</v>
          </cell>
          <cell r="U81" t="str">
            <v>N</v>
          </cell>
          <cell r="V81" t="str">
            <v>N</v>
          </cell>
          <cell r="W81" t="str">
            <v>N</v>
          </cell>
          <cell r="X81" t="str">
            <v>N</v>
          </cell>
          <cell r="Y81">
            <v>0</v>
          </cell>
          <cell r="Z81" t="str">
            <v>N</v>
          </cell>
          <cell r="AA81" t="str">
            <v>N</v>
          </cell>
        </row>
        <row r="82">
          <cell r="B82" t="str">
            <v>cause</v>
          </cell>
          <cell r="C82" t="str">
            <v>All</v>
          </cell>
          <cell r="D82" t="str">
            <v>cause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2</v>
          </cell>
          <cell r="S82">
            <v>0</v>
          </cell>
          <cell r="T82">
            <v>3</v>
          </cell>
          <cell r="U82">
            <v>4</v>
          </cell>
          <cell r="V82">
            <v>2</v>
          </cell>
          <cell r="W82">
            <v>4</v>
          </cell>
          <cell r="X82">
            <v>4</v>
          </cell>
          <cell r="Y82">
            <v>0</v>
          </cell>
          <cell r="Z82">
            <v>4</v>
          </cell>
          <cell r="AA82">
            <v>2</v>
          </cell>
        </row>
        <row r="83">
          <cell r="A83" t="str">
            <v>E780</v>
          </cell>
          <cell r="B83" t="str">
            <v>E780</v>
          </cell>
          <cell r="C83">
            <v>0</v>
          </cell>
          <cell r="D83" t="str">
            <v>E78.0 Pure hypercholesterolaemia</v>
          </cell>
          <cell r="E83">
            <v>25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</row>
        <row r="84">
          <cell r="A84" t="str">
            <v>I110</v>
          </cell>
          <cell r="B84" t="str">
            <v>I110</v>
          </cell>
          <cell r="C84">
            <v>0</v>
          </cell>
          <cell r="D84" t="str">
            <v>I11.0 Hypertensive heart disease with (congestive) heart failure</v>
          </cell>
          <cell r="E84">
            <v>115</v>
          </cell>
          <cell r="F84">
            <v>16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1</v>
          </cell>
          <cell r="Q84">
            <v>1</v>
          </cell>
          <cell r="R84">
            <v>1</v>
          </cell>
          <cell r="S84">
            <v>1</v>
          </cell>
          <cell r="T84">
            <v>4</v>
          </cell>
          <cell r="U84">
            <v>5</v>
          </cell>
          <cell r="V84">
            <v>3</v>
          </cell>
          <cell r="W84">
            <v>15</v>
          </cell>
          <cell r="X84">
            <v>21</v>
          </cell>
          <cell r="Y84">
            <v>63</v>
          </cell>
          <cell r="Z84">
            <v>25</v>
          </cell>
          <cell r="AA84">
            <v>38</v>
          </cell>
        </row>
        <row r="85">
          <cell r="A85" t="str">
            <v>I255</v>
          </cell>
          <cell r="B85" t="str">
            <v>I255</v>
          </cell>
          <cell r="C85">
            <v>0</v>
          </cell>
          <cell r="D85" t="str">
            <v>I25.5 Ischaemic cardiomyopathy</v>
          </cell>
          <cell r="E85">
            <v>27</v>
          </cell>
          <cell r="F85">
            <v>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1</v>
          </cell>
          <cell r="R85">
            <v>0</v>
          </cell>
          <cell r="S85">
            <v>1</v>
          </cell>
          <cell r="T85">
            <v>4</v>
          </cell>
          <cell r="U85">
            <v>4</v>
          </cell>
          <cell r="V85">
            <v>2</v>
          </cell>
          <cell r="W85">
            <v>2</v>
          </cell>
          <cell r="X85">
            <v>9</v>
          </cell>
          <cell r="Y85">
            <v>4</v>
          </cell>
          <cell r="Z85">
            <v>3</v>
          </cell>
          <cell r="AA85">
            <v>1</v>
          </cell>
        </row>
        <row r="86">
          <cell r="A86" t="str">
            <v>I420</v>
          </cell>
          <cell r="B86" t="str">
            <v>I420</v>
          </cell>
          <cell r="C86">
            <v>0</v>
          </cell>
          <cell r="D86" t="str">
            <v>I42.0 Dilated cardiomyopathy</v>
          </cell>
          <cell r="E86">
            <v>64</v>
          </cell>
          <cell r="F86">
            <v>43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1</v>
          </cell>
          <cell r="N86">
            <v>2</v>
          </cell>
          <cell r="O86">
            <v>1</v>
          </cell>
          <cell r="P86">
            <v>4</v>
          </cell>
          <cell r="Q86">
            <v>1</v>
          </cell>
          <cell r="R86">
            <v>4</v>
          </cell>
          <cell r="S86">
            <v>5</v>
          </cell>
          <cell r="T86">
            <v>6</v>
          </cell>
          <cell r="U86">
            <v>11</v>
          </cell>
          <cell r="V86">
            <v>8</v>
          </cell>
          <cell r="W86">
            <v>10</v>
          </cell>
          <cell r="X86">
            <v>8</v>
          </cell>
          <cell r="Y86">
            <v>3</v>
          </cell>
          <cell r="Z86">
            <v>3</v>
          </cell>
          <cell r="AA86">
            <v>0</v>
          </cell>
        </row>
        <row r="87">
          <cell r="A87" t="str">
            <v>I429</v>
          </cell>
          <cell r="B87" t="str">
            <v>I429</v>
          </cell>
          <cell r="C87">
            <v>0</v>
          </cell>
          <cell r="D87" t="str">
            <v>I42.9 Cardiomyopathy, unspecified</v>
          </cell>
          <cell r="E87">
            <v>20</v>
          </cell>
          <cell r="F87">
            <v>11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1</v>
          </cell>
          <cell r="R87">
            <v>1</v>
          </cell>
          <cell r="S87">
            <v>0</v>
          </cell>
          <cell r="T87">
            <v>3</v>
          </cell>
          <cell r="U87">
            <v>3</v>
          </cell>
          <cell r="V87">
            <v>3</v>
          </cell>
          <cell r="W87">
            <v>2</v>
          </cell>
          <cell r="X87">
            <v>5</v>
          </cell>
          <cell r="Y87">
            <v>2</v>
          </cell>
          <cell r="Z87">
            <v>1</v>
          </cell>
          <cell r="AA87">
            <v>1</v>
          </cell>
        </row>
        <row r="88">
          <cell r="A88" t="str">
            <v>I500</v>
          </cell>
          <cell r="B88" t="str">
            <v>I500</v>
          </cell>
          <cell r="C88">
            <v>0</v>
          </cell>
          <cell r="D88" t="str">
            <v>I50.0 Congestive heart failure</v>
          </cell>
          <cell r="E88">
            <v>151</v>
          </cell>
          <cell r="F88">
            <v>10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1</v>
          </cell>
          <cell r="R88">
            <v>1</v>
          </cell>
          <cell r="S88">
            <v>2</v>
          </cell>
          <cell r="T88">
            <v>1</v>
          </cell>
          <cell r="U88">
            <v>3</v>
          </cell>
          <cell r="V88">
            <v>2</v>
          </cell>
          <cell r="W88">
            <v>14</v>
          </cell>
          <cell r="X88">
            <v>21</v>
          </cell>
          <cell r="Y88">
            <v>106</v>
          </cell>
          <cell r="Z88">
            <v>39</v>
          </cell>
          <cell r="AA88">
            <v>67</v>
          </cell>
        </row>
        <row r="89">
          <cell r="A89" t="str">
            <v>I501</v>
          </cell>
          <cell r="B89" t="str">
            <v>I501</v>
          </cell>
          <cell r="C89">
            <v>0</v>
          </cell>
          <cell r="D89" t="str">
            <v>I50.1 Left ventricular failure</v>
          </cell>
          <cell r="E89">
            <v>58</v>
          </cell>
          <cell r="F89">
            <v>18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1</v>
          </cell>
          <cell r="Q89">
            <v>0</v>
          </cell>
          <cell r="R89">
            <v>2</v>
          </cell>
          <cell r="S89">
            <v>2</v>
          </cell>
          <cell r="T89">
            <v>4</v>
          </cell>
          <cell r="U89">
            <v>3</v>
          </cell>
          <cell r="V89">
            <v>6</v>
          </cell>
          <cell r="W89">
            <v>6</v>
          </cell>
          <cell r="X89">
            <v>10</v>
          </cell>
          <cell r="Y89">
            <v>24</v>
          </cell>
          <cell r="Z89">
            <v>11</v>
          </cell>
          <cell r="AA89">
            <v>13</v>
          </cell>
        </row>
        <row r="90">
          <cell r="A90" t="str">
            <v>I509</v>
          </cell>
          <cell r="B90" t="str">
            <v>I509</v>
          </cell>
          <cell r="C90">
            <v>0</v>
          </cell>
          <cell r="D90" t="str">
            <v>I50.9 Heart failure, unspecified</v>
          </cell>
          <cell r="E90">
            <v>115</v>
          </cell>
          <cell r="F90">
            <v>13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3</v>
          </cell>
          <cell r="S90">
            <v>1</v>
          </cell>
          <cell r="T90">
            <v>1</v>
          </cell>
          <cell r="U90">
            <v>4</v>
          </cell>
          <cell r="V90">
            <v>4</v>
          </cell>
          <cell r="W90">
            <v>8</v>
          </cell>
          <cell r="X90">
            <v>18</v>
          </cell>
          <cell r="Y90">
            <v>76</v>
          </cell>
          <cell r="Z90">
            <v>25</v>
          </cell>
          <cell r="AA90">
            <v>51</v>
          </cell>
        </row>
        <row r="91">
          <cell r="A91" t="str">
            <v>I739</v>
          </cell>
          <cell r="B91" t="str">
            <v>I739</v>
          </cell>
          <cell r="C91">
            <v>0</v>
          </cell>
          <cell r="D91" t="str">
            <v>I73.9 Peripheral vascular disease, unspecified</v>
          </cell>
          <cell r="E91">
            <v>294</v>
          </cell>
          <cell r="F91">
            <v>48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2</v>
          </cell>
          <cell r="R91">
            <v>2</v>
          </cell>
          <cell r="S91">
            <v>5</v>
          </cell>
          <cell r="T91">
            <v>6</v>
          </cell>
          <cell r="U91">
            <v>14</v>
          </cell>
          <cell r="V91">
            <v>19</v>
          </cell>
          <cell r="W91">
            <v>34</v>
          </cell>
          <cell r="X91">
            <v>62</v>
          </cell>
          <cell r="Y91">
            <v>150</v>
          </cell>
          <cell r="Z91">
            <v>59</v>
          </cell>
          <cell r="AA91">
            <v>91</v>
          </cell>
        </row>
        <row r="92">
          <cell r="A92">
            <v>0</v>
          </cell>
          <cell r="B92" t="str">
            <v>cause</v>
          </cell>
          <cell r="C92" t="str">
            <v>sex</v>
          </cell>
          <cell r="D92" t="str">
            <v>cause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</row>
        <row r="93">
          <cell r="A93" t="str">
            <v>E780F</v>
          </cell>
          <cell r="B93" t="str">
            <v>E780</v>
          </cell>
          <cell r="C93" t="str">
            <v>F</v>
          </cell>
          <cell r="D93" t="str">
            <v>E78.0 Pure hypercholesterolaemia</v>
          </cell>
          <cell r="E93">
            <v>11</v>
          </cell>
          <cell r="F93">
            <v>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1</v>
          </cell>
          <cell r="U93">
            <v>0</v>
          </cell>
          <cell r="V93">
            <v>0</v>
          </cell>
          <cell r="W93">
            <v>3</v>
          </cell>
          <cell r="X93">
            <v>2</v>
          </cell>
          <cell r="Y93">
            <v>5</v>
          </cell>
          <cell r="Z93">
            <v>4</v>
          </cell>
          <cell r="AA93">
            <v>1</v>
          </cell>
        </row>
        <row r="94">
          <cell r="A94" t="str">
            <v>I110F</v>
          </cell>
          <cell r="B94" t="str">
            <v>I110</v>
          </cell>
          <cell r="C94">
            <v>0</v>
          </cell>
          <cell r="D94" t="str">
            <v>I11.0 Hypertensive heart disease with (congestive) heart failure</v>
          </cell>
          <cell r="E94">
            <v>80</v>
          </cell>
          <cell r="F94">
            <v>7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</v>
          </cell>
          <cell r="Q94">
            <v>1</v>
          </cell>
          <cell r="R94">
            <v>0</v>
          </cell>
          <cell r="S94">
            <v>1</v>
          </cell>
          <cell r="T94">
            <v>1</v>
          </cell>
          <cell r="U94">
            <v>1</v>
          </cell>
          <cell r="V94">
            <v>2</v>
          </cell>
          <cell r="W94">
            <v>10</v>
          </cell>
          <cell r="X94">
            <v>16</v>
          </cell>
          <cell r="Y94">
            <v>47</v>
          </cell>
          <cell r="Z94">
            <v>15</v>
          </cell>
          <cell r="AA94">
            <v>32</v>
          </cell>
        </row>
        <row r="95">
          <cell r="A95" t="str">
            <v>I255F</v>
          </cell>
          <cell r="B95" t="str">
            <v>I255</v>
          </cell>
          <cell r="C95">
            <v>0</v>
          </cell>
          <cell r="D95" t="str">
            <v>I25.5 Ischaemic cardiomyopathy</v>
          </cell>
          <cell r="E95">
            <v>10</v>
          </cell>
          <cell r="F95">
            <v>5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1</v>
          </cell>
          <cell r="U95">
            <v>2</v>
          </cell>
          <cell r="V95">
            <v>2</v>
          </cell>
          <cell r="W95">
            <v>0</v>
          </cell>
          <cell r="X95">
            <v>4</v>
          </cell>
          <cell r="Y95">
            <v>1</v>
          </cell>
          <cell r="Z95">
            <v>1</v>
          </cell>
          <cell r="AA95">
            <v>0</v>
          </cell>
        </row>
        <row r="96">
          <cell r="A96" t="str">
            <v>I420F</v>
          </cell>
          <cell r="B96" t="str">
            <v>I420</v>
          </cell>
          <cell r="C96">
            <v>0</v>
          </cell>
          <cell r="D96" t="str">
            <v>I42.0 Dilated cardiomyopathy</v>
          </cell>
          <cell r="E96">
            <v>21</v>
          </cell>
          <cell r="F96">
            <v>13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2</v>
          </cell>
          <cell r="O96">
            <v>1</v>
          </cell>
          <cell r="P96">
            <v>0</v>
          </cell>
          <cell r="Q96">
            <v>1</v>
          </cell>
          <cell r="R96">
            <v>0</v>
          </cell>
          <cell r="S96">
            <v>4</v>
          </cell>
          <cell r="T96">
            <v>1</v>
          </cell>
          <cell r="U96">
            <v>3</v>
          </cell>
          <cell r="V96">
            <v>1</v>
          </cell>
          <cell r="W96">
            <v>4</v>
          </cell>
          <cell r="X96">
            <v>4</v>
          </cell>
          <cell r="Y96">
            <v>0</v>
          </cell>
          <cell r="Z96">
            <v>0</v>
          </cell>
          <cell r="AA96">
            <v>0</v>
          </cell>
        </row>
        <row r="97">
          <cell r="A97" t="str">
            <v>I429F</v>
          </cell>
          <cell r="B97" t="str">
            <v>I429</v>
          </cell>
          <cell r="C97">
            <v>0</v>
          </cell>
          <cell r="D97" t="str">
            <v>I42.9 Cardiomyopathy, unspecified</v>
          </cell>
          <cell r="E97">
            <v>5</v>
          </cell>
          <cell r="F97">
            <v>2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1</v>
          </cell>
          <cell r="U97">
            <v>0</v>
          </cell>
          <cell r="V97">
            <v>1</v>
          </cell>
          <cell r="W97">
            <v>0</v>
          </cell>
          <cell r="X97">
            <v>2</v>
          </cell>
          <cell r="Y97">
            <v>1</v>
          </cell>
          <cell r="Z97">
            <v>1</v>
          </cell>
          <cell r="AA97">
            <v>0</v>
          </cell>
        </row>
        <row r="98">
          <cell r="A98" t="str">
            <v>I500F</v>
          </cell>
          <cell r="B98" t="str">
            <v>I500</v>
          </cell>
          <cell r="C98">
            <v>0</v>
          </cell>
          <cell r="D98" t="str">
            <v>I50.0 Congestive heart failure</v>
          </cell>
          <cell r="E98">
            <v>94</v>
          </cell>
          <cell r="F98">
            <v>4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1</v>
          </cell>
          <cell r="R98">
            <v>1</v>
          </cell>
          <cell r="S98">
            <v>1</v>
          </cell>
          <cell r="T98">
            <v>0</v>
          </cell>
          <cell r="U98">
            <v>0</v>
          </cell>
          <cell r="V98">
            <v>1</v>
          </cell>
          <cell r="W98">
            <v>8</v>
          </cell>
          <cell r="X98">
            <v>12</v>
          </cell>
          <cell r="Y98">
            <v>70</v>
          </cell>
          <cell r="Z98">
            <v>23</v>
          </cell>
          <cell r="AA98">
            <v>47</v>
          </cell>
        </row>
        <row r="99">
          <cell r="A99" t="str">
            <v>I501F</v>
          </cell>
          <cell r="B99" t="str">
            <v>I501</v>
          </cell>
          <cell r="C99">
            <v>0</v>
          </cell>
          <cell r="D99" t="str">
            <v>I50.1 Left ventricular failure</v>
          </cell>
          <cell r="E99">
            <v>34</v>
          </cell>
          <cell r="F99">
            <v>8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1</v>
          </cell>
          <cell r="Q99">
            <v>0</v>
          </cell>
          <cell r="R99">
            <v>1</v>
          </cell>
          <cell r="S99">
            <v>0</v>
          </cell>
          <cell r="T99">
            <v>2</v>
          </cell>
          <cell r="U99">
            <v>1</v>
          </cell>
          <cell r="V99">
            <v>3</v>
          </cell>
          <cell r="W99">
            <v>5</v>
          </cell>
          <cell r="X99">
            <v>7</v>
          </cell>
          <cell r="Y99">
            <v>14</v>
          </cell>
          <cell r="Z99">
            <v>7</v>
          </cell>
          <cell r="AA99">
            <v>7</v>
          </cell>
        </row>
        <row r="100">
          <cell r="A100" t="str">
            <v>I509F</v>
          </cell>
          <cell r="B100" t="str">
            <v>I509</v>
          </cell>
          <cell r="C100">
            <v>0</v>
          </cell>
          <cell r="D100" t="str">
            <v>I50.9 Heart failure, unspecified</v>
          </cell>
          <cell r="E100">
            <v>69</v>
          </cell>
          <cell r="F100">
            <v>7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1</v>
          </cell>
          <cell r="S100">
            <v>1</v>
          </cell>
          <cell r="T100">
            <v>1</v>
          </cell>
          <cell r="U100">
            <v>1</v>
          </cell>
          <cell r="V100">
            <v>3</v>
          </cell>
          <cell r="W100">
            <v>3</v>
          </cell>
          <cell r="X100">
            <v>9</v>
          </cell>
          <cell r="Y100">
            <v>50</v>
          </cell>
          <cell r="Z100">
            <v>13</v>
          </cell>
          <cell r="AA100">
            <v>37</v>
          </cell>
        </row>
        <row r="101">
          <cell r="A101" t="str">
            <v>I739F</v>
          </cell>
          <cell r="B101" t="str">
            <v>I739</v>
          </cell>
          <cell r="C101">
            <v>0</v>
          </cell>
          <cell r="D101" t="str">
            <v>I73.9 Peripheral vascular disease, unspecified</v>
          </cell>
          <cell r="E101">
            <v>183</v>
          </cell>
          <cell r="F101">
            <v>23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2</v>
          </cell>
          <cell r="R101">
            <v>1</v>
          </cell>
          <cell r="S101">
            <v>3</v>
          </cell>
          <cell r="T101">
            <v>2</v>
          </cell>
          <cell r="U101">
            <v>4</v>
          </cell>
          <cell r="V101">
            <v>11</v>
          </cell>
          <cell r="W101">
            <v>18</v>
          </cell>
          <cell r="X101">
            <v>39</v>
          </cell>
          <cell r="Y101">
            <v>103</v>
          </cell>
          <cell r="Z101">
            <v>39</v>
          </cell>
          <cell r="AA101">
            <v>64</v>
          </cell>
        </row>
        <row r="102">
          <cell r="A102" t="str">
            <v>E780M</v>
          </cell>
          <cell r="B102" t="str">
            <v>E780</v>
          </cell>
          <cell r="C102" t="str">
            <v>M</v>
          </cell>
          <cell r="D102" t="str">
            <v>E78.0 Pure hypercholesterolaemia</v>
          </cell>
          <cell r="E102">
            <v>14</v>
          </cell>
          <cell r="F102">
            <v>10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2</v>
          </cell>
          <cell r="S102">
            <v>0</v>
          </cell>
          <cell r="T102">
            <v>2</v>
          </cell>
          <cell r="U102">
            <v>4</v>
          </cell>
          <cell r="V102">
            <v>2</v>
          </cell>
          <cell r="W102">
            <v>1</v>
          </cell>
          <cell r="X102">
            <v>2</v>
          </cell>
          <cell r="Y102">
            <v>1</v>
          </cell>
          <cell r="Z102">
            <v>0</v>
          </cell>
          <cell r="AA102">
            <v>1</v>
          </cell>
        </row>
        <row r="103">
          <cell r="A103" t="str">
            <v>I110M</v>
          </cell>
          <cell r="B103" t="str">
            <v>I110</v>
          </cell>
          <cell r="C103">
            <v>0</v>
          </cell>
          <cell r="D103" t="str">
            <v>I11.0 Hypertensive heart disease with (congestive) heart failure</v>
          </cell>
          <cell r="E103">
            <v>35</v>
          </cell>
          <cell r="F103">
            <v>9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1</v>
          </cell>
          <cell r="S103">
            <v>0</v>
          </cell>
          <cell r="T103">
            <v>3</v>
          </cell>
          <cell r="U103">
            <v>4</v>
          </cell>
          <cell r="V103">
            <v>1</v>
          </cell>
          <cell r="W103">
            <v>5</v>
          </cell>
          <cell r="X103">
            <v>5</v>
          </cell>
          <cell r="Y103">
            <v>16</v>
          </cell>
          <cell r="Z103">
            <v>10</v>
          </cell>
          <cell r="AA103">
            <v>6</v>
          </cell>
        </row>
        <row r="104">
          <cell r="A104" t="str">
            <v>I255M</v>
          </cell>
          <cell r="B104" t="str">
            <v>I255</v>
          </cell>
          <cell r="C104">
            <v>0</v>
          </cell>
          <cell r="D104" t="str">
            <v>I25.5 Ischaemic cardiomyopathy</v>
          </cell>
          <cell r="E104">
            <v>17</v>
          </cell>
          <cell r="F104">
            <v>7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1</v>
          </cell>
          <cell r="R104">
            <v>0</v>
          </cell>
          <cell r="S104">
            <v>1</v>
          </cell>
          <cell r="T104">
            <v>3</v>
          </cell>
          <cell r="U104">
            <v>2</v>
          </cell>
          <cell r="V104">
            <v>0</v>
          </cell>
          <cell r="W104">
            <v>2</v>
          </cell>
          <cell r="X104">
            <v>5</v>
          </cell>
          <cell r="Y104">
            <v>3</v>
          </cell>
          <cell r="Z104">
            <v>2</v>
          </cell>
          <cell r="AA104">
            <v>1</v>
          </cell>
        </row>
        <row r="105">
          <cell r="A105" t="str">
            <v>I420M</v>
          </cell>
          <cell r="B105" t="str">
            <v>I420</v>
          </cell>
          <cell r="C105">
            <v>0</v>
          </cell>
          <cell r="D105" t="str">
            <v>I42.0 Dilated cardiomyopathy</v>
          </cell>
          <cell r="E105">
            <v>43</v>
          </cell>
          <cell r="F105">
            <v>30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1</v>
          </cell>
          <cell r="N105">
            <v>0</v>
          </cell>
          <cell r="O105">
            <v>0</v>
          </cell>
          <cell r="P105">
            <v>4</v>
          </cell>
          <cell r="Q105">
            <v>0</v>
          </cell>
          <cell r="R105">
            <v>4</v>
          </cell>
          <cell r="S105">
            <v>1</v>
          </cell>
          <cell r="T105">
            <v>5</v>
          </cell>
          <cell r="U105">
            <v>8</v>
          </cell>
          <cell r="V105">
            <v>7</v>
          </cell>
          <cell r="W105">
            <v>6</v>
          </cell>
          <cell r="X105">
            <v>4</v>
          </cell>
          <cell r="Y105">
            <v>3</v>
          </cell>
          <cell r="Z105">
            <v>3</v>
          </cell>
          <cell r="AA105">
            <v>0</v>
          </cell>
        </row>
        <row r="106">
          <cell r="A106" t="str">
            <v>I429M</v>
          </cell>
          <cell r="B106" t="str">
            <v>I429</v>
          </cell>
          <cell r="C106">
            <v>0</v>
          </cell>
          <cell r="D106" t="str">
            <v>I42.9 Cardiomyopathy, unspecified</v>
          </cell>
          <cell r="E106">
            <v>15</v>
          </cell>
          <cell r="F106">
            <v>9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1</v>
          </cell>
          <cell r="R106">
            <v>1</v>
          </cell>
          <cell r="S106">
            <v>0</v>
          </cell>
          <cell r="T106">
            <v>2</v>
          </cell>
          <cell r="U106">
            <v>3</v>
          </cell>
          <cell r="V106">
            <v>2</v>
          </cell>
          <cell r="W106">
            <v>2</v>
          </cell>
          <cell r="X106">
            <v>3</v>
          </cell>
          <cell r="Y106">
            <v>1</v>
          </cell>
          <cell r="Z106">
            <v>0</v>
          </cell>
          <cell r="AA106">
            <v>1</v>
          </cell>
        </row>
        <row r="107">
          <cell r="A107" t="str">
            <v>I500M</v>
          </cell>
          <cell r="B107" t="str">
            <v>I500</v>
          </cell>
          <cell r="C107">
            <v>0</v>
          </cell>
          <cell r="D107" t="str">
            <v>I50.0 Congestive heart failure</v>
          </cell>
          <cell r="E107">
            <v>57</v>
          </cell>
          <cell r="F107">
            <v>6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1</v>
          </cell>
          <cell r="T107">
            <v>1</v>
          </cell>
          <cell r="U107">
            <v>3</v>
          </cell>
          <cell r="V107">
            <v>1</v>
          </cell>
          <cell r="W107">
            <v>6</v>
          </cell>
          <cell r="X107">
            <v>9</v>
          </cell>
          <cell r="Y107">
            <v>36</v>
          </cell>
          <cell r="Z107">
            <v>16</v>
          </cell>
          <cell r="AA107">
            <v>20</v>
          </cell>
        </row>
        <row r="108">
          <cell r="A108" t="str">
            <v>I501M</v>
          </cell>
          <cell r="B108" t="str">
            <v>I501</v>
          </cell>
          <cell r="C108">
            <v>0</v>
          </cell>
          <cell r="D108" t="str">
            <v>I50.1 Left ventricular failure</v>
          </cell>
          <cell r="E108">
            <v>24</v>
          </cell>
          <cell r="F108">
            <v>10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1</v>
          </cell>
          <cell r="S108">
            <v>2</v>
          </cell>
          <cell r="T108">
            <v>2</v>
          </cell>
          <cell r="U108">
            <v>2</v>
          </cell>
          <cell r="V108">
            <v>3</v>
          </cell>
          <cell r="W108">
            <v>1</v>
          </cell>
          <cell r="X108">
            <v>3</v>
          </cell>
          <cell r="Y108">
            <v>10</v>
          </cell>
          <cell r="Z108">
            <v>4</v>
          </cell>
          <cell r="AA108">
            <v>6</v>
          </cell>
        </row>
        <row r="109">
          <cell r="A109" t="str">
            <v>I509M</v>
          </cell>
          <cell r="B109" t="str">
            <v>I509</v>
          </cell>
          <cell r="C109">
            <v>0</v>
          </cell>
          <cell r="D109" t="str">
            <v>I50.9 Heart failure, unspecified</v>
          </cell>
          <cell r="E109">
            <v>46</v>
          </cell>
          <cell r="F109">
            <v>6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2</v>
          </cell>
          <cell r="S109">
            <v>0</v>
          </cell>
          <cell r="T109">
            <v>0</v>
          </cell>
          <cell r="U109">
            <v>3</v>
          </cell>
          <cell r="V109">
            <v>1</v>
          </cell>
          <cell r="W109">
            <v>5</v>
          </cell>
          <cell r="X109">
            <v>9</v>
          </cell>
          <cell r="Y109">
            <v>26</v>
          </cell>
          <cell r="Z109">
            <v>12</v>
          </cell>
          <cell r="AA109">
            <v>14</v>
          </cell>
        </row>
        <row r="110">
          <cell r="A110" t="str">
            <v>I739M</v>
          </cell>
          <cell r="B110" t="str">
            <v>I739</v>
          </cell>
          <cell r="C110">
            <v>0</v>
          </cell>
          <cell r="D110" t="str">
            <v>I73.9 Peripheral vascular disease, unspecified</v>
          </cell>
          <cell r="E110">
            <v>111</v>
          </cell>
          <cell r="F110">
            <v>25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1</v>
          </cell>
          <cell r="S110">
            <v>2</v>
          </cell>
          <cell r="T110">
            <v>4</v>
          </cell>
          <cell r="U110">
            <v>10</v>
          </cell>
          <cell r="V110">
            <v>8</v>
          </cell>
          <cell r="W110">
            <v>16</v>
          </cell>
          <cell r="X110">
            <v>23</v>
          </cell>
          <cell r="Y110">
            <v>47</v>
          </cell>
          <cell r="Z110">
            <v>20</v>
          </cell>
          <cell r="AA110">
            <v>27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</sheetData>
      <sheetData sheetId="1"/>
      <sheetData sheetId="2"/>
      <sheetData sheetId="3">
        <row r="1">
          <cell r="A1">
            <v>0</v>
          </cell>
          <cell r="B1" t="str">
            <v>Table 6.04: Deaths, by sex, age and cause1, Scotland, 2016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  <cell r="S1">
            <v>0</v>
          </cell>
          <cell r="T1">
            <v>0</v>
          </cell>
          <cell r="U1">
            <v>0</v>
          </cell>
          <cell r="V1">
            <v>0</v>
          </cell>
          <cell r="W1">
            <v>0</v>
          </cell>
          <cell r="X1">
            <v>0</v>
          </cell>
          <cell r="Z1">
            <v>0</v>
          </cell>
          <cell r="AA1">
            <v>0</v>
          </cell>
        </row>
        <row r="2">
          <cell r="A2">
            <v>1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</row>
        <row r="3">
          <cell r="A3">
            <v>0</v>
          </cell>
          <cell r="B3" t="str">
            <v>ICD Codes</v>
          </cell>
          <cell r="C3" t="str">
            <v>Cause of death</v>
          </cell>
          <cell r="D3">
            <v>0</v>
          </cell>
          <cell r="E3" t="str">
            <v>All ages</v>
          </cell>
          <cell r="F3" t="str">
            <v>Under 75</v>
          </cell>
          <cell r="G3" t="str">
            <v>Age group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</row>
        <row r="4"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str">
            <v>0</v>
          </cell>
          <cell r="H4" t="str">
            <v>1-4</v>
          </cell>
          <cell r="I4" t="str">
            <v>5-9</v>
          </cell>
          <cell r="J4" t="str">
            <v>10-14</v>
          </cell>
          <cell r="K4" t="str">
            <v>15-19</v>
          </cell>
          <cell r="L4" t="str">
            <v>20-24</v>
          </cell>
          <cell r="M4" t="str">
            <v>25-29</v>
          </cell>
          <cell r="N4" t="str">
            <v>30-34</v>
          </cell>
          <cell r="O4" t="str">
            <v>35-39</v>
          </cell>
          <cell r="P4" t="str">
            <v>40-44</v>
          </cell>
          <cell r="Q4" t="str">
            <v>45-49</v>
          </cell>
          <cell r="R4" t="str">
            <v>50-54</v>
          </cell>
          <cell r="S4" t="str">
            <v>55-59</v>
          </cell>
          <cell r="T4" t="str">
            <v>60-64</v>
          </cell>
          <cell r="U4" t="str">
            <v>65-69</v>
          </cell>
          <cell r="V4" t="str">
            <v>70-74</v>
          </cell>
          <cell r="W4" t="str">
            <v>75-79</v>
          </cell>
          <cell r="X4" t="str">
            <v>80-84</v>
          </cell>
          <cell r="Y4" t="str">
            <v>85+</v>
          </cell>
          <cell r="Z4" t="str">
            <v>85-89</v>
          </cell>
          <cell r="AA4" t="str">
            <v>90+</v>
          </cell>
          <cell r="AC4" t="str">
            <v>Under 75</v>
          </cell>
          <cell r="AD4" t="str">
            <v>Under 35</v>
          </cell>
          <cell r="AE4" t="str">
            <v>35-44</v>
          </cell>
          <cell r="AF4" t="str">
            <v xml:space="preserve">    45-54</v>
          </cell>
          <cell r="AG4" t="str">
            <v xml:space="preserve">    55-64</v>
          </cell>
          <cell r="AH4" t="str">
            <v xml:space="preserve">    65-74</v>
          </cell>
          <cell r="AI4" t="str">
            <v>75-84</v>
          </cell>
          <cell r="AJ4" t="str">
            <v>85+</v>
          </cell>
        </row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</row>
        <row r="6">
          <cell r="A6" t="str">
            <v>A00-R99,U00-Y89</v>
          </cell>
          <cell r="B6">
            <v>0</v>
          </cell>
          <cell r="C6" t="str">
            <v>All causes</v>
          </cell>
          <cell r="D6" t="str">
            <v>P</v>
          </cell>
          <cell r="E6">
            <v>56728</v>
          </cell>
          <cell r="F6">
            <v>21313</v>
          </cell>
          <cell r="G6">
            <v>181</v>
          </cell>
          <cell r="H6">
            <v>42</v>
          </cell>
          <cell r="I6">
            <v>29</v>
          </cell>
          <cell r="J6">
            <v>26</v>
          </cell>
          <cell r="K6">
            <v>98</v>
          </cell>
          <cell r="L6">
            <v>165</v>
          </cell>
          <cell r="M6">
            <v>276</v>
          </cell>
          <cell r="N6">
            <v>363</v>
          </cell>
          <cell r="O6">
            <v>470</v>
          </cell>
          <cell r="P6">
            <v>822</v>
          </cell>
          <cell r="Q6">
            <v>1173</v>
          </cell>
          <cell r="R6">
            <v>1699</v>
          </cell>
          <cell r="S6">
            <v>2302</v>
          </cell>
          <cell r="T6">
            <v>3082</v>
          </cell>
          <cell r="U6">
            <v>4767</v>
          </cell>
          <cell r="V6">
            <v>5818</v>
          </cell>
          <cell r="W6">
            <v>7462</v>
          </cell>
          <cell r="X6">
            <v>9350</v>
          </cell>
          <cell r="Y6">
            <v>18603</v>
          </cell>
          <cell r="Z6">
            <v>9333</v>
          </cell>
          <cell r="AA6">
            <v>9270</v>
          </cell>
          <cell r="AC6">
            <v>21313</v>
          </cell>
          <cell r="AD6">
            <v>1180</v>
          </cell>
          <cell r="AE6">
            <v>1292</v>
          </cell>
          <cell r="AF6">
            <v>2872</v>
          </cell>
          <cell r="AG6">
            <v>5384</v>
          </cell>
          <cell r="AH6">
            <v>10585</v>
          </cell>
          <cell r="AI6">
            <v>16812</v>
          </cell>
          <cell r="AJ6">
            <v>18603</v>
          </cell>
        </row>
        <row r="7">
          <cell r="A7" t="str">
            <v>A00-R99,U00-Y89M</v>
          </cell>
          <cell r="B7">
            <v>0</v>
          </cell>
          <cell r="C7">
            <v>0</v>
          </cell>
          <cell r="D7" t="str">
            <v>M</v>
          </cell>
          <cell r="E7">
            <v>27760</v>
          </cell>
          <cell r="F7">
            <v>12605</v>
          </cell>
          <cell r="G7">
            <v>94</v>
          </cell>
          <cell r="H7">
            <v>23</v>
          </cell>
          <cell r="I7">
            <v>19</v>
          </cell>
          <cell r="J7">
            <v>13</v>
          </cell>
          <cell r="K7">
            <v>67</v>
          </cell>
          <cell r="L7">
            <v>108</v>
          </cell>
          <cell r="M7">
            <v>206</v>
          </cell>
          <cell r="N7">
            <v>238</v>
          </cell>
          <cell r="O7">
            <v>292</v>
          </cell>
          <cell r="P7">
            <v>530</v>
          </cell>
          <cell r="Q7">
            <v>721</v>
          </cell>
          <cell r="R7">
            <v>1031</v>
          </cell>
          <cell r="S7">
            <v>1367</v>
          </cell>
          <cell r="T7">
            <v>1807</v>
          </cell>
          <cell r="U7">
            <v>2844</v>
          </cell>
          <cell r="V7">
            <v>3245</v>
          </cell>
          <cell r="W7">
            <v>3843</v>
          </cell>
          <cell r="X7">
            <v>4551</v>
          </cell>
          <cell r="Y7">
            <v>6761</v>
          </cell>
          <cell r="Z7">
            <v>3828</v>
          </cell>
          <cell r="AA7">
            <v>2933</v>
          </cell>
          <cell r="AC7">
            <v>12605</v>
          </cell>
          <cell r="AD7">
            <v>768</v>
          </cell>
          <cell r="AE7">
            <v>822</v>
          </cell>
          <cell r="AF7">
            <v>1752</v>
          </cell>
          <cell r="AG7">
            <v>3174</v>
          </cell>
          <cell r="AH7">
            <v>6089</v>
          </cell>
          <cell r="AI7">
            <v>8394</v>
          </cell>
          <cell r="AJ7">
            <v>6761</v>
          </cell>
        </row>
        <row r="8">
          <cell r="A8" t="str">
            <v>A00-R99,U00-Y89F</v>
          </cell>
          <cell r="B8">
            <v>0</v>
          </cell>
          <cell r="C8">
            <v>0</v>
          </cell>
          <cell r="D8" t="str">
            <v>F</v>
          </cell>
          <cell r="E8">
            <v>28968</v>
          </cell>
          <cell r="F8">
            <v>8708</v>
          </cell>
          <cell r="G8">
            <v>87</v>
          </cell>
          <cell r="H8">
            <v>19</v>
          </cell>
          <cell r="I8">
            <v>10</v>
          </cell>
          <cell r="J8">
            <v>13</v>
          </cell>
          <cell r="K8">
            <v>31</v>
          </cell>
          <cell r="L8">
            <v>57</v>
          </cell>
          <cell r="M8">
            <v>70</v>
          </cell>
          <cell r="N8">
            <v>125</v>
          </cell>
          <cell r="O8">
            <v>178</v>
          </cell>
          <cell r="P8">
            <v>292</v>
          </cell>
          <cell r="Q8">
            <v>452</v>
          </cell>
          <cell r="R8">
            <v>668</v>
          </cell>
          <cell r="S8">
            <v>935</v>
          </cell>
          <cell r="T8">
            <v>1275</v>
          </cell>
          <cell r="U8">
            <v>1923</v>
          </cell>
          <cell r="V8">
            <v>2573</v>
          </cell>
          <cell r="W8">
            <v>3619</v>
          </cell>
          <cell r="X8">
            <v>4799</v>
          </cell>
          <cell r="Y8">
            <v>11842</v>
          </cell>
          <cell r="Z8">
            <v>5505</v>
          </cell>
          <cell r="AA8">
            <v>6337</v>
          </cell>
          <cell r="AC8">
            <v>8708</v>
          </cell>
          <cell r="AD8">
            <v>412</v>
          </cell>
          <cell r="AE8">
            <v>470</v>
          </cell>
          <cell r="AF8">
            <v>1120</v>
          </cell>
          <cell r="AG8">
            <v>2210</v>
          </cell>
          <cell r="AH8">
            <v>4496</v>
          </cell>
          <cell r="AI8">
            <v>8418</v>
          </cell>
          <cell r="AJ8">
            <v>11842</v>
          </cell>
        </row>
        <row r="9">
          <cell r="A9">
            <v>0</v>
          </cell>
          <cell r="B9" t="str">
            <v>A00-B99</v>
          </cell>
          <cell r="C9" t="str">
            <v>I. CERTAIN INFECTIOUS AND PARASITIC DISEASES</v>
          </cell>
          <cell r="D9" t="str">
            <v>M</v>
          </cell>
          <cell r="E9">
            <v>343</v>
          </cell>
          <cell r="F9">
            <v>157</v>
          </cell>
          <cell r="G9">
            <v>0</v>
          </cell>
          <cell r="H9">
            <v>7</v>
          </cell>
          <cell r="I9">
            <v>1</v>
          </cell>
          <cell r="J9">
            <v>0</v>
          </cell>
          <cell r="K9">
            <v>0</v>
          </cell>
          <cell r="L9">
            <v>3</v>
          </cell>
          <cell r="M9">
            <v>2</v>
          </cell>
          <cell r="N9">
            <v>1</v>
          </cell>
          <cell r="O9">
            <v>7</v>
          </cell>
          <cell r="P9">
            <v>3</v>
          </cell>
          <cell r="Q9">
            <v>13</v>
          </cell>
          <cell r="R9">
            <v>18</v>
          </cell>
          <cell r="S9">
            <v>14</v>
          </cell>
          <cell r="T9">
            <v>20</v>
          </cell>
          <cell r="U9">
            <v>32</v>
          </cell>
          <cell r="V9">
            <v>36</v>
          </cell>
          <cell r="W9">
            <v>43</v>
          </cell>
          <cell r="X9">
            <v>62</v>
          </cell>
          <cell r="Y9">
            <v>81</v>
          </cell>
          <cell r="Z9">
            <v>46</v>
          </cell>
          <cell r="AA9">
            <v>35</v>
          </cell>
          <cell r="AC9">
            <v>157</v>
          </cell>
          <cell r="AD9">
            <v>14</v>
          </cell>
          <cell r="AE9">
            <v>10</v>
          </cell>
          <cell r="AF9">
            <v>31</v>
          </cell>
          <cell r="AG9">
            <v>34</v>
          </cell>
          <cell r="AH9">
            <v>68</v>
          </cell>
          <cell r="AI9">
            <v>105</v>
          </cell>
          <cell r="AJ9">
            <v>81</v>
          </cell>
        </row>
        <row r="10">
          <cell r="A10">
            <v>0</v>
          </cell>
          <cell r="B10">
            <v>0</v>
          </cell>
          <cell r="C10">
            <v>0</v>
          </cell>
          <cell r="D10" t="str">
            <v>F</v>
          </cell>
          <cell r="E10">
            <v>410</v>
          </cell>
          <cell r="F10">
            <v>132</v>
          </cell>
          <cell r="G10">
            <v>1</v>
          </cell>
          <cell r="H10">
            <v>4</v>
          </cell>
          <cell r="I10">
            <v>3</v>
          </cell>
          <cell r="J10">
            <v>1</v>
          </cell>
          <cell r="K10">
            <v>0</v>
          </cell>
          <cell r="L10">
            <v>1</v>
          </cell>
          <cell r="M10">
            <v>0</v>
          </cell>
          <cell r="N10">
            <v>3</v>
          </cell>
          <cell r="O10">
            <v>3</v>
          </cell>
          <cell r="P10">
            <v>5</v>
          </cell>
          <cell r="Q10">
            <v>9</v>
          </cell>
          <cell r="R10">
            <v>14</v>
          </cell>
          <cell r="S10">
            <v>14</v>
          </cell>
          <cell r="T10">
            <v>15</v>
          </cell>
          <cell r="U10">
            <v>26</v>
          </cell>
          <cell r="V10">
            <v>33</v>
          </cell>
          <cell r="W10">
            <v>49</v>
          </cell>
          <cell r="X10">
            <v>70</v>
          </cell>
          <cell r="Y10">
            <v>159</v>
          </cell>
          <cell r="Z10">
            <v>86</v>
          </cell>
          <cell r="AA10">
            <v>73</v>
          </cell>
          <cell r="AC10">
            <v>132</v>
          </cell>
          <cell r="AD10">
            <v>13</v>
          </cell>
          <cell r="AE10">
            <v>8</v>
          </cell>
          <cell r="AF10">
            <v>23</v>
          </cell>
          <cell r="AG10">
            <v>29</v>
          </cell>
          <cell r="AH10">
            <v>59</v>
          </cell>
          <cell r="AI10">
            <v>119</v>
          </cell>
          <cell r="AJ10">
            <v>159</v>
          </cell>
        </row>
        <row r="11">
          <cell r="A11">
            <v>0</v>
          </cell>
          <cell r="B11" t="str">
            <v>A00-09</v>
          </cell>
          <cell r="C11" t="str">
            <v>Intestinal infectious diseases</v>
          </cell>
          <cell r="D11" t="str">
            <v>M</v>
          </cell>
          <cell r="E11">
            <v>49</v>
          </cell>
          <cell r="F11">
            <v>14</v>
          </cell>
          <cell r="G11">
            <v>0</v>
          </cell>
          <cell r="H11">
            <v>1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1</v>
          </cell>
          <cell r="R11">
            <v>2</v>
          </cell>
          <cell r="S11">
            <v>1</v>
          </cell>
          <cell r="T11">
            <v>2</v>
          </cell>
          <cell r="U11">
            <v>4</v>
          </cell>
          <cell r="V11">
            <v>3</v>
          </cell>
          <cell r="W11">
            <v>9</v>
          </cell>
          <cell r="X11">
            <v>10</v>
          </cell>
          <cell r="Y11">
            <v>16</v>
          </cell>
          <cell r="Z11">
            <v>7</v>
          </cell>
          <cell r="AA11">
            <v>9</v>
          </cell>
          <cell r="AC11">
            <v>14</v>
          </cell>
          <cell r="AD11">
            <v>1</v>
          </cell>
          <cell r="AE11">
            <v>0</v>
          </cell>
          <cell r="AF11">
            <v>3</v>
          </cell>
          <cell r="AG11">
            <v>3</v>
          </cell>
          <cell r="AH11">
            <v>7</v>
          </cell>
          <cell r="AI11">
            <v>19</v>
          </cell>
          <cell r="AJ11">
            <v>16</v>
          </cell>
        </row>
        <row r="12">
          <cell r="A12">
            <v>0</v>
          </cell>
          <cell r="B12">
            <v>0</v>
          </cell>
          <cell r="C12">
            <v>0</v>
          </cell>
          <cell r="D12" t="str">
            <v>F</v>
          </cell>
          <cell r="E12">
            <v>95</v>
          </cell>
          <cell r="F12">
            <v>23</v>
          </cell>
          <cell r="G12">
            <v>0</v>
          </cell>
          <cell r="H12">
            <v>0</v>
          </cell>
          <cell r="I12">
            <v>0</v>
          </cell>
          <cell r="J12">
            <v>1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1</v>
          </cell>
          <cell r="S12">
            <v>2</v>
          </cell>
          <cell r="T12">
            <v>0</v>
          </cell>
          <cell r="U12">
            <v>7</v>
          </cell>
          <cell r="V12">
            <v>12</v>
          </cell>
          <cell r="W12">
            <v>8</v>
          </cell>
          <cell r="X12">
            <v>15</v>
          </cell>
          <cell r="Y12">
            <v>49</v>
          </cell>
          <cell r="Z12">
            <v>25</v>
          </cell>
          <cell r="AA12">
            <v>24</v>
          </cell>
          <cell r="AC12">
            <v>23</v>
          </cell>
          <cell r="AD12">
            <v>1</v>
          </cell>
          <cell r="AE12">
            <v>0</v>
          </cell>
          <cell r="AF12">
            <v>1</v>
          </cell>
          <cell r="AG12">
            <v>2</v>
          </cell>
          <cell r="AH12">
            <v>19</v>
          </cell>
          <cell r="AI12">
            <v>23</v>
          </cell>
          <cell r="AJ12">
            <v>49</v>
          </cell>
        </row>
        <row r="13">
          <cell r="A13">
            <v>0</v>
          </cell>
          <cell r="B13" t="str">
            <v>A04</v>
          </cell>
          <cell r="C13" t="str">
            <v>Other bacterial intestinal infections</v>
          </cell>
          <cell r="D13" t="str">
            <v>M</v>
          </cell>
          <cell r="E13">
            <v>18</v>
          </cell>
          <cell r="F13">
            <v>6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1</v>
          </cell>
          <cell r="R13">
            <v>1</v>
          </cell>
          <cell r="S13">
            <v>0</v>
          </cell>
          <cell r="T13">
            <v>1</v>
          </cell>
          <cell r="U13">
            <v>3</v>
          </cell>
          <cell r="V13">
            <v>0</v>
          </cell>
          <cell r="W13">
            <v>5</v>
          </cell>
          <cell r="X13">
            <v>5</v>
          </cell>
          <cell r="Y13">
            <v>2</v>
          </cell>
          <cell r="Z13">
            <v>0</v>
          </cell>
          <cell r="AA13">
            <v>2</v>
          </cell>
          <cell r="AC13">
            <v>6</v>
          </cell>
          <cell r="AD13">
            <v>0</v>
          </cell>
          <cell r="AE13">
            <v>0</v>
          </cell>
          <cell r="AF13">
            <v>2</v>
          </cell>
          <cell r="AG13">
            <v>1</v>
          </cell>
          <cell r="AH13">
            <v>3</v>
          </cell>
          <cell r="AI13">
            <v>10</v>
          </cell>
          <cell r="AJ13">
            <v>2</v>
          </cell>
        </row>
        <row r="14">
          <cell r="A14">
            <v>0</v>
          </cell>
          <cell r="B14">
            <v>0</v>
          </cell>
          <cell r="C14">
            <v>0</v>
          </cell>
          <cell r="D14" t="str">
            <v>F</v>
          </cell>
          <cell r="E14">
            <v>36</v>
          </cell>
          <cell r="F14">
            <v>9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1</v>
          </cell>
          <cell r="T14">
            <v>0</v>
          </cell>
          <cell r="U14">
            <v>4</v>
          </cell>
          <cell r="V14">
            <v>4</v>
          </cell>
          <cell r="W14">
            <v>3</v>
          </cell>
          <cell r="X14">
            <v>7</v>
          </cell>
          <cell r="Y14">
            <v>17</v>
          </cell>
          <cell r="Z14">
            <v>11</v>
          </cell>
          <cell r="AA14">
            <v>6</v>
          </cell>
          <cell r="AC14">
            <v>9</v>
          </cell>
          <cell r="AD14">
            <v>0</v>
          </cell>
          <cell r="AE14">
            <v>0</v>
          </cell>
          <cell r="AF14">
            <v>0</v>
          </cell>
          <cell r="AG14">
            <v>1</v>
          </cell>
          <cell r="AH14">
            <v>8</v>
          </cell>
          <cell r="AI14">
            <v>10</v>
          </cell>
          <cell r="AJ14">
            <v>17</v>
          </cell>
        </row>
        <row r="15">
          <cell r="A15">
            <v>0</v>
          </cell>
          <cell r="B15" t="str">
            <v>A08</v>
          </cell>
          <cell r="C15" t="str">
            <v>Viral and other specified intestinal infections</v>
          </cell>
          <cell r="D15" t="str">
            <v>M</v>
          </cell>
          <cell r="E15">
            <v>8</v>
          </cell>
          <cell r="F15">
            <v>3</v>
          </cell>
          <cell r="G15">
            <v>0</v>
          </cell>
          <cell r="H15">
            <v>1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1</v>
          </cell>
          <cell r="S15">
            <v>0</v>
          </cell>
          <cell r="T15">
            <v>0</v>
          </cell>
          <cell r="U15">
            <v>0</v>
          </cell>
          <cell r="V15">
            <v>1</v>
          </cell>
          <cell r="W15">
            <v>1</v>
          </cell>
          <cell r="X15">
            <v>1</v>
          </cell>
          <cell r="Y15">
            <v>3</v>
          </cell>
          <cell r="Z15">
            <v>2</v>
          </cell>
          <cell r="AA15">
            <v>1</v>
          </cell>
          <cell r="AC15">
            <v>3</v>
          </cell>
          <cell r="AD15">
            <v>1</v>
          </cell>
          <cell r="AE15">
            <v>0</v>
          </cell>
          <cell r="AF15">
            <v>1</v>
          </cell>
          <cell r="AG15">
            <v>0</v>
          </cell>
          <cell r="AH15">
            <v>1</v>
          </cell>
          <cell r="AI15">
            <v>2</v>
          </cell>
          <cell r="AJ15">
            <v>3</v>
          </cell>
        </row>
        <row r="16">
          <cell r="A16">
            <v>0</v>
          </cell>
          <cell r="B16">
            <v>0</v>
          </cell>
          <cell r="C16">
            <v>0</v>
          </cell>
          <cell r="D16" t="str">
            <v>F</v>
          </cell>
          <cell r="E16">
            <v>13</v>
          </cell>
          <cell r="F16">
            <v>3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1</v>
          </cell>
          <cell r="S16">
            <v>0</v>
          </cell>
          <cell r="T16">
            <v>0</v>
          </cell>
          <cell r="U16">
            <v>1</v>
          </cell>
          <cell r="V16">
            <v>1</v>
          </cell>
          <cell r="W16">
            <v>1</v>
          </cell>
          <cell r="X16">
            <v>0</v>
          </cell>
          <cell r="Y16">
            <v>9</v>
          </cell>
          <cell r="Z16">
            <v>2</v>
          </cell>
          <cell r="AA16">
            <v>7</v>
          </cell>
          <cell r="AC16">
            <v>3</v>
          </cell>
          <cell r="AD16">
            <v>0</v>
          </cell>
          <cell r="AE16">
            <v>0</v>
          </cell>
          <cell r="AF16">
            <v>1</v>
          </cell>
          <cell r="AG16">
            <v>0</v>
          </cell>
          <cell r="AH16">
            <v>2</v>
          </cell>
          <cell r="AI16">
            <v>1</v>
          </cell>
          <cell r="AJ16">
            <v>9</v>
          </cell>
        </row>
        <row r="17">
          <cell r="A17">
            <v>0</v>
          </cell>
          <cell r="B17" t="str">
            <v>A09</v>
          </cell>
          <cell r="C17" t="str">
            <v>Other gastroenteritis and colitis of infectious and unspecified origin</v>
          </cell>
          <cell r="D17" t="str">
            <v>M</v>
          </cell>
          <cell r="E17">
            <v>23</v>
          </cell>
          <cell r="F17">
            <v>5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1</v>
          </cell>
          <cell r="T17">
            <v>1</v>
          </cell>
          <cell r="U17">
            <v>1</v>
          </cell>
          <cell r="V17">
            <v>2</v>
          </cell>
          <cell r="W17">
            <v>3</v>
          </cell>
          <cell r="X17">
            <v>4</v>
          </cell>
          <cell r="Y17">
            <v>11</v>
          </cell>
          <cell r="Z17">
            <v>5</v>
          </cell>
          <cell r="AA17">
            <v>6</v>
          </cell>
          <cell r="AC17">
            <v>5</v>
          </cell>
          <cell r="AD17">
            <v>0</v>
          </cell>
          <cell r="AE17">
            <v>0</v>
          </cell>
          <cell r="AF17">
            <v>0</v>
          </cell>
          <cell r="AG17">
            <v>2</v>
          </cell>
          <cell r="AH17">
            <v>3</v>
          </cell>
          <cell r="AI17">
            <v>7</v>
          </cell>
          <cell r="AJ17">
            <v>11</v>
          </cell>
        </row>
        <row r="18">
          <cell r="A18">
            <v>0</v>
          </cell>
          <cell r="B18">
            <v>0</v>
          </cell>
          <cell r="C18">
            <v>0</v>
          </cell>
          <cell r="D18" t="str">
            <v>F</v>
          </cell>
          <cell r="E18">
            <v>46</v>
          </cell>
          <cell r="F18">
            <v>11</v>
          </cell>
          <cell r="G18">
            <v>0</v>
          </cell>
          <cell r="H18">
            <v>0</v>
          </cell>
          <cell r="I18">
            <v>0</v>
          </cell>
          <cell r="J18">
            <v>1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1</v>
          </cell>
          <cell r="T18">
            <v>0</v>
          </cell>
          <cell r="U18">
            <v>2</v>
          </cell>
          <cell r="V18">
            <v>7</v>
          </cell>
          <cell r="W18">
            <v>4</v>
          </cell>
          <cell r="X18">
            <v>8</v>
          </cell>
          <cell r="Y18">
            <v>23</v>
          </cell>
          <cell r="Z18">
            <v>12</v>
          </cell>
          <cell r="AA18">
            <v>11</v>
          </cell>
          <cell r="AC18">
            <v>11</v>
          </cell>
          <cell r="AD18">
            <v>1</v>
          </cell>
          <cell r="AE18">
            <v>0</v>
          </cell>
          <cell r="AF18">
            <v>0</v>
          </cell>
          <cell r="AG18">
            <v>1</v>
          </cell>
          <cell r="AH18">
            <v>9</v>
          </cell>
          <cell r="AI18">
            <v>12</v>
          </cell>
          <cell r="AJ18">
            <v>23</v>
          </cell>
        </row>
        <row r="19">
          <cell r="A19">
            <v>0</v>
          </cell>
          <cell r="B19" t="str">
            <v>A15-19</v>
          </cell>
          <cell r="C19" t="str">
            <v>Tuberculosis</v>
          </cell>
          <cell r="D19" t="str">
            <v>M</v>
          </cell>
          <cell r="E19">
            <v>13</v>
          </cell>
          <cell r="F19">
            <v>8</v>
          </cell>
          <cell r="G19">
            <v>0</v>
          </cell>
          <cell r="H19">
            <v>0</v>
          </cell>
          <cell r="I19">
            <v>1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1</v>
          </cell>
          <cell r="R19">
            <v>0</v>
          </cell>
          <cell r="S19">
            <v>0</v>
          </cell>
          <cell r="T19">
            <v>2</v>
          </cell>
          <cell r="U19">
            <v>3</v>
          </cell>
          <cell r="V19">
            <v>1</v>
          </cell>
          <cell r="W19">
            <v>2</v>
          </cell>
          <cell r="X19">
            <v>0</v>
          </cell>
          <cell r="Y19">
            <v>3</v>
          </cell>
          <cell r="Z19">
            <v>1</v>
          </cell>
          <cell r="AA19">
            <v>2</v>
          </cell>
          <cell r="AC19">
            <v>8</v>
          </cell>
          <cell r="AD19">
            <v>1</v>
          </cell>
          <cell r="AE19">
            <v>0</v>
          </cell>
          <cell r="AF19">
            <v>1</v>
          </cell>
          <cell r="AG19">
            <v>2</v>
          </cell>
          <cell r="AH19">
            <v>4</v>
          </cell>
          <cell r="AI19">
            <v>2</v>
          </cell>
          <cell r="AJ19">
            <v>3</v>
          </cell>
        </row>
        <row r="20">
          <cell r="A20">
            <v>0</v>
          </cell>
          <cell r="B20">
            <v>0</v>
          </cell>
          <cell r="C20">
            <v>0</v>
          </cell>
          <cell r="D20" t="str">
            <v>F</v>
          </cell>
          <cell r="E20">
            <v>4</v>
          </cell>
          <cell r="F20">
            <v>1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1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2</v>
          </cell>
          <cell r="Y20">
            <v>1</v>
          </cell>
          <cell r="Z20">
            <v>1</v>
          </cell>
          <cell r="AA20">
            <v>0</v>
          </cell>
          <cell r="AC20">
            <v>1</v>
          </cell>
          <cell r="AD20">
            <v>0</v>
          </cell>
          <cell r="AE20">
            <v>0</v>
          </cell>
          <cell r="AF20">
            <v>0</v>
          </cell>
          <cell r="AG20">
            <v>1</v>
          </cell>
          <cell r="AH20">
            <v>0</v>
          </cell>
          <cell r="AI20">
            <v>2</v>
          </cell>
          <cell r="AJ20">
            <v>1</v>
          </cell>
        </row>
        <row r="21">
          <cell r="A21">
            <v>0</v>
          </cell>
          <cell r="B21" t="str">
            <v>A16</v>
          </cell>
          <cell r="C21" t="str">
            <v>Respiratory tuberculosis, not confirmed bacteriologically or histologically</v>
          </cell>
          <cell r="D21" t="str">
            <v>M</v>
          </cell>
          <cell r="E21">
            <v>9</v>
          </cell>
          <cell r="F21">
            <v>6</v>
          </cell>
          <cell r="G21">
            <v>0</v>
          </cell>
          <cell r="H21">
            <v>0</v>
          </cell>
          <cell r="I21">
            <v>1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1</v>
          </cell>
          <cell r="R21">
            <v>0</v>
          </cell>
          <cell r="S21">
            <v>0</v>
          </cell>
          <cell r="T21">
            <v>1</v>
          </cell>
          <cell r="U21">
            <v>2</v>
          </cell>
          <cell r="V21">
            <v>1</v>
          </cell>
          <cell r="W21">
            <v>0</v>
          </cell>
          <cell r="X21">
            <v>0</v>
          </cell>
          <cell r="Y21">
            <v>3</v>
          </cell>
          <cell r="Z21">
            <v>1</v>
          </cell>
          <cell r="AA21">
            <v>2</v>
          </cell>
          <cell r="AC21">
            <v>6</v>
          </cell>
          <cell r="AD21">
            <v>1</v>
          </cell>
          <cell r="AE21">
            <v>0</v>
          </cell>
          <cell r="AF21">
            <v>1</v>
          </cell>
          <cell r="AG21">
            <v>1</v>
          </cell>
          <cell r="AH21">
            <v>3</v>
          </cell>
          <cell r="AI21">
            <v>0</v>
          </cell>
          <cell r="AJ21">
            <v>3</v>
          </cell>
        </row>
        <row r="22">
          <cell r="A22">
            <v>0</v>
          </cell>
          <cell r="B22">
            <v>0</v>
          </cell>
          <cell r="C22">
            <v>0</v>
          </cell>
          <cell r="D22" t="str">
            <v>F</v>
          </cell>
          <cell r="E22">
            <v>4</v>
          </cell>
          <cell r="F22">
            <v>1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1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2</v>
          </cell>
          <cell r="Y22">
            <v>1</v>
          </cell>
          <cell r="Z22">
            <v>1</v>
          </cell>
          <cell r="AA22">
            <v>0</v>
          </cell>
          <cell r="AC22">
            <v>1</v>
          </cell>
          <cell r="AD22">
            <v>0</v>
          </cell>
          <cell r="AE22">
            <v>0</v>
          </cell>
          <cell r="AF22">
            <v>0</v>
          </cell>
          <cell r="AG22">
            <v>1</v>
          </cell>
          <cell r="AH22">
            <v>0</v>
          </cell>
          <cell r="AI22">
            <v>2</v>
          </cell>
          <cell r="AJ22">
            <v>1</v>
          </cell>
        </row>
        <row r="23">
          <cell r="A23">
            <v>0</v>
          </cell>
          <cell r="B23" t="str">
            <v>A17</v>
          </cell>
          <cell r="C23" t="str">
            <v>Tuberculosis of nervous system</v>
          </cell>
          <cell r="D23" t="str">
            <v>M</v>
          </cell>
          <cell r="E23">
            <v>1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1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1</v>
          </cell>
          <cell r="AJ23">
            <v>0</v>
          </cell>
        </row>
        <row r="24">
          <cell r="A24">
            <v>0</v>
          </cell>
          <cell r="B24">
            <v>0</v>
          </cell>
          <cell r="C24">
            <v>0</v>
          </cell>
          <cell r="D24" t="str">
            <v>F</v>
          </cell>
          <cell r="E24" t="str">
            <v>-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A25">
            <v>0</v>
          </cell>
          <cell r="B25" t="str">
            <v>A18</v>
          </cell>
          <cell r="C25" t="str">
            <v>Tuberculosis of other organs</v>
          </cell>
          <cell r="D25" t="str">
            <v>M</v>
          </cell>
          <cell r="E25">
            <v>1</v>
          </cell>
          <cell r="F25">
            <v>1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C25">
            <v>1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1</v>
          </cell>
          <cell r="AI25">
            <v>0</v>
          </cell>
          <cell r="AJ25">
            <v>0</v>
          </cell>
        </row>
        <row r="26">
          <cell r="A26">
            <v>0</v>
          </cell>
          <cell r="B26">
            <v>0</v>
          </cell>
          <cell r="C26">
            <v>0</v>
          </cell>
          <cell r="D26" t="str">
            <v>F</v>
          </cell>
          <cell r="E26" t="str">
            <v>-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</row>
        <row r="27">
          <cell r="A27">
            <v>0</v>
          </cell>
          <cell r="B27" t="str">
            <v>A19</v>
          </cell>
          <cell r="C27" t="str">
            <v>Miliary tuberculosis</v>
          </cell>
          <cell r="D27" t="str">
            <v>M</v>
          </cell>
          <cell r="E27">
            <v>2</v>
          </cell>
          <cell r="F27">
            <v>1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1</v>
          </cell>
          <cell r="U27">
            <v>0</v>
          </cell>
          <cell r="V27">
            <v>0</v>
          </cell>
          <cell r="W27">
            <v>1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C27">
            <v>1</v>
          </cell>
          <cell r="AD27">
            <v>0</v>
          </cell>
          <cell r="AE27">
            <v>0</v>
          </cell>
          <cell r="AF27">
            <v>0</v>
          </cell>
          <cell r="AG27">
            <v>1</v>
          </cell>
          <cell r="AH27">
            <v>0</v>
          </cell>
          <cell r="AI27">
            <v>1</v>
          </cell>
          <cell r="AJ27">
            <v>0</v>
          </cell>
        </row>
        <row r="28">
          <cell r="A28">
            <v>0</v>
          </cell>
          <cell r="B28">
            <v>0</v>
          </cell>
          <cell r="C28">
            <v>0</v>
          </cell>
          <cell r="D28" t="str">
            <v>F</v>
          </cell>
          <cell r="E28" t="str">
            <v>-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</row>
        <row r="29">
          <cell r="A29">
            <v>0</v>
          </cell>
          <cell r="B29" t="str">
            <v>A20-28</v>
          </cell>
          <cell r="C29" t="str">
            <v>Certain zoonotic bacterial diseases</v>
          </cell>
          <cell r="D29" t="str">
            <v>M</v>
          </cell>
          <cell r="E29">
            <v>1</v>
          </cell>
          <cell r="F29">
            <v>1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C29">
            <v>1</v>
          </cell>
          <cell r="AD29">
            <v>0</v>
          </cell>
          <cell r="AE29">
            <v>1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  <cell r="D30" t="str">
            <v>F</v>
          </cell>
          <cell r="E30" t="str">
            <v>-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A31">
            <v>0</v>
          </cell>
          <cell r="B31" t="str">
            <v>A28</v>
          </cell>
          <cell r="C31" t="str">
            <v>Other zoonotic bacterial diseases, not elsewhere classified</v>
          </cell>
          <cell r="D31" t="str">
            <v>M</v>
          </cell>
          <cell r="E31">
            <v>1</v>
          </cell>
          <cell r="F31">
            <v>1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C31">
            <v>1</v>
          </cell>
          <cell r="AD31">
            <v>0</v>
          </cell>
          <cell r="AE31">
            <v>1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</row>
        <row r="32">
          <cell r="A32">
            <v>0</v>
          </cell>
          <cell r="B32">
            <v>0</v>
          </cell>
          <cell r="C32">
            <v>0</v>
          </cell>
          <cell r="D32" t="str">
            <v>F</v>
          </cell>
          <cell r="E32" t="str">
            <v>-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</row>
        <row r="33">
          <cell r="A33">
            <v>0</v>
          </cell>
          <cell r="B33" t="str">
            <v>A30-49</v>
          </cell>
          <cell r="C33" t="str">
            <v>Other bacterial diseases</v>
          </cell>
          <cell r="D33" t="str">
            <v>M</v>
          </cell>
          <cell r="E33">
            <v>201</v>
          </cell>
          <cell r="F33">
            <v>78</v>
          </cell>
          <cell r="G33">
            <v>0</v>
          </cell>
          <cell r="H33">
            <v>5</v>
          </cell>
          <cell r="I33">
            <v>0</v>
          </cell>
          <cell r="J33">
            <v>0</v>
          </cell>
          <cell r="K33">
            <v>0</v>
          </cell>
          <cell r="L33">
            <v>3</v>
          </cell>
          <cell r="M33">
            <v>1</v>
          </cell>
          <cell r="N33">
            <v>0</v>
          </cell>
          <cell r="O33">
            <v>1</v>
          </cell>
          <cell r="P33">
            <v>0</v>
          </cell>
          <cell r="Q33">
            <v>5</v>
          </cell>
          <cell r="R33">
            <v>5</v>
          </cell>
          <cell r="S33">
            <v>4</v>
          </cell>
          <cell r="T33">
            <v>13</v>
          </cell>
          <cell r="U33">
            <v>17</v>
          </cell>
          <cell r="V33">
            <v>24</v>
          </cell>
          <cell r="W33">
            <v>26</v>
          </cell>
          <cell r="X33">
            <v>42</v>
          </cell>
          <cell r="Y33">
            <v>55</v>
          </cell>
          <cell r="Z33">
            <v>33</v>
          </cell>
          <cell r="AA33">
            <v>22</v>
          </cell>
          <cell r="AC33">
            <v>78</v>
          </cell>
          <cell r="AD33">
            <v>9</v>
          </cell>
          <cell r="AE33">
            <v>1</v>
          </cell>
          <cell r="AF33">
            <v>10</v>
          </cell>
          <cell r="AG33">
            <v>17</v>
          </cell>
          <cell r="AH33">
            <v>41</v>
          </cell>
          <cell r="AI33">
            <v>68</v>
          </cell>
          <cell r="AJ33">
            <v>55</v>
          </cell>
        </row>
        <row r="34">
          <cell r="A34">
            <v>0</v>
          </cell>
          <cell r="B34">
            <v>0</v>
          </cell>
          <cell r="C34">
            <v>0</v>
          </cell>
          <cell r="D34" t="str">
            <v>F</v>
          </cell>
          <cell r="E34">
            <v>261</v>
          </cell>
          <cell r="F34">
            <v>87</v>
          </cell>
          <cell r="G34">
            <v>0</v>
          </cell>
          <cell r="H34">
            <v>4</v>
          </cell>
          <cell r="I34">
            <v>3</v>
          </cell>
          <cell r="J34">
            <v>0</v>
          </cell>
          <cell r="K34">
            <v>0</v>
          </cell>
          <cell r="L34">
            <v>1</v>
          </cell>
          <cell r="M34">
            <v>0</v>
          </cell>
          <cell r="N34">
            <v>3</v>
          </cell>
          <cell r="O34">
            <v>0</v>
          </cell>
          <cell r="P34">
            <v>2</v>
          </cell>
          <cell r="Q34">
            <v>5</v>
          </cell>
          <cell r="R34">
            <v>11</v>
          </cell>
          <cell r="S34">
            <v>6</v>
          </cell>
          <cell r="T34">
            <v>14</v>
          </cell>
          <cell r="U34">
            <v>18</v>
          </cell>
          <cell r="V34">
            <v>20</v>
          </cell>
          <cell r="W34">
            <v>35</v>
          </cell>
          <cell r="X34">
            <v>45</v>
          </cell>
          <cell r="Y34">
            <v>94</v>
          </cell>
          <cell r="Z34">
            <v>55</v>
          </cell>
          <cell r="AA34">
            <v>39</v>
          </cell>
          <cell r="AC34">
            <v>87</v>
          </cell>
          <cell r="AD34">
            <v>11</v>
          </cell>
          <cell r="AE34">
            <v>2</v>
          </cell>
          <cell r="AF34">
            <v>16</v>
          </cell>
          <cell r="AG34">
            <v>20</v>
          </cell>
          <cell r="AH34">
            <v>38</v>
          </cell>
          <cell r="AI34">
            <v>80</v>
          </cell>
          <cell r="AJ34">
            <v>94</v>
          </cell>
        </row>
        <row r="35">
          <cell r="A35">
            <v>0</v>
          </cell>
          <cell r="B35" t="str">
            <v>A31</v>
          </cell>
          <cell r="C35" t="str">
            <v>Infection due to other mycobacteria</v>
          </cell>
          <cell r="D35" t="str">
            <v>M</v>
          </cell>
          <cell r="E35">
            <v>1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1</v>
          </cell>
          <cell r="Y35">
            <v>0</v>
          </cell>
          <cell r="Z35">
            <v>0</v>
          </cell>
          <cell r="AA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1</v>
          </cell>
          <cell r="AJ35">
            <v>0</v>
          </cell>
        </row>
        <row r="36">
          <cell r="A36">
            <v>0</v>
          </cell>
          <cell r="B36">
            <v>0</v>
          </cell>
          <cell r="C36">
            <v>0</v>
          </cell>
          <cell r="D36" t="str">
            <v>F</v>
          </cell>
          <cell r="E36">
            <v>1</v>
          </cell>
          <cell r="F36">
            <v>1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1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C36">
            <v>1</v>
          </cell>
          <cell r="AD36">
            <v>0</v>
          </cell>
          <cell r="AE36">
            <v>0</v>
          </cell>
          <cell r="AF36">
            <v>0</v>
          </cell>
          <cell r="AG36">
            <v>1</v>
          </cell>
          <cell r="AH36">
            <v>0</v>
          </cell>
          <cell r="AI36">
            <v>0</v>
          </cell>
          <cell r="AJ36">
            <v>0</v>
          </cell>
        </row>
        <row r="37">
          <cell r="A37">
            <v>0</v>
          </cell>
          <cell r="B37" t="str">
            <v>A32</v>
          </cell>
          <cell r="C37" t="str">
            <v>Listeriosis</v>
          </cell>
          <cell r="D37" t="str">
            <v>M</v>
          </cell>
          <cell r="E37" t="str">
            <v>-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</row>
        <row r="38">
          <cell r="A38">
            <v>0</v>
          </cell>
          <cell r="B38">
            <v>0</v>
          </cell>
          <cell r="C38">
            <v>0</v>
          </cell>
          <cell r="D38" t="str">
            <v>F</v>
          </cell>
          <cell r="E38">
            <v>1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1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1</v>
          </cell>
          <cell r="AJ38">
            <v>0</v>
          </cell>
        </row>
        <row r="39">
          <cell r="A39">
            <v>0</v>
          </cell>
          <cell r="B39" t="str">
            <v>A39</v>
          </cell>
          <cell r="C39" t="str">
            <v>Meningococcal infection</v>
          </cell>
          <cell r="D39" t="str">
            <v>M</v>
          </cell>
          <cell r="E39">
            <v>2</v>
          </cell>
          <cell r="F39">
            <v>2</v>
          </cell>
          <cell r="G39">
            <v>0</v>
          </cell>
          <cell r="H39">
            <v>1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1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C39">
            <v>2</v>
          </cell>
          <cell r="AD39">
            <v>1</v>
          </cell>
          <cell r="AE39">
            <v>0</v>
          </cell>
          <cell r="AF39">
            <v>0</v>
          </cell>
          <cell r="AG39">
            <v>0</v>
          </cell>
          <cell r="AH39">
            <v>1</v>
          </cell>
          <cell r="AI39">
            <v>0</v>
          </cell>
          <cell r="AJ39">
            <v>0</v>
          </cell>
        </row>
        <row r="40">
          <cell r="A40">
            <v>0</v>
          </cell>
          <cell r="B40">
            <v>0</v>
          </cell>
          <cell r="C40">
            <v>0</v>
          </cell>
          <cell r="D40" t="str">
            <v>F</v>
          </cell>
          <cell r="E40">
            <v>2</v>
          </cell>
          <cell r="F40">
            <v>1</v>
          </cell>
          <cell r="G40">
            <v>0</v>
          </cell>
          <cell r="H40">
            <v>0</v>
          </cell>
          <cell r="I40">
            <v>1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1</v>
          </cell>
          <cell r="Y40">
            <v>0</v>
          </cell>
          <cell r="Z40">
            <v>0</v>
          </cell>
          <cell r="AA40">
            <v>0</v>
          </cell>
          <cell r="AC40">
            <v>1</v>
          </cell>
          <cell r="AD40">
            <v>1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1</v>
          </cell>
          <cell r="AJ40">
            <v>0</v>
          </cell>
        </row>
        <row r="41">
          <cell r="A41">
            <v>0</v>
          </cell>
          <cell r="B41" t="str">
            <v>A40</v>
          </cell>
          <cell r="C41" t="str">
            <v>Streptococcal sepsis</v>
          </cell>
          <cell r="D41" t="str">
            <v>M</v>
          </cell>
          <cell r="E41">
            <v>14</v>
          </cell>
          <cell r="F41">
            <v>11</v>
          </cell>
          <cell r="G41">
            <v>0</v>
          </cell>
          <cell r="H41">
            <v>3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1</v>
          </cell>
          <cell r="S41">
            <v>0</v>
          </cell>
          <cell r="T41">
            <v>2</v>
          </cell>
          <cell r="U41">
            <v>3</v>
          </cell>
          <cell r="V41">
            <v>2</v>
          </cell>
          <cell r="W41">
            <v>1</v>
          </cell>
          <cell r="X41">
            <v>1</v>
          </cell>
          <cell r="Y41">
            <v>1</v>
          </cell>
          <cell r="Z41">
            <v>1</v>
          </cell>
          <cell r="AA41">
            <v>0</v>
          </cell>
          <cell r="AB41">
            <v>0</v>
          </cell>
          <cell r="AC41">
            <v>11</v>
          </cell>
          <cell r="AD41">
            <v>3</v>
          </cell>
          <cell r="AE41">
            <v>0</v>
          </cell>
          <cell r="AF41">
            <v>1</v>
          </cell>
          <cell r="AG41">
            <v>2</v>
          </cell>
          <cell r="AH41">
            <v>5</v>
          </cell>
          <cell r="AI41">
            <v>2</v>
          </cell>
          <cell r="AJ41">
            <v>1</v>
          </cell>
        </row>
        <row r="42">
          <cell r="A42">
            <v>0</v>
          </cell>
          <cell r="B42">
            <v>0</v>
          </cell>
          <cell r="C42">
            <v>0</v>
          </cell>
          <cell r="D42" t="str">
            <v>F</v>
          </cell>
          <cell r="E42">
            <v>11</v>
          </cell>
          <cell r="F42">
            <v>6</v>
          </cell>
          <cell r="G42">
            <v>0</v>
          </cell>
          <cell r="H42">
            <v>2</v>
          </cell>
          <cell r="I42">
            <v>2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1</v>
          </cell>
          <cell r="R42">
            <v>1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1</v>
          </cell>
          <cell r="X42">
            <v>2</v>
          </cell>
          <cell r="Y42">
            <v>2</v>
          </cell>
          <cell r="Z42">
            <v>1</v>
          </cell>
          <cell r="AA42">
            <v>1</v>
          </cell>
          <cell r="AB42">
            <v>0</v>
          </cell>
          <cell r="AC42">
            <v>6</v>
          </cell>
          <cell r="AD42">
            <v>4</v>
          </cell>
          <cell r="AE42">
            <v>0</v>
          </cell>
          <cell r="AF42">
            <v>2</v>
          </cell>
          <cell r="AG42">
            <v>0</v>
          </cell>
          <cell r="AH42">
            <v>0</v>
          </cell>
          <cell r="AI42">
            <v>3</v>
          </cell>
          <cell r="AJ42">
            <v>2</v>
          </cell>
        </row>
        <row r="43">
          <cell r="A43">
            <v>0</v>
          </cell>
          <cell r="B43" t="str">
            <v>A41</v>
          </cell>
          <cell r="C43" t="str">
            <v>Other sepsis</v>
          </cell>
          <cell r="D43" t="str">
            <v>M</v>
          </cell>
          <cell r="E43">
            <v>146</v>
          </cell>
          <cell r="F43">
            <v>52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2</v>
          </cell>
          <cell r="M43">
            <v>1</v>
          </cell>
          <cell r="N43">
            <v>0</v>
          </cell>
          <cell r="O43">
            <v>1</v>
          </cell>
          <cell r="P43">
            <v>0</v>
          </cell>
          <cell r="Q43">
            <v>3</v>
          </cell>
          <cell r="R43">
            <v>4</v>
          </cell>
          <cell r="S43">
            <v>4</v>
          </cell>
          <cell r="T43">
            <v>7</v>
          </cell>
          <cell r="U43">
            <v>10</v>
          </cell>
          <cell r="V43">
            <v>20</v>
          </cell>
          <cell r="W43">
            <v>18</v>
          </cell>
          <cell r="X43">
            <v>32</v>
          </cell>
          <cell r="Y43">
            <v>44</v>
          </cell>
          <cell r="Z43">
            <v>27</v>
          </cell>
          <cell r="AA43">
            <v>17</v>
          </cell>
          <cell r="AC43">
            <v>52</v>
          </cell>
          <cell r="AD43">
            <v>3</v>
          </cell>
          <cell r="AE43">
            <v>1</v>
          </cell>
          <cell r="AF43">
            <v>7</v>
          </cell>
          <cell r="AG43">
            <v>11</v>
          </cell>
          <cell r="AH43">
            <v>30</v>
          </cell>
          <cell r="AI43">
            <v>50</v>
          </cell>
          <cell r="AJ43">
            <v>44</v>
          </cell>
        </row>
        <row r="44">
          <cell r="A44">
            <v>0</v>
          </cell>
          <cell r="B44">
            <v>0</v>
          </cell>
          <cell r="C44">
            <v>0</v>
          </cell>
          <cell r="D44" t="str">
            <v>F</v>
          </cell>
          <cell r="E44">
            <v>211</v>
          </cell>
          <cell r="F44">
            <v>73</v>
          </cell>
          <cell r="G44">
            <v>0</v>
          </cell>
          <cell r="H44">
            <v>1</v>
          </cell>
          <cell r="I44">
            <v>0</v>
          </cell>
          <cell r="J44">
            <v>0</v>
          </cell>
          <cell r="K44">
            <v>0</v>
          </cell>
          <cell r="L44">
            <v>1</v>
          </cell>
          <cell r="M44">
            <v>0</v>
          </cell>
          <cell r="N44">
            <v>2</v>
          </cell>
          <cell r="O44">
            <v>0</v>
          </cell>
          <cell r="P44">
            <v>0</v>
          </cell>
          <cell r="Q44">
            <v>3</v>
          </cell>
          <cell r="R44">
            <v>10</v>
          </cell>
          <cell r="S44">
            <v>5</v>
          </cell>
          <cell r="T44">
            <v>13</v>
          </cell>
          <cell r="U44">
            <v>18</v>
          </cell>
          <cell r="V44">
            <v>20</v>
          </cell>
          <cell r="W44">
            <v>28</v>
          </cell>
          <cell r="X44">
            <v>34</v>
          </cell>
          <cell r="Y44">
            <v>76</v>
          </cell>
          <cell r="Z44">
            <v>46</v>
          </cell>
          <cell r="AA44">
            <v>30</v>
          </cell>
          <cell r="AC44">
            <v>73</v>
          </cell>
          <cell r="AD44">
            <v>4</v>
          </cell>
          <cell r="AE44">
            <v>0</v>
          </cell>
          <cell r="AF44">
            <v>13</v>
          </cell>
          <cell r="AG44">
            <v>18</v>
          </cell>
          <cell r="AH44">
            <v>38</v>
          </cell>
          <cell r="AI44">
            <v>62</v>
          </cell>
          <cell r="AJ44">
            <v>76</v>
          </cell>
        </row>
        <row r="45">
          <cell r="A45">
            <v>0</v>
          </cell>
          <cell r="B45" t="str">
            <v>A48</v>
          </cell>
          <cell r="C45" t="str">
            <v>Other bacterial diseases, not elsewhere classified</v>
          </cell>
          <cell r="D45" t="str">
            <v>M</v>
          </cell>
          <cell r="E45">
            <v>4</v>
          </cell>
          <cell r="F45">
            <v>2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1</v>
          </cell>
          <cell r="U45">
            <v>1</v>
          </cell>
          <cell r="V45">
            <v>0</v>
          </cell>
          <cell r="W45">
            <v>2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C45">
            <v>2</v>
          </cell>
          <cell r="AD45">
            <v>0</v>
          </cell>
          <cell r="AE45">
            <v>0</v>
          </cell>
          <cell r="AF45">
            <v>0</v>
          </cell>
          <cell r="AG45">
            <v>1</v>
          </cell>
          <cell r="AH45">
            <v>1</v>
          </cell>
          <cell r="AI45">
            <v>2</v>
          </cell>
          <cell r="AJ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  <cell r="D46" t="str">
            <v>F</v>
          </cell>
          <cell r="E46">
            <v>1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1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1</v>
          </cell>
          <cell r="AJ46">
            <v>0</v>
          </cell>
        </row>
        <row r="47">
          <cell r="A47">
            <v>0</v>
          </cell>
          <cell r="B47" t="str">
            <v>A49</v>
          </cell>
          <cell r="C47" t="str">
            <v>Bacterial infection of unspecified site</v>
          </cell>
          <cell r="D47" t="str">
            <v>M</v>
          </cell>
          <cell r="E47">
            <v>34</v>
          </cell>
          <cell r="F47">
            <v>11</v>
          </cell>
          <cell r="G47">
            <v>0</v>
          </cell>
          <cell r="H47">
            <v>1</v>
          </cell>
          <cell r="I47">
            <v>0</v>
          </cell>
          <cell r="J47">
            <v>0</v>
          </cell>
          <cell r="K47">
            <v>0</v>
          </cell>
          <cell r="L47">
            <v>1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2</v>
          </cell>
          <cell r="R47">
            <v>0</v>
          </cell>
          <cell r="S47">
            <v>0</v>
          </cell>
          <cell r="T47">
            <v>3</v>
          </cell>
          <cell r="U47">
            <v>2</v>
          </cell>
          <cell r="V47">
            <v>2</v>
          </cell>
          <cell r="W47">
            <v>5</v>
          </cell>
          <cell r="X47">
            <v>8</v>
          </cell>
          <cell r="Y47">
            <v>10</v>
          </cell>
          <cell r="Z47">
            <v>5</v>
          </cell>
          <cell r="AA47">
            <v>5</v>
          </cell>
          <cell r="AC47">
            <v>11</v>
          </cell>
          <cell r="AD47">
            <v>2</v>
          </cell>
          <cell r="AE47">
            <v>0</v>
          </cell>
          <cell r="AF47">
            <v>2</v>
          </cell>
          <cell r="AG47">
            <v>3</v>
          </cell>
          <cell r="AH47">
            <v>4</v>
          </cell>
          <cell r="AI47">
            <v>13</v>
          </cell>
          <cell r="AJ47">
            <v>10</v>
          </cell>
        </row>
        <row r="48">
          <cell r="A48">
            <v>0</v>
          </cell>
          <cell r="B48">
            <v>0</v>
          </cell>
          <cell r="C48">
            <v>0</v>
          </cell>
          <cell r="D48" t="str">
            <v>F</v>
          </cell>
          <cell r="E48">
            <v>34</v>
          </cell>
          <cell r="F48">
            <v>6</v>
          </cell>
          <cell r="G48">
            <v>0</v>
          </cell>
          <cell r="H48">
            <v>1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1</v>
          </cell>
          <cell r="O48">
            <v>0</v>
          </cell>
          <cell r="P48">
            <v>2</v>
          </cell>
          <cell r="Q48">
            <v>1</v>
          </cell>
          <cell r="R48">
            <v>0</v>
          </cell>
          <cell r="S48">
            <v>0</v>
          </cell>
          <cell r="T48">
            <v>1</v>
          </cell>
          <cell r="U48">
            <v>0</v>
          </cell>
          <cell r="V48">
            <v>0</v>
          </cell>
          <cell r="W48">
            <v>4</v>
          </cell>
          <cell r="X48">
            <v>8</v>
          </cell>
          <cell r="Y48">
            <v>16</v>
          </cell>
          <cell r="Z48">
            <v>8</v>
          </cell>
          <cell r="AA48">
            <v>8</v>
          </cell>
          <cell r="AC48">
            <v>6</v>
          </cell>
          <cell r="AD48">
            <v>2</v>
          </cell>
          <cell r="AE48">
            <v>2</v>
          </cell>
          <cell r="AF48">
            <v>1</v>
          </cell>
          <cell r="AG48">
            <v>1</v>
          </cell>
          <cell r="AH48">
            <v>0</v>
          </cell>
          <cell r="AI48">
            <v>12</v>
          </cell>
          <cell r="AJ48">
            <v>16</v>
          </cell>
        </row>
        <row r="49">
          <cell r="A49">
            <v>0</v>
          </cell>
          <cell r="B49" t="str">
            <v>A80-89</v>
          </cell>
          <cell r="C49" t="str">
            <v>Viral infections of the central nervous system</v>
          </cell>
          <cell r="D49" t="str">
            <v>M</v>
          </cell>
          <cell r="E49">
            <v>10</v>
          </cell>
          <cell r="F49">
            <v>7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2</v>
          </cell>
          <cell r="P49">
            <v>0</v>
          </cell>
          <cell r="Q49">
            <v>0</v>
          </cell>
          <cell r="R49">
            <v>0</v>
          </cell>
          <cell r="S49">
            <v>2</v>
          </cell>
          <cell r="T49">
            <v>0</v>
          </cell>
          <cell r="U49">
            <v>1</v>
          </cell>
          <cell r="V49">
            <v>2</v>
          </cell>
          <cell r="W49">
            <v>2</v>
          </cell>
          <cell r="X49">
            <v>1</v>
          </cell>
          <cell r="Y49">
            <v>0</v>
          </cell>
          <cell r="Z49">
            <v>0</v>
          </cell>
          <cell r="AA49">
            <v>0</v>
          </cell>
          <cell r="AC49">
            <v>7</v>
          </cell>
          <cell r="AD49">
            <v>0</v>
          </cell>
          <cell r="AE49">
            <v>2</v>
          </cell>
          <cell r="AF49">
            <v>0</v>
          </cell>
          <cell r="AG49">
            <v>2</v>
          </cell>
          <cell r="AH49">
            <v>3</v>
          </cell>
          <cell r="AI49">
            <v>3</v>
          </cell>
          <cell r="AJ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  <cell r="D50" t="str">
            <v>F</v>
          </cell>
          <cell r="E50">
            <v>2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2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2</v>
          </cell>
          <cell r="AJ50">
            <v>0</v>
          </cell>
        </row>
        <row r="51">
          <cell r="A51">
            <v>0</v>
          </cell>
          <cell r="B51" t="str">
            <v>A81</v>
          </cell>
          <cell r="C51" t="str">
            <v>Atypical virus infections of central nervous system</v>
          </cell>
          <cell r="D51" t="str">
            <v>M</v>
          </cell>
          <cell r="E51">
            <v>8</v>
          </cell>
          <cell r="F51">
            <v>6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2</v>
          </cell>
          <cell r="T51">
            <v>0</v>
          </cell>
          <cell r="U51">
            <v>1</v>
          </cell>
          <cell r="V51">
            <v>2</v>
          </cell>
          <cell r="W51">
            <v>1</v>
          </cell>
          <cell r="X51">
            <v>1</v>
          </cell>
          <cell r="Y51">
            <v>0</v>
          </cell>
          <cell r="Z51">
            <v>0</v>
          </cell>
          <cell r="AA51">
            <v>0</v>
          </cell>
          <cell r="AC51">
            <v>6</v>
          </cell>
          <cell r="AD51">
            <v>0</v>
          </cell>
          <cell r="AE51">
            <v>1</v>
          </cell>
          <cell r="AF51">
            <v>0</v>
          </cell>
          <cell r="AG51">
            <v>2</v>
          </cell>
          <cell r="AH51">
            <v>3</v>
          </cell>
          <cell r="AI51">
            <v>2</v>
          </cell>
          <cell r="AJ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  <cell r="D52" t="str">
            <v>F</v>
          </cell>
          <cell r="E52">
            <v>2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2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2</v>
          </cell>
          <cell r="AJ52">
            <v>0</v>
          </cell>
        </row>
        <row r="53">
          <cell r="A53">
            <v>0</v>
          </cell>
          <cell r="B53" t="str">
            <v>A86</v>
          </cell>
          <cell r="C53" t="str">
            <v>Unspecified viral encephalitis</v>
          </cell>
          <cell r="D53" t="str">
            <v>M</v>
          </cell>
          <cell r="E53">
            <v>2</v>
          </cell>
          <cell r="F53">
            <v>1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1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C53">
            <v>1</v>
          </cell>
          <cell r="AD53">
            <v>0</v>
          </cell>
          <cell r="AE53">
            <v>1</v>
          </cell>
          <cell r="AF53">
            <v>0</v>
          </cell>
          <cell r="AG53">
            <v>0</v>
          </cell>
          <cell r="AH53">
            <v>0</v>
          </cell>
          <cell r="AI53">
            <v>1</v>
          </cell>
          <cell r="AJ53">
            <v>0</v>
          </cell>
        </row>
        <row r="54">
          <cell r="A54">
            <v>0</v>
          </cell>
          <cell r="B54">
            <v>0</v>
          </cell>
          <cell r="C54">
            <v>0</v>
          </cell>
          <cell r="D54" t="str">
            <v>F</v>
          </cell>
          <cell r="E54" t="str">
            <v>-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A55">
            <v>0</v>
          </cell>
          <cell r="B55" t="str">
            <v>B00-09</v>
          </cell>
          <cell r="C55" t="str">
            <v>Viral infections characterised by skin and mucous membrane lesions</v>
          </cell>
          <cell r="D55" t="str">
            <v>M</v>
          </cell>
          <cell r="E55">
            <v>6</v>
          </cell>
          <cell r="F55">
            <v>3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1</v>
          </cell>
          <cell r="P55">
            <v>0</v>
          </cell>
          <cell r="Q55">
            <v>0</v>
          </cell>
          <cell r="R55">
            <v>1</v>
          </cell>
          <cell r="S55">
            <v>0</v>
          </cell>
          <cell r="T55">
            <v>0</v>
          </cell>
          <cell r="U55">
            <v>0</v>
          </cell>
          <cell r="V55">
            <v>1</v>
          </cell>
          <cell r="W55">
            <v>1</v>
          </cell>
          <cell r="X55">
            <v>1</v>
          </cell>
          <cell r="Y55">
            <v>1</v>
          </cell>
          <cell r="Z55">
            <v>1</v>
          </cell>
          <cell r="AA55">
            <v>0</v>
          </cell>
          <cell r="AC55">
            <v>3</v>
          </cell>
          <cell r="AD55">
            <v>0</v>
          </cell>
          <cell r="AE55">
            <v>1</v>
          </cell>
          <cell r="AF55">
            <v>1</v>
          </cell>
          <cell r="AG55">
            <v>0</v>
          </cell>
          <cell r="AH55">
            <v>1</v>
          </cell>
          <cell r="AI55">
            <v>2</v>
          </cell>
          <cell r="AJ55">
            <v>1</v>
          </cell>
        </row>
        <row r="56">
          <cell r="A56">
            <v>0</v>
          </cell>
          <cell r="B56">
            <v>0</v>
          </cell>
          <cell r="C56">
            <v>0</v>
          </cell>
          <cell r="D56" t="str">
            <v>F</v>
          </cell>
          <cell r="E56">
            <v>11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3</v>
          </cell>
          <cell r="Y56">
            <v>8</v>
          </cell>
          <cell r="Z56">
            <v>3</v>
          </cell>
          <cell r="AA56">
            <v>5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3</v>
          </cell>
          <cell r="AJ56">
            <v>8</v>
          </cell>
        </row>
        <row r="57">
          <cell r="A57">
            <v>0</v>
          </cell>
          <cell r="B57" t="str">
            <v>B00</v>
          </cell>
          <cell r="C57" t="str">
            <v>Herpesviral [herpes simplex] infections</v>
          </cell>
          <cell r="D57" t="str">
            <v>M</v>
          </cell>
          <cell r="E57">
            <v>3</v>
          </cell>
          <cell r="F57">
            <v>1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1</v>
          </cell>
          <cell r="W57">
            <v>1</v>
          </cell>
          <cell r="X57">
            <v>0</v>
          </cell>
          <cell r="Y57">
            <v>1</v>
          </cell>
          <cell r="Z57">
            <v>1</v>
          </cell>
          <cell r="AA57">
            <v>0</v>
          </cell>
          <cell r="AB57">
            <v>0</v>
          </cell>
          <cell r="AC57">
            <v>1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1</v>
          </cell>
          <cell r="AI57">
            <v>1</v>
          </cell>
          <cell r="AJ57">
            <v>1</v>
          </cell>
        </row>
        <row r="58">
          <cell r="A58">
            <v>0</v>
          </cell>
          <cell r="B58">
            <v>0</v>
          </cell>
          <cell r="C58">
            <v>0</v>
          </cell>
          <cell r="D58" t="str">
            <v>F</v>
          </cell>
          <cell r="E58">
            <v>3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2</v>
          </cell>
          <cell r="Y58">
            <v>1</v>
          </cell>
          <cell r="Z58">
            <v>1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2</v>
          </cell>
          <cell r="AJ58">
            <v>1</v>
          </cell>
        </row>
        <row r="59">
          <cell r="A59">
            <v>0</v>
          </cell>
          <cell r="B59" t="str">
            <v>B01</v>
          </cell>
          <cell r="C59" t="str">
            <v>Varicella [chickenpox]</v>
          </cell>
          <cell r="D59" t="str">
            <v>M</v>
          </cell>
          <cell r="E59">
            <v>2</v>
          </cell>
          <cell r="F59">
            <v>1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1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1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1</v>
          </cell>
          <cell r="AD59">
            <v>0</v>
          </cell>
          <cell r="AE59">
            <v>0</v>
          </cell>
          <cell r="AF59">
            <v>1</v>
          </cell>
          <cell r="AG59">
            <v>0</v>
          </cell>
          <cell r="AH59">
            <v>0</v>
          </cell>
          <cell r="AI59">
            <v>1</v>
          </cell>
          <cell r="AJ59">
            <v>0</v>
          </cell>
        </row>
        <row r="60">
          <cell r="A60">
            <v>0</v>
          </cell>
          <cell r="B60">
            <v>0</v>
          </cell>
          <cell r="C60">
            <v>0</v>
          </cell>
          <cell r="D60" t="str">
            <v>F</v>
          </cell>
          <cell r="E60" t="str">
            <v>-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</row>
        <row r="61">
          <cell r="A61">
            <v>0</v>
          </cell>
          <cell r="B61" t="str">
            <v>B02</v>
          </cell>
          <cell r="C61" t="str">
            <v>Zoster [herpes zoster]</v>
          </cell>
          <cell r="D61" t="str">
            <v>M</v>
          </cell>
          <cell r="E61">
            <v>1</v>
          </cell>
          <cell r="F61">
            <v>1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1</v>
          </cell>
          <cell r="AD61">
            <v>0</v>
          </cell>
          <cell r="AE61">
            <v>1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</row>
        <row r="62">
          <cell r="A62">
            <v>0</v>
          </cell>
          <cell r="B62">
            <v>0</v>
          </cell>
          <cell r="C62">
            <v>0</v>
          </cell>
          <cell r="D62" t="str">
            <v>F</v>
          </cell>
          <cell r="E62">
            <v>8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1</v>
          </cell>
          <cell r="Y62">
            <v>7</v>
          </cell>
          <cell r="Z62">
            <v>2</v>
          </cell>
          <cell r="AA62">
            <v>5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1</v>
          </cell>
          <cell r="AJ62">
            <v>7</v>
          </cell>
        </row>
        <row r="63">
          <cell r="A63">
            <v>0</v>
          </cell>
          <cell r="B63" t="str">
            <v>B15-19</v>
          </cell>
          <cell r="C63" t="str">
            <v>Viral hepatitis</v>
          </cell>
          <cell r="D63" t="str">
            <v>M</v>
          </cell>
          <cell r="E63">
            <v>18</v>
          </cell>
          <cell r="F63">
            <v>18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2</v>
          </cell>
          <cell r="P63">
            <v>0</v>
          </cell>
          <cell r="Q63">
            <v>4</v>
          </cell>
          <cell r="R63">
            <v>5</v>
          </cell>
          <cell r="S63">
            <v>2</v>
          </cell>
          <cell r="T63">
            <v>1</v>
          </cell>
          <cell r="U63">
            <v>3</v>
          </cell>
          <cell r="V63">
            <v>1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18</v>
          </cell>
          <cell r="AD63">
            <v>0</v>
          </cell>
          <cell r="AE63">
            <v>2</v>
          </cell>
          <cell r="AF63">
            <v>9</v>
          </cell>
          <cell r="AG63">
            <v>3</v>
          </cell>
          <cell r="AH63">
            <v>4</v>
          </cell>
          <cell r="AI63">
            <v>0</v>
          </cell>
          <cell r="AJ63">
            <v>0</v>
          </cell>
        </row>
        <row r="64">
          <cell r="A64">
            <v>0</v>
          </cell>
          <cell r="B64">
            <v>0</v>
          </cell>
          <cell r="C64">
            <v>0</v>
          </cell>
          <cell r="D64" t="str">
            <v>F</v>
          </cell>
          <cell r="E64">
            <v>11</v>
          </cell>
          <cell r="F64">
            <v>11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2</v>
          </cell>
          <cell r="P64">
            <v>2</v>
          </cell>
          <cell r="Q64">
            <v>2</v>
          </cell>
          <cell r="R64">
            <v>2</v>
          </cell>
          <cell r="S64">
            <v>2</v>
          </cell>
          <cell r="T64">
            <v>0</v>
          </cell>
          <cell r="U64">
            <v>0</v>
          </cell>
          <cell r="V64">
            <v>1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C64">
            <v>11</v>
          </cell>
          <cell r="AD64">
            <v>0</v>
          </cell>
          <cell r="AE64">
            <v>4</v>
          </cell>
          <cell r="AF64">
            <v>4</v>
          </cell>
          <cell r="AG64">
            <v>2</v>
          </cell>
          <cell r="AH64">
            <v>1</v>
          </cell>
          <cell r="AI64">
            <v>0</v>
          </cell>
          <cell r="AJ64">
            <v>0</v>
          </cell>
        </row>
        <row r="65">
          <cell r="A65">
            <v>0</v>
          </cell>
          <cell r="B65" t="str">
            <v>B16</v>
          </cell>
          <cell r="C65" t="str">
            <v>Acute hepatitis B</v>
          </cell>
          <cell r="D65" t="str">
            <v>M</v>
          </cell>
          <cell r="E65">
            <v>1</v>
          </cell>
          <cell r="F65">
            <v>1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1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C65">
            <v>1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1</v>
          </cell>
          <cell r="AI65">
            <v>0</v>
          </cell>
          <cell r="AJ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  <cell r="D66" t="str">
            <v>F</v>
          </cell>
          <cell r="E66" t="str">
            <v>-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</row>
        <row r="67">
          <cell r="A67">
            <v>0</v>
          </cell>
          <cell r="B67" t="str">
            <v>B17</v>
          </cell>
          <cell r="C67" t="str">
            <v>Other acute viral hepatitis</v>
          </cell>
          <cell r="D67" t="str">
            <v>M</v>
          </cell>
          <cell r="E67">
            <v>1</v>
          </cell>
          <cell r="F67">
            <v>1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1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C67">
            <v>1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1</v>
          </cell>
          <cell r="AI67">
            <v>0</v>
          </cell>
          <cell r="AJ67">
            <v>0</v>
          </cell>
        </row>
        <row r="68">
          <cell r="A68">
            <v>0</v>
          </cell>
          <cell r="B68">
            <v>0</v>
          </cell>
          <cell r="C68">
            <v>0</v>
          </cell>
          <cell r="D68" t="str">
            <v>F</v>
          </cell>
          <cell r="E68">
            <v>1</v>
          </cell>
          <cell r="F68">
            <v>1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1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C68">
            <v>1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  <cell r="AH68">
            <v>0</v>
          </cell>
          <cell r="AI68">
            <v>0</v>
          </cell>
          <cell r="AJ68">
            <v>0</v>
          </cell>
        </row>
        <row r="69">
          <cell r="A69">
            <v>0</v>
          </cell>
          <cell r="B69" t="str">
            <v>B18</v>
          </cell>
          <cell r="C69" t="str">
            <v>Chronic viral hepatitis</v>
          </cell>
          <cell r="D69" t="str">
            <v>M</v>
          </cell>
          <cell r="E69">
            <v>16</v>
          </cell>
          <cell r="F69">
            <v>16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2</v>
          </cell>
          <cell r="P69">
            <v>0</v>
          </cell>
          <cell r="Q69">
            <v>4</v>
          </cell>
          <cell r="R69">
            <v>5</v>
          </cell>
          <cell r="S69">
            <v>2</v>
          </cell>
          <cell r="T69">
            <v>1</v>
          </cell>
          <cell r="U69">
            <v>2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16</v>
          </cell>
          <cell r="AD69">
            <v>0</v>
          </cell>
          <cell r="AE69">
            <v>2</v>
          </cell>
          <cell r="AF69">
            <v>9</v>
          </cell>
          <cell r="AG69">
            <v>3</v>
          </cell>
          <cell r="AH69">
            <v>2</v>
          </cell>
          <cell r="AI69">
            <v>0</v>
          </cell>
          <cell r="AJ69">
            <v>0</v>
          </cell>
        </row>
        <row r="70">
          <cell r="A70">
            <v>0</v>
          </cell>
          <cell r="B70">
            <v>0</v>
          </cell>
          <cell r="C70">
            <v>0</v>
          </cell>
          <cell r="D70" t="str">
            <v>F</v>
          </cell>
          <cell r="E70">
            <v>10</v>
          </cell>
          <cell r="F70">
            <v>10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2</v>
          </cell>
          <cell r="P70">
            <v>2</v>
          </cell>
          <cell r="Q70">
            <v>2</v>
          </cell>
          <cell r="R70">
            <v>2</v>
          </cell>
          <cell r="S70">
            <v>1</v>
          </cell>
          <cell r="T70">
            <v>0</v>
          </cell>
          <cell r="U70">
            <v>0</v>
          </cell>
          <cell r="V70">
            <v>1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C70">
            <v>10</v>
          </cell>
          <cell r="AD70">
            <v>0</v>
          </cell>
          <cell r="AE70">
            <v>4</v>
          </cell>
          <cell r="AF70">
            <v>4</v>
          </cell>
          <cell r="AG70">
            <v>1</v>
          </cell>
          <cell r="AH70">
            <v>1</v>
          </cell>
          <cell r="AI70">
            <v>0</v>
          </cell>
          <cell r="AJ70">
            <v>0</v>
          </cell>
        </row>
        <row r="71">
          <cell r="A71">
            <v>0</v>
          </cell>
          <cell r="B71" t="str">
            <v>B20-24</v>
          </cell>
          <cell r="C71" t="str">
            <v>Human immunodeficiency virus [HIV] disease</v>
          </cell>
          <cell r="D71" t="str">
            <v>M</v>
          </cell>
          <cell r="E71">
            <v>19</v>
          </cell>
          <cell r="F71">
            <v>17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1</v>
          </cell>
          <cell r="N71">
            <v>1</v>
          </cell>
          <cell r="O71">
            <v>0</v>
          </cell>
          <cell r="P71">
            <v>3</v>
          </cell>
          <cell r="Q71">
            <v>2</v>
          </cell>
          <cell r="R71">
            <v>5</v>
          </cell>
          <cell r="S71">
            <v>2</v>
          </cell>
          <cell r="T71">
            <v>2</v>
          </cell>
          <cell r="U71">
            <v>1</v>
          </cell>
          <cell r="V71">
            <v>0</v>
          </cell>
          <cell r="W71">
            <v>1</v>
          </cell>
          <cell r="X71">
            <v>1</v>
          </cell>
          <cell r="Y71">
            <v>0</v>
          </cell>
          <cell r="Z71">
            <v>0</v>
          </cell>
          <cell r="AA71">
            <v>0</v>
          </cell>
          <cell r="AC71">
            <v>17</v>
          </cell>
          <cell r="AD71">
            <v>2</v>
          </cell>
          <cell r="AE71">
            <v>3</v>
          </cell>
          <cell r="AF71">
            <v>7</v>
          </cell>
          <cell r="AG71">
            <v>4</v>
          </cell>
          <cell r="AH71">
            <v>1</v>
          </cell>
          <cell r="AI71">
            <v>2</v>
          </cell>
          <cell r="AJ71">
            <v>0</v>
          </cell>
        </row>
        <row r="72">
          <cell r="A72">
            <v>0</v>
          </cell>
          <cell r="B72">
            <v>0</v>
          </cell>
          <cell r="C72">
            <v>0</v>
          </cell>
          <cell r="D72" t="str">
            <v>F</v>
          </cell>
          <cell r="E72">
            <v>5</v>
          </cell>
          <cell r="F72">
            <v>5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1</v>
          </cell>
          <cell r="P72">
            <v>1</v>
          </cell>
          <cell r="Q72">
            <v>1</v>
          </cell>
          <cell r="R72">
            <v>0</v>
          </cell>
          <cell r="S72">
            <v>2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C72">
            <v>5</v>
          </cell>
          <cell r="AD72">
            <v>0</v>
          </cell>
          <cell r="AE72">
            <v>2</v>
          </cell>
          <cell r="AF72">
            <v>1</v>
          </cell>
          <cell r="AG72">
            <v>2</v>
          </cell>
          <cell r="AH72">
            <v>0</v>
          </cell>
          <cell r="AI72">
            <v>0</v>
          </cell>
          <cell r="AJ72">
            <v>0</v>
          </cell>
        </row>
        <row r="73">
          <cell r="A73">
            <v>0</v>
          </cell>
          <cell r="B73" t="str">
            <v>B20</v>
          </cell>
          <cell r="C73" t="str">
            <v>Human immunodeficiency virus [HIV] disease resulting in infectious and parasitic diseases</v>
          </cell>
          <cell r="D73" t="str">
            <v>M</v>
          </cell>
          <cell r="E73">
            <v>7</v>
          </cell>
          <cell r="F73">
            <v>7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2</v>
          </cell>
          <cell r="Q73">
            <v>0</v>
          </cell>
          <cell r="R73">
            <v>2</v>
          </cell>
          <cell r="S73">
            <v>2</v>
          </cell>
          <cell r="T73">
            <v>1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C73">
            <v>7</v>
          </cell>
          <cell r="AD73">
            <v>0</v>
          </cell>
          <cell r="AE73">
            <v>2</v>
          </cell>
          <cell r="AF73">
            <v>2</v>
          </cell>
          <cell r="AG73">
            <v>3</v>
          </cell>
          <cell r="AH73">
            <v>0</v>
          </cell>
          <cell r="AI73">
            <v>0</v>
          </cell>
          <cell r="AJ73">
            <v>0</v>
          </cell>
        </row>
        <row r="74">
          <cell r="A74">
            <v>0</v>
          </cell>
          <cell r="B74">
            <v>0</v>
          </cell>
          <cell r="C74">
            <v>0</v>
          </cell>
          <cell r="D74" t="str">
            <v>F</v>
          </cell>
          <cell r="E74">
            <v>2</v>
          </cell>
          <cell r="F74">
            <v>2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C74">
            <v>2</v>
          </cell>
          <cell r="AD74">
            <v>0</v>
          </cell>
          <cell r="AE74">
            <v>1</v>
          </cell>
          <cell r="AF74">
            <v>0</v>
          </cell>
          <cell r="AG74">
            <v>1</v>
          </cell>
          <cell r="AH74">
            <v>0</v>
          </cell>
          <cell r="AI74">
            <v>0</v>
          </cell>
          <cell r="AJ74">
            <v>0</v>
          </cell>
        </row>
        <row r="75">
          <cell r="A75">
            <v>0</v>
          </cell>
          <cell r="B75" t="str">
            <v>B21</v>
          </cell>
          <cell r="C75" t="str">
            <v>Human immunodeficiency virus [HIV] disease resulting in malignant neoplasms</v>
          </cell>
          <cell r="D75" t="str">
            <v>M</v>
          </cell>
          <cell r="E75">
            <v>1</v>
          </cell>
          <cell r="F75">
            <v>1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1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C75">
            <v>1</v>
          </cell>
          <cell r="AD75">
            <v>0</v>
          </cell>
          <cell r="AE75">
            <v>0</v>
          </cell>
          <cell r="AF75">
            <v>1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A76">
            <v>0</v>
          </cell>
          <cell r="B76">
            <v>0</v>
          </cell>
          <cell r="C76">
            <v>0</v>
          </cell>
          <cell r="D76" t="str">
            <v>F</v>
          </cell>
          <cell r="E76">
            <v>1</v>
          </cell>
          <cell r="F76">
            <v>1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1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1</v>
          </cell>
          <cell r="AD76">
            <v>0</v>
          </cell>
          <cell r="AE76">
            <v>1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</row>
        <row r="77">
          <cell r="A77">
            <v>0</v>
          </cell>
          <cell r="B77" t="str">
            <v>B22</v>
          </cell>
          <cell r="C77" t="str">
            <v>Human immunodeficiency virus [HIV] disease resulting in other specified diseases</v>
          </cell>
          <cell r="D77" t="str">
            <v>M</v>
          </cell>
          <cell r="E77">
            <v>4</v>
          </cell>
          <cell r="F77">
            <v>4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1</v>
          </cell>
          <cell r="O77">
            <v>0</v>
          </cell>
          <cell r="P77">
            <v>0</v>
          </cell>
          <cell r="Q77">
            <v>0</v>
          </cell>
          <cell r="R77">
            <v>2</v>
          </cell>
          <cell r="S77">
            <v>0</v>
          </cell>
          <cell r="T77">
            <v>1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4</v>
          </cell>
          <cell r="AD77">
            <v>1</v>
          </cell>
          <cell r="AE77">
            <v>0</v>
          </cell>
          <cell r="AF77">
            <v>2</v>
          </cell>
          <cell r="AG77">
            <v>1</v>
          </cell>
          <cell r="AH77">
            <v>0</v>
          </cell>
          <cell r="AI77">
            <v>0</v>
          </cell>
          <cell r="AJ77">
            <v>0</v>
          </cell>
        </row>
        <row r="78">
          <cell r="A78">
            <v>0</v>
          </cell>
          <cell r="B78">
            <v>0</v>
          </cell>
          <cell r="C78">
            <v>0</v>
          </cell>
          <cell r="D78" t="str">
            <v>F</v>
          </cell>
          <cell r="E78" t="str">
            <v>-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A79">
            <v>0</v>
          </cell>
          <cell r="B79" t="str">
            <v>B23</v>
          </cell>
          <cell r="C79" t="str">
            <v>Human immunodeficiency virus [HIV] disease resulting in other conditions</v>
          </cell>
          <cell r="D79" t="str">
            <v>M</v>
          </cell>
          <cell r="E79">
            <v>4</v>
          </cell>
          <cell r="F79">
            <v>2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1</v>
          </cell>
          <cell r="R79">
            <v>0</v>
          </cell>
          <cell r="S79">
            <v>0</v>
          </cell>
          <cell r="T79">
            <v>0</v>
          </cell>
          <cell r="U79">
            <v>1</v>
          </cell>
          <cell r="V79">
            <v>0</v>
          </cell>
          <cell r="W79">
            <v>1</v>
          </cell>
          <cell r="X79">
            <v>1</v>
          </cell>
          <cell r="Y79">
            <v>0</v>
          </cell>
          <cell r="Z79">
            <v>0</v>
          </cell>
          <cell r="AA79">
            <v>0</v>
          </cell>
          <cell r="AC79">
            <v>2</v>
          </cell>
          <cell r="AD79">
            <v>0</v>
          </cell>
          <cell r="AE79">
            <v>0</v>
          </cell>
          <cell r="AF79">
            <v>1</v>
          </cell>
          <cell r="AG79">
            <v>0</v>
          </cell>
          <cell r="AH79">
            <v>1</v>
          </cell>
          <cell r="AI79">
            <v>2</v>
          </cell>
          <cell r="AJ79">
            <v>0</v>
          </cell>
        </row>
        <row r="80">
          <cell r="A80">
            <v>0</v>
          </cell>
          <cell r="B80">
            <v>0</v>
          </cell>
          <cell r="C80">
            <v>0</v>
          </cell>
          <cell r="D80" t="str">
            <v>F</v>
          </cell>
          <cell r="E80" t="str">
            <v>-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</row>
        <row r="81">
          <cell r="A81">
            <v>0</v>
          </cell>
          <cell r="B81" t="str">
            <v>B24</v>
          </cell>
          <cell r="C81" t="str">
            <v>Unspecified human immunodeficiency virus [HIV] disease</v>
          </cell>
          <cell r="D81" t="str">
            <v>M</v>
          </cell>
          <cell r="E81">
            <v>3</v>
          </cell>
          <cell r="F81">
            <v>3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1</v>
          </cell>
          <cell r="N81">
            <v>0</v>
          </cell>
          <cell r="O81">
            <v>0</v>
          </cell>
          <cell r="P81">
            <v>1</v>
          </cell>
          <cell r="Q81">
            <v>1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C81">
            <v>3</v>
          </cell>
          <cell r="AD81">
            <v>1</v>
          </cell>
          <cell r="AE81">
            <v>1</v>
          </cell>
          <cell r="AF81">
            <v>1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</row>
        <row r="82">
          <cell r="A82">
            <v>0</v>
          </cell>
          <cell r="B82">
            <v>0</v>
          </cell>
          <cell r="C82">
            <v>0</v>
          </cell>
          <cell r="D82" t="str">
            <v>F</v>
          </cell>
          <cell r="E82">
            <v>2</v>
          </cell>
          <cell r="F82">
            <v>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1</v>
          </cell>
          <cell r="R82">
            <v>0</v>
          </cell>
          <cell r="S82">
            <v>1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C82">
            <v>2</v>
          </cell>
          <cell r="AD82">
            <v>0</v>
          </cell>
          <cell r="AE82">
            <v>0</v>
          </cell>
          <cell r="AF82">
            <v>1</v>
          </cell>
          <cell r="AG82">
            <v>1</v>
          </cell>
          <cell r="AH82">
            <v>0</v>
          </cell>
          <cell r="AI82">
            <v>0</v>
          </cell>
          <cell r="AJ82">
            <v>0</v>
          </cell>
        </row>
        <row r="83">
          <cell r="A83">
            <v>0</v>
          </cell>
          <cell r="B83" t="str">
            <v>B25-34</v>
          </cell>
          <cell r="C83" t="str">
            <v>Other viral diseases</v>
          </cell>
          <cell r="D83" t="str">
            <v>M</v>
          </cell>
          <cell r="E83">
            <v>5</v>
          </cell>
          <cell r="F83">
            <v>4</v>
          </cell>
          <cell r="G83">
            <v>0</v>
          </cell>
          <cell r="H83">
            <v>1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2</v>
          </cell>
          <cell r="T83">
            <v>0</v>
          </cell>
          <cell r="U83">
            <v>1</v>
          </cell>
          <cell r="V83">
            <v>0</v>
          </cell>
          <cell r="W83">
            <v>0</v>
          </cell>
          <cell r="X83">
            <v>0</v>
          </cell>
          <cell r="Y83">
            <v>1</v>
          </cell>
          <cell r="Z83">
            <v>1</v>
          </cell>
          <cell r="AA83">
            <v>0</v>
          </cell>
          <cell r="AC83">
            <v>4</v>
          </cell>
          <cell r="AD83">
            <v>1</v>
          </cell>
          <cell r="AE83">
            <v>0</v>
          </cell>
          <cell r="AF83">
            <v>0</v>
          </cell>
          <cell r="AG83">
            <v>2</v>
          </cell>
          <cell r="AH83">
            <v>1</v>
          </cell>
          <cell r="AI83">
            <v>0</v>
          </cell>
          <cell r="AJ83">
            <v>1</v>
          </cell>
        </row>
        <row r="84">
          <cell r="A84">
            <v>0</v>
          </cell>
          <cell r="B84">
            <v>0</v>
          </cell>
          <cell r="C84">
            <v>0</v>
          </cell>
          <cell r="D84" t="str">
            <v>F</v>
          </cell>
          <cell r="E84">
            <v>8</v>
          </cell>
          <cell r="F84">
            <v>3</v>
          </cell>
          <cell r="G84">
            <v>1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1</v>
          </cell>
          <cell r="U84">
            <v>1</v>
          </cell>
          <cell r="V84">
            <v>0</v>
          </cell>
          <cell r="W84">
            <v>1</v>
          </cell>
          <cell r="X84">
            <v>2</v>
          </cell>
          <cell r="Y84">
            <v>2</v>
          </cell>
          <cell r="Z84">
            <v>1</v>
          </cell>
          <cell r="AA84">
            <v>1</v>
          </cell>
          <cell r="AC84">
            <v>3</v>
          </cell>
          <cell r="AD84">
            <v>1</v>
          </cell>
          <cell r="AE84">
            <v>0</v>
          </cell>
          <cell r="AF84">
            <v>0</v>
          </cell>
          <cell r="AG84">
            <v>1</v>
          </cell>
          <cell r="AH84">
            <v>1</v>
          </cell>
          <cell r="AI84">
            <v>3</v>
          </cell>
          <cell r="AJ84">
            <v>2</v>
          </cell>
        </row>
        <row r="85">
          <cell r="A85">
            <v>0</v>
          </cell>
          <cell r="B85" t="str">
            <v>B25</v>
          </cell>
          <cell r="C85" t="str">
            <v>Cytomegaloviral disease</v>
          </cell>
          <cell r="D85" t="str">
            <v>M</v>
          </cell>
          <cell r="E85">
            <v>1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1</v>
          </cell>
          <cell r="Z85">
            <v>1</v>
          </cell>
          <cell r="AA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1</v>
          </cell>
        </row>
        <row r="86">
          <cell r="A86">
            <v>0</v>
          </cell>
          <cell r="B86">
            <v>0</v>
          </cell>
          <cell r="C86">
            <v>0</v>
          </cell>
          <cell r="D86" t="str">
            <v>F</v>
          </cell>
          <cell r="E86">
            <v>1</v>
          </cell>
          <cell r="F86">
            <v>1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1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C86">
            <v>1</v>
          </cell>
          <cell r="AD86">
            <v>0</v>
          </cell>
          <cell r="AE86">
            <v>0</v>
          </cell>
          <cell r="AF86">
            <v>0</v>
          </cell>
          <cell r="AG86">
            <v>1</v>
          </cell>
          <cell r="AH86">
            <v>0</v>
          </cell>
          <cell r="AI86">
            <v>0</v>
          </cell>
          <cell r="AJ86">
            <v>0</v>
          </cell>
        </row>
        <row r="87">
          <cell r="A87">
            <v>0</v>
          </cell>
          <cell r="B87" t="str">
            <v>B26</v>
          </cell>
          <cell r="C87" t="str">
            <v>Mumps</v>
          </cell>
          <cell r="D87" t="str">
            <v>M</v>
          </cell>
          <cell r="E87" t="str">
            <v>-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</row>
        <row r="88">
          <cell r="A88">
            <v>0</v>
          </cell>
          <cell r="B88">
            <v>0</v>
          </cell>
          <cell r="C88">
            <v>0</v>
          </cell>
          <cell r="D88" t="str">
            <v>F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1</v>
          </cell>
          <cell r="Z88">
            <v>0</v>
          </cell>
          <cell r="AA88">
            <v>1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1</v>
          </cell>
        </row>
        <row r="89">
          <cell r="A89">
            <v>0</v>
          </cell>
          <cell r="B89" t="str">
            <v>B27</v>
          </cell>
          <cell r="C89" t="str">
            <v>Infectious mononucleosis</v>
          </cell>
          <cell r="D89" t="str">
            <v>M</v>
          </cell>
          <cell r="E89" t="str">
            <v>-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A90">
            <v>0</v>
          </cell>
          <cell r="B90">
            <v>0</v>
          </cell>
          <cell r="C90">
            <v>0</v>
          </cell>
          <cell r="D90" t="str">
            <v>F</v>
          </cell>
          <cell r="E90">
            <v>1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1</v>
          </cell>
          <cell r="Y90">
            <v>0</v>
          </cell>
          <cell r="Z90">
            <v>0</v>
          </cell>
          <cell r="AA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1</v>
          </cell>
          <cell r="AJ90">
            <v>0</v>
          </cell>
        </row>
        <row r="91">
          <cell r="A91">
            <v>0</v>
          </cell>
          <cell r="B91" t="str">
            <v>B33</v>
          </cell>
          <cell r="C91" t="str">
            <v>Other viral diseases, not elsewhere classified</v>
          </cell>
          <cell r="D91" t="str">
            <v>M</v>
          </cell>
          <cell r="E91">
            <v>1</v>
          </cell>
          <cell r="F91">
            <v>1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1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C91">
            <v>1</v>
          </cell>
          <cell r="AD91">
            <v>0</v>
          </cell>
          <cell r="AE91">
            <v>0</v>
          </cell>
          <cell r="AF91">
            <v>0</v>
          </cell>
          <cell r="AG91">
            <v>1</v>
          </cell>
          <cell r="AH91">
            <v>0</v>
          </cell>
          <cell r="AI91">
            <v>0</v>
          </cell>
          <cell r="AJ91">
            <v>0</v>
          </cell>
        </row>
        <row r="92">
          <cell r="A92">
            <v>0</v>
          </cell>
          <cell r="B92">
            <v>0</v>
          </cell>
          <cell r="C92">
            <v>0</v>
          </cell>
          <cell r="D92" t="str">
            <v>F</v>
          </cell>
          <cell r="E92" t="str">
            <v>-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A93">
            <v>0</v>
          </cell>
          <cell r="B93" t="str">
            <v>B34</v>
          </cell>
          <cell r="C93" t="str">
            <v>Viral infection of unspecified site</v>
          </cell>
          <cell r="D93" t="str">
            <v>M</v>
          </cell>
          <cell r="E93">
            <v>3</v>
          </cell>
          <cell r="F93">
            <v>3</v>
          </cell>
          <cell r="G93">
            <v>0</v>
          </cell>
          <cell r="H93">
            <v>1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1</v>
          </cell>
          <cell r="T93">
            <v>0</v>
          </cell>
          <cell r="U93">
            <v>1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C93">
            <v>3</v>
          </cell>
          <cell r="AD93">
            <v>1</v>
          </cell>
          <cell r="AE93">
            <v>0</v>
          </cell>
          <cell r="AF93">
            <v>0</v>
          </cell>
          <cell r="AG93">
            <v>1</v>
          </cell>
          <cell r="AH93">
            <v>1</v>
          </cell>
          <cell r="AI93">
            <v>0</v>
          </cell>
          <cell r="AJ93">
            <v>0</v>
          </cell>
        </row>
        <row r="94">
          <cell r="A94">
            <v>0</v>
          </cell>
          <cell r="B94">
            <v>0</v>
          </cell>
          <cell r="C94">
            <v>0</v>
          </cell>
          <cell r="D94" t="str">
            <v>F</v>
          </cell>
          <cell r="E94">
            <v>5</v>
          </cell>
          <cell r="F94">
            <v>2</v>
          </cell>
          <cell r="G94">
            <v>1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1</v>
          </cell>
          <cell r="V94">
            <v>0</v>
          </cell>
          <cell r="W94">
            <v>1</v>
          </cell>
          <cell r="X94">
            <v>1</v>
          </cell>
          <cell r="Y94">
            <v>1</v>
          </cell>
          <cell r="Z94">
            <v>1</v>
          </cell>
          <cell r="AA94">
            <v>0</v>
          </cell>
          <cell r="AC94">
            <v>2</v>
          </cell>
          <cell r="AD94">
            <v>1</v>
          </cell>
          <cell r="AE94">
            <v>0</v>
          </cell>
          <cell r="AF94">
            <v>0</v>
          </cell>
          <cell r="AG94">
            <v>0</v>
          </cell>
          <cell r="AH94">
            <v>1</v>
          </cell>
          <cell r="AI94">
            <v>2</v>
          </cell>
          <cell r="AJ94">
            <v>1</v>
          </cell>
        </row>
        <row r="95">
          <cell r="A95">
            <v>0</v>
          </cell>
          <cell r="B95" t="str">
            <v>B35-49</v>
          </cell>
          <cell r="C95" t="str">
            <v>Mycoses</v>
          </cell>
          <cell r="D95" t="str">
            <v>M</v>
          </cell>
          <cell r="E95">
            <v>10</v>
          </cell>
          <cell r="F95">
            <v>5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1</v>
          </cell>
          <cell r="T95">
            <v>0</v>
          </cell>
          <cell r="U95">
            <v>2</v>
          </cell>
          <cell r="V95">
            <v>2</v>
          </cell>
          <cell r="W95">
            <v>2</v>
          </cell>
          <cell r="X95">
            <v>1</v>
          </cell>
          <cell r="Y95">
            <v>2</v>
          </cell>
          <cell r="Z95">
            <v>1</v>
          </cell>
          <cell r="AA95">
            <v>1</v>
          </cell>
          <cell r="AC95">
            <v>5</v>
          </cell>
          <cell r="AD95">
            <v>0</v>
          </cell>
          <cell r="AE95">
            <v>0</v>
          </cell>
          <cell r="AF95">
            <v>0</v>
          </cell>
          <cell r="AG95">
            <v>1</v>
          </cell>
          <cell r="AH95">
            <v>4</v>
          </cell>
          <cell r="AI95">
            <v>3</v>
          </cell>
          <cell r="AJ95">
            <v>2</v>
          </cell>
        </row>
        <row r="96">
          <cell r="A96">
            <v>0</v>
          </cell>
          <cell r="B96">
            <v>0</v>
          </cell>
          <cell r="C96">
            <v>0</v>
          </cell>
          <cell r="D96" t="str">
            <v>F</v>
          </cell>
          <cell r="E96">
            <v>2</v>
          </cell>
          <cell r="F96">
            <v>1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1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1</v>
          </cell>
          <cell r="Z96">
            <v>0</v>
          </cell>
          <cell r="AA96">
            <v>1</v>
          </cell>
          <cell r="AC96">
            <v>1</v>
          </cell>
          <cell r="AD96">
            <v>0</v>
          </cell>
          <cell r="AE96">
            <v>0</v>
          </cell>
          <cell r="AF96">
            <v>1</v>
          </cell>
          <cell r="AG96">
            <v>0</v>
          </cell>
          <cell r="AH96">
            <v>0</v>
          </cell>
          <cell r="AI96">
            <v>0</v>
          </cell>
          <cell r="AJ96">
            <v>1</v>
          </cell>
        </row>
        <row r="97">
          <cell r="A97">
            <v>0</v>
          </cell>
          <cell r="B97" t="str">
            <v>B37</v>
          </cell>
          <cell r="C97" t="str">
            <v>Candidiasis</v>
          </cell>
          <cell r="D97" t="str">
            <v>M</v>
          </cell>
          <cell r="E97">
            <v>2</v>
          </cell>
          <cell r="F97">
            <v>1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1</v>
          </cell>
          <cell r="W97">
            <v>0</v>
          </cell>
          <cell r="X97">
            <v>0</v>
          </cell>
          <cell r="Y97">
            <v>1</v>
          </cell>
          <cell r="Z97">
            <v>0</v>
          </cell>
          <cell r="AA97">
            <v>1</v>
          </cell>
          <cell r="AB97">
            <v>0</v>
          </cell>
          <cell r="AC97">
            <v>1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1</v>
          </cell>
          <cell r="AI97">
            <v>0</v>
          </cell>
          <cell r="AJ97">
            <v>1</v>
          </cell>
        </row>
        <row r="98">
          <cell r="A98">
            <v>0</v>
          </cell>
          <cell r="B98">
            <v>0</v>
          </cell>
          <cell r="C98">
            <v>0</v>
          </cell>
          <cell r="D98" t="str">
            <v>F</v>
          </cell>
          <cell r="E98">
            <v>2</v>
          </cell>
          <cell r="F98">
            <v>1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1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1</v>
          </cell>
          <cell r="Z98">
            <v>0</v>
          </cell>
          <cell r="AA98">
            <v>1</v>
          </cell>
          <cell r="AB98">
            <v>0</v>
          </cell>
          <cell r="AC98">
            <v>1</v>
          </cell>
          <cell r="AD98">
            <v>0</v>
          </cell>
          <cell r="AE98">
            <v>0</v>
          </cell>
          <cell r="AF98">
            <v>1</v>
          </cell>
          <cell r="AG98">
            <v>0</v>
          </cell>
          <cell r="AH98">
            <v>0</v>
          </cell>
          <cell r="AI98">
            <v>0</v>
          </cell>
          <cell r="AJ98">
            <v>1</v>
          </cell>
        </row>
        <row r="99">
          <cell r="A99">
            <v>0</v>
          </cell>
          <cell r="B99" t="str">
            <v>B44</v>
          </cell>
          <cell r="C99" t="str">
            <v>Aspergillosis</v>
          </cell>
          <cell r="D99" t="str">
            <v>M</v>
          </cell>
          <cell r="E99">
            <v>7</v>
          </cell>
          <cell r="F99">
            <v>4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1</v>
          </cell>
          <cell r="T99">
            <v>0</v>
          </cell>
          <cell r="U99">
            <v>2</v>
          </cell>
          <cell r="V99">
            <v>1</v>
          </cell>
          <cell r="W99">
            <v>2</v>
          </cell>
          <cell r="X99">
            <v>1</v>
          </cell>
          <cell r="Y99">
            <v>0</v>
          </cell>
          <cell r="Z99">
            <v>0</v>
          </cell>
          <cell r="AA99">
            <v>0</v>
          </cell>
          <cell r="AC99">
            <v>4</v>
          </cell>
          <cell r="AD99">
            <v>0</v>
          </cell>
          <cell r="AE99">
            <v>0</v>
          </cell>
          <cell r="AF99">
            <v>0</v>
          </cell>
          <cell r="AG99">
            <v>1</v>
          </cell>
          <cell r="AH99">
            <v>3</v>
          </cell>
          <cell r="AI99">
            <v>3</v>
          </cell>
          <cell r="AJ99">
            <v>0</v>
          </cell>
        </row>
        <row r="100">
          <cell r="A100">
            <v>0</v>
          </cell>
          <cell r="B100">
            <v>0</v>
          </cell>
          <cell r="C100">
            <v>0</v>
          </cell>
          <cell r="D100" t="str">
            <v>F</v>
          </cell>
          <cell r="E100" t="str">
            <v>-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</row>
        <row r="101">
          <cell r="A101">
            <v>0</v>
          </cell>
          <cell r="B101" t="str">
            <v>B45</v>
          </cell>
          <cell r="C101" t="str">
            <v>Cryptococcosis</v>
          </cell>
          <cell r="D101" t="str">
            <v>M</v>
          </cell>
          <cell r="E101">
            <v>1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1</v>
          </cell>
          <cell r="Z101">
            <v>1</v>
          </cell>
          <cell r="AA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1</v>
          </cell>
        </row>
        <row r="102">
          <cell r="A102">
            <v>0</v>
          </cell>
          <cell r="B102">
            <v>0</v>
          </cell>
          <cell r="C102">
            <v>0</v>
          </cell>
          <cell r="D102" t="str">
            <v>F</v>
          </cell>
          <cell r="E102" t="str">
            <v>-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A103">
            <v>0</v>
          </cell>
          <cell r="B103" t="str">
            <v>B50-64</v>
          </cell>
          <cell r="C103" t="str">
            <v>Protozoal diseases</v>
          </cell>
          <cell r="D103" t="str">
            <v>M</v>
          </cell>
          <cell r="E103" t="str">
            <v>-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A104">
            <v>0</v>
          </cell>
          <cell r="B104">
            <v>0</v>
          </cell>
          <cell r="C104">
            <v>0</v>
          </cell>
          <cell r="D104" t="str">
            <v>F</v>
          </cell>
          <cell r="E104">
            <v>1</v>
          </cell>
          <cell r="F104">
            <v>1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1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C104">
            <v>1</v>
          </cell>
          <cell r="AD104">
            <v>0</v>
          </cell>
          <cell r="AE104">
            <v>0</v>
          </cell>
          <cell r="AF104">
            <v>0</v>
          </cell>
          <cell r="AG104">
            <v>1</v>
          </cell>
          <cell r="AH104">
            <v>0</v>
          </cell>
          <cell r="AI104">
            <v>0</v>
          </cell>
          <cell r="AJ104">
            <v>0</v>
          </cell>
        </row>
        <row r="105">
          <cell r="A105">
            <v>0</v>
          </cell>
          <cell r="B105" t="str">
            <v>B59</v>
          </cell>
          <cell r="C105" t="str">
            <v>Pneumocystosis</v>
          </cell>
          <cell r="D105" t="str">
            <v>M</v>
          </cell>
          <cell r="E105" t="str">
            <v>-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A106">
            <v>0</v>
          </cell>
          <cell r="B106">
            <v>0</v>
          </cell>
          <cell r="C106">
            <v>0</v>
          </cell>
          <cell r="D106" t="str">
            <v>F</v>
          </cell>
          <cell r="E106">
            <v>1</v>
          </cell>
          <cell r="F106">
            <v>1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1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C106">
            <v>1</v>
          </cell>
          <cell r="AD106">
            <v>0</v>
          </cell>
          <cell r="AE106">
            <v>0</v>
          </cell>
          <cell r="AF106">
            <v>0</v>
          </cell>
          <cell r="AG106">
            <v>1</v>
          </cell>
          <cell r="AH106">
            <v>0</v>
          </cell>
          <cell r="AI106">
            <v>0</v>
          </cell>
          <cell r="AJ106">
            <v>0</v>
          </cell>
        </row>
        <row r="107">
          <cell r="A107">
            <v>0</v>
          </cell>
          <cell r="B107" t="str">
            <v>B90-94</v>
          </cell>
          <cell r="C107" t="str">
            <v>Sequelae of infectious and parasitic diseases</v>
          </cell>
          <cell r="D107" t="str">
            <v>M</v>
          </cell>
          <cell r="E107">
            <v>10</v>
          </cell>
          <cell r="F107">
            <v>2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2</v>
          </cell>
          <cell r="W107">
            <v>0</v>
          </cell>
          <cell r="X107">
            <v>5</v>
          </cell>
          <cell r="Y107">
            <v>3</v>
          </cell>
          <cell r="Z107">
            <v>2</v>
          </cell>
          <cell r="AA107">
            <v>1</v>
          </cell>
          <cell r="AC107">
            <v>2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2</v>
          </cell>
          <cell r="AI107">
            <v>5</v>
          </cell>
          <cell r="AJ107">
            <v>3</v>
          </cell>
        </row>
        <row r="108">
          <cell r="A108">
            <v>0</v>
          </cell>
          <cell r="B108">
            <v>0</v>
          </cell>
          <cell r="C108">
            <v>0</v>
          </cell>
          <cell r="D108" t="str">
            <v>F</v>
          </cell>
          <cell r="E108">
            <v>7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2</v>
          </cell>
          <cell r="X108">
            <v>3</v>
          </cell>
          <cell r="Y108">
            <v>2</v>
          </cell>
          <cell r="Z108">
            <v>1</v>
          </cell>
          <cell r="AA108">
            <v>1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5</v>
          </cell>
          <cell r="AJ108">
            <v>2</v>
          </cell>
        </row>
        <row r="109">
          <cell r="A109">
            <v>0</v>
          </cell>
          <cell r="B109" t="str">
            <v>B90</v>
          </cell>
          <cell r="C109" t="str">
            <v>Sequelae of tuberculosis</v>
          </cell>
          <cell r="D109" t="str">
            <v>M</v>
          </cell>
          <cell r="E109">
            <v>4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3</v>
          </cell>
          <cell r="Y109">
            <v>1</v>
          </cell>
          <cell r="Z109">
            <v>1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3</v>
          </cell>
          <cell r="AJ109">
            <v>1</v>
          </cell>
        </row>
        <row r="110">
          <cell r="A110">
            <v>0</v>
          </cell>
          <cell r="B110">
            <v>0</v>
          </cell>
          <cell r="C110">
            <v>0</v>
          </cell>
          <cell r="D110" t="str">
            <v>F</v>
          </cell>
          <cell r="E110">
            <v>5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1</v>
          </cell>
          <cell r="X110">
            <v>3</v>
          </cell>
          <cell r="Y110">
            <v>1</v>
          </cell>
          <cell r="Z110">
            <v>0</v>
          </cell>
          <cell r="AA110">
            <v>1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4</v>
          </cell>
          <cell r="AJ110">
            <v>1</v>
          </cell>
        </row>
        <row r="111">
          <cell r="A111">
            <v>0</v>
          </cell>
          <cell r="B111" t="str">
            <v>B91</v>
          </cell>
          <cell r="C111" t="str">
            <v>Sequelae of poliomyelitis</v>
          </cell>
          <cell r="D111" t="str">
            <v>M</v>
          </cell>
          <cell r="E111">
            <v>3</v>
          </cell>
          <cell r="F111">
            <v>1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1</v>
          </cell>
          <cell r="W111">
            <v>0</v>
          </cell>
          <cell r="X111">
            <v>0</v>
          </cell>
          <cell r="Y111">
            <v>2</v>
          </cell>
          <cell r="Z111">
            <v>1</v>
          </cell>
          <cell r="AA111">
            <v>1</v>
          </cell>
          <cell r="AB111">
            <v>0</v>
          </cell>
          <cell r="AC111">
            <v>1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1</v>
          </cell>
          <cell r="AI111">
            <v>0</v>
          </cell>
          <cell r="AJ111">
            <v>2</v>
          </cell>
        </row>
        <row r="112">
          <cell r="A112">
            <v>0</v>
          </cell>
          <cell r="B112">
            <v>0</v>
          </cell>
          <cell r="C112">
            <v>0</v>
          </cell>
          <cell r="D112" t="str">
            <v>F</v>
          </cell>
          <cell r="E112">
            <v>1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1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1</v>
          </cell>
          <cell r="AJ112">
            <v>0</v>
          </cell>
        </row>
        <row r="113">
          <cell r="A113">
            <v>0</v>
          </cell>
          <cell r="B113" t="str">
            <v>B94</v>
          </cell>
          <cell r="C113" t="str">
            <v>Sequelae of other and unspecified infectious and parasitic diseases</v>
          </cell>
          <cell r="D113" t="str">
            <v>M</v>
          </cell>
          <cell r="E113">
            <v>3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1</v>
          </cell>
          <cell r="W113">
            <v>0</v>
          </cell>
          <cell r="X113">
            <v>2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1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1</v>
          </cell>
          <cell r="AI113">
            <v>2</v>
          </cell>
          <cell r="AJ113">
            <v>0</v>
          </cell>
        </row>
        <row r="114">
          <cell r="A114">
            <v>0</v>
          </cell>
          <cell r="B114">
            <v>0</v>
          </cell>
          <cell r="C114">
            <v>0</v>
          </cell>
          <cell r="D114" t="str">
            <v>F</v>
          </cell>
          <cell r="E114">
            <v>1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1</v>
          </cell>
          <cell r="Z114">
            <v>1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1</v>
          </cell>
        </row>
        <row r="115">
          <cell r="A115">
            <v>0</v>
          </cell>
          <cell r="B115" t="str">
            <v>B99-B99</v>
          </cell>
          <cell r="C115" t="str">
            <v>Other infectious diseases</v>
          </cell>
          <cell r="D115" t="str">
            <v>M</v>
          </cell>
          <cell r="E115">
            <v>1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1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1</v>
          </cell>
          <cell r="AJ115">
            <v>0</v>
          </cell>
        </row>
        <row r="116">
          <cell r="A116">
            <v>0</v>
          </cell>
          <cell r="C116">
            <v>0</v>
          </cell>
          <cell r="D116" t="str">
            <v>F</v>
          </cell>
          <cell r="E116">
            <v>3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1</v>
          </cell>
          <cell r="X116">
            <v>0</v>
          </cell>
          <cell r="Y116">
            <v>2</v>
          </cell>
          <cell r="Z116">
            <v>0</v>
          </cell>
          <cell r="AA116">
            <v>2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1</v>
          </cell>
          <cell r="AJ116">
            <v>2</v>
          </cell>
        </row>
        <row r="117">
          <cell r="A117">
            <v>0</v>
          </cell>
          <cell r="B117" t="str">
            <v>B99</v>
          </cell>
          <cell r="C117" t="str">
            <v>Other and unspecified infectious diseases</v>
          </cell>
          <cell r="D117" t="str">
            <v>M</v>
          </cell>
          <cell r="E117">
            <v>1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1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1</v>
          </cell>
          <cell r="AJ117">
            <v>0</v>
          </cell>
        </row>
        <row r="118">
          <cell r="A118">
            <v>0</v>
          </cell>
          <cell r="B118">
            <v>0</v>
          </cell>
          <cell r="C118">
            <v>0</v>
          </cell>
          <cell r="D118" t="str">
            <v>F</v>
          </cell>
          <cell r="E118">
            <v>3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1</v>
          </cell>
          <cell r="X118">
            <v>0</v>
          </cell>
          <cell r="Y118">
            <v>2</v>
          </cell>
          <cell r="Z118">
            <v>0</v>
          </cell>
          <cell r="AA118">
            <v>2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1</v>
          </cell>
          <cell r="AJ118">
            <v>2</v>
          </cell>
        </row>
        <row r="119">
          <cell r="A119" t="str">
            <v>C00-D48M</v>
          </cell>
          <cell r="B119" t="str">
            <v>C00-D48</v>
          </cell>
          <cell r="C119" t="str">
            <v>II. NEOPLASMS</v>
          </cell>
          <cell r="D119" t="str">
            <v>M</v>
          </cell>
          <cell r="E119">
            <v>8467</v>
          </cell>
          <cell r="F119">
            <v>4276</v>
          </cell>
          <cell r="G119">
            <v>0</v>
          </cell>
          <cell r="H119">
            <v>3</v>
          </cell>
          <cell r="I119">
            <v>6</v>
          </cell>
          <cell r="J119">
            <v>1</v>
          </cell>
          <cell r="K119">
            <v>5</v>
          </cell>
          <cell r="L119">
            <v>9</v>
          </cell>
          <cell r="M119">
            <v>13</v>
          </cell>
          <cell r="N119">
            <v>21</v>
          </cell>
          <cell r="O119">
            <v>22</v>
          </cell>
          <cell r="P119">
            <v>70</v>
          </cell>
          <cell r="Q119">
            <v>171</v>
          </cell>
          <cell r="R119">
            <v>271</v>
          </cell>
          <cell r="S119">
            <v>454</v>
          </cell>
          <cell r="T119">
            <v>734</v>
          </cell>
          <cell r="U119">
            <v>1204</v>
          </cell>
          <cell r="V119">
            <v>1292</v>
          </cell>
          <cell r="W119">
            <v>1374</v>
          </cell>
          <cell r="X119">
            <v>1387</v>
          </cell>
          <cell r="Y119">
            <v>1430</v>
          </cell>
          <cell r="Z119">
            <v>929</v>
          </cell>
          <cell r="AA119">
            <v>501</v>
          </cell>
          <cell r="AC119">
            <v>4276</v>
          </cell>
          <cell r="AD119">
            <v>58</v>
          </cell>
          <cell r="AE119">
            <v>92</v>
          </cell>
          <cell r="AF119">
            <v>442</v>
          </cell>
          <cell r="AG119">
            <v>1188</v>
          </cell>
          <cell r="AH119">
            <v>2496</v>
          </cell>
          <cell r="AI119">
            <v>2761</v>
          </cell>
          <cell r="AJ119">
            <v>1430</v>
          </cell>
        </row>
        <row r="120">
          <cell r="A120" t="str">
            <v>C00-D48F</v>
          </cell>
          <cell r="B120">
            <v>0</v>
          </cell>
          <cell r="C120">
            <v>0</v>
          </cell>
          <cell r="D120" t="str">
            <v>F</v>
          </cell>
          <cell r="E120">
            <v>7778</v>
          </cell>
          <cell r="F120">
            <v>3578</v>
          </cell>
          <cell r="G120">
            <v>1</v>
          </cell>
          <cell r="H120">
            <v>1</v>
          </cell>
          <cell r="I120">
            <v>1</v>
          </cell>
          <cell r="J120">
            <v>4</v>
          </cell>
          <cell r="K120">
            <v>4</v>
          </cell>
          <cell r="L120">
            <v>7</v>
          </cell>
          <cell r="M120">
            <v>13</v>
          </cell>
          <cell r="N120">
            <v>24</v>
          </cell>
          <cell r="O120">
            <v>49</v>
          </cell>
          <cell r="P120">
            <v>98</v>
          </cell>
          <cell r="Q120">
            <v>154</v>
          </cell>
          <cell r="R120">
            <v>291</v>
          </cell>
          <cell r="S120">
            <v>440</v>
          </cell>
          <cell r="T120">
            <v>557</v>
          </cell>
          <cell r="U120">
            <v>869</v>
          </cell>
          <cell r="V120">
            <v>1065</v>
          </cell>
          <cell r="W120">
            <v>1246</v>
          </cell>
          <cell r="X120">
            <v>1231</v>
          </cell>
          <cell r="Y120">
            <v>1723</v>
          </cell>
          <cell r="Z120">
            <v>1019</v>
          </cell>
          <cell r="AA120">
            <v>704</v>
          </cell>
          <cell r="AC120">
            <v>3578</v>
          </cell>
          <cell r="AD120">
            <v>55</v>
          </cell>
          <cell r="AE120">
            <v>147</v>
          </cell>
          <cell r="AF120">
            <v>445</v>
          </cell>
          <cell r="AG120">
            <v>997</v>
          </cell>
          <cell r="AH120">
            <v>1934</v>
          </cell>
          <cell r="AI120">
            <v>2477</v>
          </cell>
          <cell r="AJ120">
            <v>1723</v>
          </cell>
        </row>
        <row r="121">
          <cell r="A121" t="str">
            <v>C00-97M</v>
          </cell>
          <cell r="B121" t="str">
            <v>C00-97</v>
          </cell>
          <cell r="C121" t="str">
            <v>Malignant neoplasms</v>
          </cell>
          <cell r="D121" t="str">
            <v>M</v>
          </cell>
          <cell r="E121">
            <v>8303</v>
          </cell>
          <cell r="F121">
            <v>4221</v>
          </cell>
          <cell r="G121">
            <v>0</v>
          </cell>
          <cell r="H121">
            <v>2</v>
          </cell>
          <cell r="I121">
            <v>6</v>
          </cell>
          <cell r="J121">
            <v>1</v>
          </cell>
          <cell r="K121">
            <v>5</v>
          </cell>
          <cell r="L121">
            <v>8</v>
          </cell>
          <cell r="M121">
            <v>13</v>
          </cell>
          <cell r="N121">
            <v>21</v>
          </cell>
          <cell r="O121">
            <v>21</v>
          </cell>
          <cell r="P121">
            <v>70</v>
          </cell>
          <cell r="Q121">
            <v>168</v>
          </cell>
          <cell r="R121">
            <v>268</v>
          </cell>
          <cell r="S121">
            <v>448</v>
          </cell>
          <cell r="T121">
            <v>726</v>
          </cell>
          <cell r="U121">
            <v>1192</v>
          </cell>
          <cell r="V121">
            <v>1272</v>
          </cell>
          <cell r="W121">
            <v>1351</v>
          </cell>
          <cell r="X121">
            <v>1354</v>
          </cell>
          <cell r="Y121">
            <v>1377</v>
          </cell>
          <cell r="Z121">
            <v>898</v>
          </cell>
          <cell r="AA121">
            <v>479</v>
          </cell>
          <cell r="AC121">
            <v>4221</v>
          </cell>
          <cell r="AD121">
            <v>56</v>
          </cell>
          <cell r="AE121">
            <v>91</v>
          </cell>
          <cell r="AF121">
            <v>436</v>
          </cell>
          <cell r="AG121">
            <v>1174</v>
          </cell>
          <cell r="AH121">
            <v>2464</v>
          </cell>
          <cell r="AI121">
            <v>2705</v>
          </cell>
          <cell r="AJ121">
            <v>1377</v>
          </cell>
        </row>
        <row r="122">
          <cell r="A122" t="str">
            <v>F</v>
          </cell>
          <cell r="B122">
            <v>0</v>
          </cell>
          <cell r="C122">
            <v>0</v>
          </cell>
          <cell r="D122" t="str">
            <v>F</v>
          </cell>
          <cell r="E122">
            <v>7598</v>
          </cell>
          <cell r="F122">
            <v>3536</v>
          </cell>
          <cell r="G122">
            <v>0</v>
          </cell>
          <cell r="H122">
            <v>1</v>
          </cell>
          <cell r="I122">
            <v>1</v>
          </cell>
          <cell r="J122">
            <v>4</v>
          </cell>
          <cell r="K122">
            <v>4</v>
          </cell>
          <cell r="L122">
            <v>7</v>
          </cell>
          <cell r="M122">
            <v>13</v>
          </cell>
          <cell r="N122">
            <v>23</v>
          </cell>
          <cell r="O122">
            <v>49</v>
          </cell>
          <cell r="P122">
            <v>95</v>
          </cell>
          <cell r="Q122">
            <v>153</v>
          </cell>
          <cell r="R122">
            <v>288</v>
          </cell>
          <cell r="S122">
            <v>435</v>
          </cell>
          <cell r="T122">
            <v>555</v>
          </cell>
          <cell r="U122">
            <v>863</v>
          </cell>
          <cell r="V122">
            <v>1045</v>
          </cell>
          <cell r="W122">
            <v>1225</v>
          </cell>
          <cell r="X122">
            <v>1198</v>
          </cell>
          <cell r="Y122">
            <v>1639</v>
          </cell>
          <cell r="Z122">
            <v>989</v>
          </cell>
          <cell r="AA122">
            <v>650</v>
          </cell>
          <cell r="AC122">
            <v>3536</v>
          </cell>
          <cell r="AD122">
            <v>53</v>
          </cell>
          <cell r="AE122">
            <v>144</v>
          </cell>
          <cell r="AF122">
            <v>441</v>
          </cell>
          <cell r="AG122">
            <v>990</v>
          </cell>
          <cell r="AH122">
            <v>1908</v>
          </cell>
          <cell r="AI122">
            <v>2423</v>
          </cell>
          <cell r="AJ122">
            <v>1639</v>
          </cell>
        </row>
        <row r="123">
          <cell r="A123" t="str">
            <v>C00-14M</v>
          </cell>
          <cell r="B123" t="str">
            <v>C00-14</v>
          </cell>
          <cell r="C123" t="str">
            <v>Lip, oral cavity and pharynx</v>
          </cell>
          <cell r="D123" t="str">
            <v>M</v>
          </cell>
          <cell r="E123">
            <v>239</v>
          </cell>
          <cell r="F123">
            <v>184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1</v>
          </cell>
          <cell r="M123">
            <v>0</v>
          </cell>
          <cell r="N123">
            <v>0</v>
          </cell>
          <cell r="O123">
            <v>0</v>
          </cell>
          <cell r="P123">
            <v>2</v>
          </cell>
          <cell r="Q123">
            <v>12</v>
          </cell>
          <cell r="R123">
            <v>16</v>
          </cell>
          <cell r="S123">
            <v>21</v>
          </cell>
          <cell r="T123">
            <v>44</v>
          </cell>
          <cell r="U123">
            <v>54</v>
          </cell>
          <cell r="V123">
            <v>34</v>
          </cell>
          <cell r="W123">
            <v>19</v>
          </cell>
          <cell r="X123">
            <v>24</v>
          </cell>
          <cell r="Y123">
            <v>12</v>
          </cell>
          <cell r="Z123">
            <v>10</v>
          </cell>
          <cell r="AA123">
            <v>2</v>
          </cell>
          <cell r="AC123">
            <v>184</v>
          </cell>
          <cell r="AD123">
            <v>1</v>
          </cell>
          <cell r="AE123">
            <v>2</v>
          </cell>
          <cell r="AF123">
            <v>28</v>
          </cell>
          <cell r="AG123">
            <v>65</v>
          </cell>
          <cell r="AH123">
            <v>88</v>
          </cell>
          <cell r="AI123">
            <v>43</v>
          </cell>
          <cell r="AJ123">
            <v>12</v>
          </cell>
        </row>
        <row r="124">
          <cell r="A124" t="str">
            <v>F</v>
          </cell>
          <cell r="B124">
            <v>0</v>
          </cell>
          <cell r="C124">
            <v>0</v>
          </cell>
          <cell r="D124" t="str">
            <v>F</v>
          </cell>
          <cell r="E124">
            <v>119</v>
          </cell>
          <cell r="F124">
            <v>58</v>
          </cell>
          <cell r="G124">
            <v>0</v>
          </cell>
          <cell r="H124">
            <v>0</v>
          </cell>
          <cell r="I124">
            <v>0</v>
          </cell>
          <cell r="J124">
            <v>1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2</v>
          </cell>
          <cell r="R124">
            <v>5</v>
          </cell>
          <cell r="S124">
            <v>3</v>
          </cell>
          <cell r="T124">
            <v>9</v>
          </cell>
          <cell r="U124">
            <v>16</v>
          </cell>
          <cell r="V124">
            <v>22</v>
          </cell>
          <cell r="W124">
            <v>20</v>
          </cell>
          <cell r="X124">
            <v>17</v>
          </cell>
          <cell r="Y124">
            <v>24</v>
          </cell>
          <cell r="Z124">
            <v>13</v>
          </cell>
          <cell r="AA124">
            <v>11</v>
          </cell>
          <cell r="AC124">
            <v>58</v>
          </cell>
          <cell r="AD124">
            <v>1</v>
          </cell>
          <cell r="AE124">
            <v>0</v>
          </cell>
          <cell r="AF124">
            <v>7</v>
          </cell>
          <cell r="AG124">
            <v>12</v>
          </cell>
          <cell r="AH124">
            <v>38</v>
          </cell>
          <cell r="AI124">
            <v>37</v>
          </cell>
          <cell r="AJ124">
            <v>24</v>
          </cell>
        </row>
        <row r="125">
          <cell r="A125" t="str">
            <v>C00M</v>
          </cell>
          <cell r="B125" t="str">
            <v>C00</v>
          </cell>
          <cell r="C125" t="str">
            <v>Malignant neoplasm of lip</v>
          </cell>
          <cell r="D125" t="str">
            <v>M</v>
          </cell>
          <cell r="E125">
            <v>3</v>
          </cell>
          <cell r="F125">
            <v>3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1</v>
          </cell>
          <cell r="T125">
            <v>2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C125">
            <v>3</v>
          </cell>
          <cell r="AD125">
            <v>0</v>
          </cell>
          <cell r="AE125">
            <v>0</v>
          </cell>
          <cell r="AF125">
            <v>0</v>
          </cell>
          <cell r="AG125">
            <v>3</v>
          </cell>
          <cell r="AH125">
            <v>0</v>
          </cell>
          <cell r="AI125">
            <v>0</v>
          </cell>
          <cell r="AJ125">
            <v>0</v>
          </cell>
        </row>
        <row r="126">
          <cell r="A126" t="str">
            <v>F</v>
          </cell>
          <cell r="B126">
            <v>0</v>
          </cell>
          <cell r="C126">
            <v>0</v>
          </cell>
          <cell r="D126" t="str">
            <v>F</v>
          </cell>
          <cell r="E126" t="str">
            <v>-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</row>
        <row r="127">
          <cell r="A127" t="str">
            <v>C01M</v>
          </cell>
          <cell r="B127" t="str">
            <v>C01</v>
          </cell>
          <cell r="C127" t="str">
            <v>Malignant neoplasm of base of tongue</v>
          </cell>
          <cell r="D127" t="str">
            <v>M</v>
          </cell>
          <cell r="E127">
            <v>14</v>
          </cell>
          <cell r="F127">
            <v>11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2</v>
          </cell>
          <cell r="R127">
            <v>0</v>
          </cell>
          <cell r="S127">
            <v>3</v>
          </cell>
          <cell r="T127">
            <v>2</v>
          </cell>
          <cell r="U127">
            <v>2</v>
          </cell>
          <cell r="V127">
            <v>2</v>
          </cell>
          <cell r="W127">
            <v>1</v>
          </cell>
          <cell r="X127">
            <v>1</v>
          </cell>
          <cell r="Y127">
            <v>1</v>
          </cell>
          <cell r="Z127">
            <v>0</v>
          </cell>
          <cell r="AA127">
            <v>1</v>
          </cell>
          <cell r="AC127">
            <v>11</v>
          </cell>
          <cell r="AD127">
            <v>0</v>
          </cell>
          <cell r="AE127">
            <v>0</v>
          </cell>
          <cell r="AF127">
            <v>2</v>
          </cell>
          <cell r="AG127">
            <v>5</v>
          </cell>
          <cell r="AH127">
            <v>4</v>
          </cell>
          <cell r="AI127">
            <v>2</v>
          </cell>
          <cell r="AJ127">
            <v>1</v>
          </cell>
        </row>
        <row r="128">
          <cell r="A128" t="str">
            <v>F</v>
          </cell>
          <cell r="B128">
            <v>0</v>
          </cell>
          <cell r="C128">
            <v>0</v>
          </cell>
          <cell r="D128" t="str">
            <v>F</v>
          </cell>
          <cell r="E128">
            <v>7</v>
          </cell>
          <cell r="F128">
            <v>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1</v>
          </cell>
          <cell r="S128">
            <v>2</v>
          </cell>
          <cell r="T128">
            <v>1</v>
          </cell>
          <cell r="U128">
            <v>0</v>
          </cell>
          <cell r="V128">
            <v>1</v>
          </cell>
          <cell r="W128">
            <v>2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C128">
            <v>5</v>
          </cell>
          <cell r="AD128">
            <v>0</v>
          </cell>
          <cell r="AE128">
            <v>0</v>
          </cell>
          <cell r="AF128">
            <v>1</v>
          </cell>
          <cell r="AG128">
            <v>3</v>
          </cell>
          <cell r="AH128">
            <v>1</v>
          </cell>
          <cell r="AI128">
            <v>2</v>
          </cell>
          <cell r="AJ128">
            <v>0</v>
          </cell>
        </row>
        <row r="129">
          <cell r="A129" t="str">
            <v>C02M</v>
          </cell>
          <cell r="B129" t="str">
            <v>C02</v>
          </cell>
          <cell r="C129" t="str">
            <v>Malignant neoplasm of other and unspecified parts of tongue</v>
          </cell>
          <cell r="D129" t="str">
            <v>M</v>
          </cell>
          <cell r="E129">
            <v>45</v>
          </cell>
          <cell r="F129">
            <v>30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1</v>
          </cell>
          <cell r="M129">
            <v>0</v>
          </cell>
          <cell r="N129">
            <v>0</v>
          </cell>
          <cell r="O129">
            <v>0</v>
          </cell>
          <cell r="P129">
            <v>1</v>
          </cell>
          <cell r="Q129">
            <v>1</v>
          </cell>
          <cell r="R129">
            <v>2</v>
          </cell>
          <cell r="S129">
            <v>2</v>
          </cell>
          <cell r="T129">
            <v>7</v>
          </cell>
          <cell r="U129">
            <v>11</v>
          </cell>
          <cell r="V129">
            <v>5</v>
          </cell>
          <cell r="W129">
            <v>5</v>
          </cell>
          <cell r="X129">
            <v>5</v>
          </cell>
          <cell r="Y129">
            <v>5</v>
          </cell>
          <cell r="Z129">
            <v>4</v>
          </cell>
          <cell r="AA129">
            <v>1</v>
          </cell>
          <cell r="AB129">
            <v>0</v>
          </cell>
          <cell r="AC129">
            <v>30</v>
          </cell>
          <cell r="AD129">
            <v>1</v>
          </cell>
          <cell r="AE129">
            <v>1</v>
          </cell>
          <cell r="AF129">
            <v>3</v>
          </cell>
          <cell r="AG129">
            <v>9</v>
          </cell>
          <cell r="AH129">
            <v>16</v>
          </cell>
          <cell r="AI129">
            <v>10</v>
          </cell>
          <cell r="AJ129">
            <v>5</v>
          </cell>
        </row>
        <row r="130">
          <cell r="A130" t="str">
            <v>F</v>
          </cell>
          <cell r="B130">
            <v>0</v>
          </cell>
          <cell r="C130">
            <v>0</v>
          </cell>
          <cell r="D130" t="str">
            <v>F</v>
          </cell>
          <cell r="E130">
            <v>27</v>
          </cell>
          <cell r="F130">
            <v>14</v>
          </cell>
          <cell r="G130">
            <v>0</v>
          </cell>
          <cell r="H130">
            <v>0</v>
          </cell>
          <cell r="I130">
            <v>0</v>
          </cell>
          <cell r="J130">
            <v>1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1</v>
          </cell>
          <cell r="S130">
            <v>0</v>
          </cell>
          <cell r="T130">
            <v>1</v>
          </cell>
          <cell r="U130">
            <v>3</v>
          </cell>
          <cell r="V130">
            <v>8</v>
          </cell>
          <cell r="W130">
            <v>3</v>
          </cell>
          <cell r="X130">
            <v>5</v>
          </cell>
          <cell r="Y130">
            <v>5</v>
          </cell>
          <cell r="Z130">
            <v>2</v>
          </cell>
          <cell r="AA130">
            <v>3</v>
          </cell>
          <cell r="AB130">
            <v>0</v>
          </cell>
          <cell r="AC130">
            <v>14</v>
          </cell>
          <cell r="AD130">
            <v>1</v>
          </cell>
          <cell r="AE130">
            <v>0</v>
          </cell>
          <cell r="AF130">
            <v>1</v>
          </cell>
          <cell r="AG130">
            <v>1</v>
          </cell>
          <cell r="AH130">
            <v>11</v>
          </cell>
          <cell r="AI130">
            <v>8</v>
          </cell>
          <cell r="AJ130">
            <v>5</v>
          </cell>
        </row>
        <row r="131">
          <cell r="A131" t="str">
            <v>C03M</v>
          </cell>
          <cell r="B131" t="str">
            <v>C03</v>
          </cell>
          <cell r="C131" t="str">
            <v>Malignant neoplasm of gum</v>
          </cell>
          <cell r="D131" t="str">
            <v>M</v>
          </cell>
          <cell r="E131">
            <v>2</v>
          </cell>
          <cell r="F131">
            <v>2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2</v>
          </cell>
          <cell r="AD131">
            <v>0</v>
          </cell>
          <cell r="AE131">
            <v>0</v>
          </cell>
          <cell r="AF131">
            <v>0</v>
          </cell>
          <cell r="AG131">
            <v>1</v>
          </cell>
          <cell r="AH131">
            <v>1</v>
          </cell>
          <cell r="AI131">
            <v>0</v>
          </cell>
          <cell r="AJ131">
            <v>0</v>
          </cell>
        </row>
        <row r="132">
          <cell r="A132" t="str">
            <v>F</v>
          </cell>
          <cell r="B132">
            <v>0</v>
          </cell>
          <cell r="C132">
            <v>0</v>
          </cell>
          <cell r="D132" t="str">
            <v>F</v>
          </cell>
          <cell r="E132">
            <v>1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</v>
          </cell>
          <cell r="Z132">
            <v>1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1</v>
          </cell>
        </row>
        <row r="133">
          <cell r="A133" t="str">
            <v>C04M</v>
          </cell>
          <cell r="B133" t="str">
            <v>C04</v>
          </cell>
          <cell r="C133" t="str">
            <v>Malignant neoplasm of floor of mouth</v>
          </cell>
          <cell r="D133" t="str">
            <v>M</v>
          </cell>
          <cell r="E133">
            <v>5</v>
          </cell>
          <cell r="F133">
            <v>3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2</v>
          </cell>
          <cell r="T133">
            <v>0</v>
          </cell>
          <cell r="U133">
            <v>1</v>
          </cell>
          <cell r="V133">
            <v>0</v>
          </cell>
          <cell r="W133">
            <v>1</v>
          </cell>
          <cell r="X133">
            <v>1</v>
          </cell>
          <cell r="Y133">
            <v>0</v>
          </cell>
          <cell r="Z133">
            <v>0</v>
          </cell>
          <cell r="AA133">
            <v>0</v>
          </cell>
          <cell r="AC133">
            <v>3</v>
          </cell>
          <cell r="AD133">
            <v>0</v>
          </cell>
          <cell r="AE133">
            <v>0</v>
          </cell>
          <cell r="AF133">
            <v>0</v>
          </cell>
          <cell r="AG133">
            <v>2</v>
          </cell>
          <cell r="AH133">
            <v>1</v>
          </cell>
          <cell r="AI133">
            <v>2</v>
          </cell>
          <cell r="AJ133">
            <v>0</v>
          </cell>
        </row>
        <row r="134">
          <cell r="A134" t="str">
            <v>F</v>
          </cell>
          <cell r="B134">
            <v>0</v>
          </cell>
          <cell r="C134">
            <v>0</v>
          </cell>
          <cell r="D134" t="str">
            <v>F</v>
          </cell>
          <cell r="E134">
            <v>9</v>
          </cell>
          <cell r="F134">
            <v>2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2</v>
          </cell>
          <cell r="U134">
            <v>0</v>
          </cell>
          <cell r="V134">
            <v>0</v>
          </cell>
          <cell r="W134">
            <v>3</v>
          </cell>
          <cell r="X134">
            <v>2</v>
          </cell>
          <cell r="Y134">
            <v>2</v>
          </cell>
          <cell r="Z134">
            <v>2</v>
          </cell>
          <cell r="AA134">
            <v>0</v>
          </cell>
          <cell r="AC134">
            <v>2</v>
          </cell>
          <cell r="AD134">
            <v>0</v>
          </cell>
          <cell r="AE134">
            <v>0</v>
          </cell>
          <cell r="AF134">
            <v>0</v>
          </cell>
          <cell r="AG134">
            <v>2</v>
          </cell>
          <cell r="AH134">
            <v>0</v>
          </cell>
          <cell r="AI134">
            <v>5</v>
          </cell>
          <cell r="AJ134">
            <v>2</v>
          </cell>
        </row>
        <row r="135">
          <cell r="A135" t="str">
            <v>C05M</v>
          </cell>
          <cell r="B135" t="str">
            <v>C05</v>
          </cell>
          <cell r="C135" t="str">
            <v>Malignant neoplasm of palate</v>
          </cell>
          <cell r="D135" t="str">
            <v>M</v>
          </cell>
          <cell r="E135">
            <v>6</v>
          </cell>
          <cell r="F135">
            <v>5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2</v>
          </cell>
          <cell r="U135">
            <v>2</v>
          </cell>
          <cell r="V135">
            <v>1</v>
          </cell>
          <cell r="W135">
            <v>1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C135">
            <v>5</v>
          </cell>
          <cell r="AD135">
            <v>0</v>
          </cell>
          <cell r="AE135">
            <v>0</v>
          </cell>
          <cell r="AF135">
            <v>0</v>
          </cell>
          <cell r="AG135">
            <v>2</v>
          </cell>
          <cell r="AH135">
            <v>3</v>
          </cell>
          <cell r="AI135">
            <v>1</v>
          </cell>
          <cell r="AJ135">
            <v>0</v>
          </cell>
        </row>
        <row r="136">
          <cell r="A136" t="str">
            <v>F</v>
          </cell>
          <cell r="B136">
            <v>0</v>
          </cell>
          <cell r="C136">
            <v>0</v>
          </cell>
          <cell r="D136" t="str">
            <v>F</v>
          </cell>
          <cell r="E136">
            <v>4</v>
          </cell>
          <cell r="F136">
            <v>2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1</v>
          </cell>
          <cell r="V136">
            <v>1</v>
          </cell>
          <cell r="W136">
            <v>2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C136">
            <v>2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2</v>
          </cell>
          <cell r="AI136">
            <v>2</v>
          </cell>
          <cell r="AJ136">
            <v>0</v>
          </cell>
        </row>
        <row r="137">
          <cell r="A137" t="str">
            <v>C06M</v>
          </cell>
          <cell r="B137" t="str">
            <v>C06</v>
          </cell>
          <cell r="C137" t="str">
            <v>Malignant neoplasm of other and unspecified parts of mouth</v>
          </cell>
          <cell r="D137" t="str">
            <v>M</v>
          </cell>
          <cell r="E137">
            <v>22</v>
          </cell>
          <cell r="F137">
            <v>17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1</v>
          </cell>
          <cell r="R137">
            <v>1</v>
          </cell>
          <cell r="S137">
            <v>1</v>
          </cell>
          <cell r="T137">
            <v>8</v>
          </cell>
          <cell r="U137">
            <v>4</v>
          </cell>
          <cell r="V137">
            <v>2</v>
          </cell>
          <cell r="W137">
            <v>4</v>
          </cell>
          <cell r="X137">
            <v>0</v>
          </cell>
          <cell r="Y137">
            <v>1</v>
          </cell>
          <cell r="Z137">
            <v>1</v>
          </cell>
          <cell r="AA137">
            <v>0</v>
          </cell>
          <cell r="AC137">
            <v>17</v>
          </cell>
          <cell r="AD137">
            <v>0</v>
          </cell>
          <cell r="AE137">
            <v>0</v>
          </cell>
          <cell r="AF137">
            <v>2</v>
          </cell>
          <cell r="AG137">
            <v>9</v>
          </cell>
          <cell r="AH137">
            <v>6</v>
          </cell>
          <cell r="AI137">
            <v>4</v>
          </cell>
          <cell r="AJ137">
            <v>1</v>
          </cell>
        </row>
        <row r="138">
          <cell r="A138" t="str">
            <v>F</v>
          </cell>
          <cell r="B138">
            <v>0</v>
          </cell>
          <cell r="C138">
            <v>0</v>
          </cell>
          <cell r="D138" t="str">
            <v>F</v>
          </cell>
          <cell r="E138">
            <v>20</v>
          </cell>
          <cell r="F138">
            <v>5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1</v>
          </cell>
          <cell r="S138">
            <v>0</v>
          </cell>
          <cell r="T138">
            <v>1</v>
          </cell>
          <cell r="U138">
            <v>1</v>
          </cell>
          <cell r="V138">
            <v>2</v>
          </cell>
          <cell r="W138">
            <v>1</v>
          </cell>
          <cell r="X138">
            <v>3</v>
          </cell>
          <cell r="Y138">
            <v>11</v>
          </cell>
          <cell r="Z138">
            <v>5</v>
          </cell>
          <cell r="AA138">
            <v>6</v>
          </cell>
          <cell r="AC138">
            <v>5</v>
          </cell>
          <cell r="AD138">
            <v>0</v>
          </cell>
          <cell r="AE138">
            <v>0</v>
          </cell>
          <cell r="AF138">
            <v>1</v>
          </cell>
          <cell r="AG138">
            <v>1</v>
          </cell>
          <cell r="AH138">
            <v>3</v>
          </cell>
          <cell r="AI138">
            <v>4</v>
          </cell>
          <cell r="AJ138">
            <v>11</v>
          </cell>
        </row>
        <row r="139">
          <cell r="A139" t="str">
            <v>C07M</v>
          </cell>
          <cell r="B139" t="str">
            <v>C07</v>
          </cell>
          <cell r="C139" t="str">
            <v>Malignant neoplasm of parotid gland</v>
          </cell>
          <cell r="D139" t="str">
            <v>M</v>
          </cell>
          <cell r="E139">
            <v>12</v>
          </cell>
          <cell r="F139">
            <v>5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2</v>
          </cell>
          <cell r="S139">
            <v>1</v>
          </cell>
          <cell r="T139">
            <v>0</v>
          </cell>
          <cell r="U139">
            <v>1</v>
          </cell>
          <cell r="V139">
            <v>1</v>
          </cell>
          <cell r="W139">
            <v>1</v>
          </cell>
          <cell r="X139">
            <v>4</v>
          </cell>
          <cell r="Y139">
            <v>2</v>
          </cell>
          <cell r="Z139">
            <v>2</v>
          </cell>
          <cell r="AA139">
            <v>0</v>
          </cell>
          <cell r="AC139">
            <v>5</v>
          </cell>
          <cell r="AD139">
            <v>0</v>
          </cell>
          <cell r="AE139">
            <v>0</v>
          </cell>
          <cell r="AF139">
            <v>2</v>
          </cell>
          <cell r="AG139">
            <v>1</v>
          </cell>
          <cell r="AH139">
            <v>2</v>
          </cell>
          <cell r="AI139">
            <v>5</v>
          </cell>
          <cell r="AJ139">
            <v>2</v>
          </cell>
        </row>
        <row r="140">
          <cell r="A140" t="str">
            <v>F</v>
          </cell>
          <cell r="B140">
            <v>0</v>
          </cell>
          <cell r="C140">
            <v>0</v>
          </cell>
          <cell r="D140" t="str">
            <v>F</v>
          </cell>
          <cell r="E140">
            <v>8</v>
          </cell>
          <cell r="F140">
            <v>5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1</v>
          </cell>
          <cell r="T140">
            <v>0</v>
          </cell>
          <cell r="U140">
            <v>1</v>
          </cell>
          <cell r="V140">
            <v>3</v>
          </cell>
          <cell r="W140">
            <v>0</v>
          </cell>
          <cell r="X140">
            <v>0</v>
          </cell>
          <cell r="Y140">
            <v>3</v>
          </cell>
          <cell r="Z140">
            <v>2</v>
          </cell>
          <cell r="AA140">
            <v>1</v>
          </cell>
          <cell r="AC140">
            <v>5</v>
          </cell>
          <cell r="AD140">
            <v>0</v>
          </cell>
          <cell r="AE140">
            <v>0</v>
          </cell>
          <cell r="AF140">
            <v>0</v>
          </cell>
          <cell r="AG140">
            <v>1</v>
          </cell>
          <cell r="AH140">
            <v>4</v>
          </cell>
          <cell r="AI140">
            <v>0</v>
          </cell>
          <cell r="AJ140">
            <v>3</v>
          </cell>
        </row>
        <row r="141">
          <cell r="A141" t="str">
            <v>C08M</v>
          </cell>
          <cell r="B141" t="str">
            <v>C08</v>
          </cell>
          <cell r="C141" t="str">
            <v>Malignant neoplasm of other and unspecified major salivary glands</v>
          </cell>
          <cell r="D141" t="str">
            <v>M</v>
          </cell>
          <cell r="E141">
            <v>3</v>
          </cell>
          <cell r="F141">
            <v>3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1</v>
          </cell>
          <cell r="T141">
            <v>0</v>
          </cell>
          <cell r="U141">
            <v>0</v>
          </cell>
          <cell r="V141">
            <v>2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3</v>
          </cell>
          <cell r="AD141">
            <v>0</v>
          </cell>
          <cell r="AE141">
            <v>0</v>
          </cell>
          <cell r="AF141">
            <v>0</v>
          </cell>
          <cell r="AG141">
            <v>1</v>
          </cell>
          <cell r="AH141">
            <v>2</v>
          </cell>
          <cell r="AI141">
            <v>0</v>
          </cell>
          <cell r="AJ141">
            <v>0</v>
          </cell>
        </row>
        <row r="142">
          <cell r="A142" t="str">
            <v>F</v>
          </cell>
          <cell r="B142">
            <v>0</v>
          </cell>
          <cell r="C142">
            <v>0</v>
          </cell>
          <cell r="D142" t="str">
            <v>F</v>
          </cell>
          <cell r="E142">
            <v>1</v>
          </cell>
          <cell r="F142">
            <v>1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1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1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1</v>
          </cell>
          <cell r="AI142">
            <v>0</v>
          </cell>
          <cell r="AJ142">
            <v>0</v>
          </cell>
        </row>
        <row r="143">
          <cell r="A143" t="str">
            <v>C09M</v>
          </cell>
          <cell r="B143" t="str">
            <v>C09</v>
          </cell>
          <cell r="C143" t="str">
            <v>Malignant neoplasm of tonsil</v>
          </cell>
          <cell r="D143" t="str">
            <v>M</v>
          </cell>
          <cell r="E143">
            <v>20</v>
          </cell>
          <cell r="F143">
            <v>18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3</v>
          </cell>
          <cell r="R143">
            <v>0</v>
          </cell>
          <cell r="S143">
            <v>4</v>
          </cell>
          <cell r="T143">
            <v>4</v>
          </cell>
          <cell r="U143">
            <v>4</v>
          </cell>
          <cell r="V143">
            <v>3</v>
          </cell>
          <cell r="W143">
            <v>1</v>
          </cell>
          <cell r="X143">
            <v>1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18</v>
          </cell>
          <cell r="AD143">
            <v>0</v>
          </cell>
          <cell r="AE143">
            <v>0</v>
          </cell>
          <cell r="AF143">
            <v>3</v>
          </cell>
          <cell r="AG143">
            <v>8</v>
          </cell>
          <cell r="AH143">
            <v>7</v>
          </cell>
          <cell r="AI143">
            <v>2</v>
          </cell>
          <cell r="AJ143">
            <v>0</v>
          </cell>
        </row>
        <row r="144">
          <cell r="A144" t="str">
            <v>F</v>
          </cell>
          <cell r="B144">
            <v>0</v>
          </cell>
          <cell r="C144">
            <v>0</v>
          </cell>
          <cell r="D144" t="str">
            <v>F</v>
          </cell>
          <cell r="E144">
            <v>11</v>
          </cell>
          <cell r="F144">
            <v>8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1</v>
          </cell>
          <cell r="S144">
            <v>0</v>
          </cell>
          <cell r="T144">
            <v>1</v>
          </cell>
          <cell r="U144">
            <v>2</v>
          </cell>
          <cell r="V144">
            <v>4</v>
          </cell>
          <cell r="W144">
            <v>0</v>
          </cell>
          <cell r="X144">
            <v>3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8</v>
          </cell>
          <cell r="AD144">
            <v>0</v>
          </cell>
          <cell r="AE144">
            <v>0</v>
          </cell>
          <cell r="AF144">
            <v>1</v>
          </cell>
          <cell r="AG144">
            <v>1</v>
          </cell>
          <cell r="AH144">
            <v>6</v>
          </cell>
          <cell r="AI144">
            <v>3</v>
          </cell>
          <cell r="AJ144">
            <v>0</v>
          </cell>
        </row>
        <row r="145">
          <cell r="A145" t="str">
            <v>C10M</v>
          </cell>
          <cell r="B145" t="str">
            <v>C10</v>
          </cell>
          <cell r="C145" t="str">
            <v>Malignant neoplasm of oropharynx</v>
          </cell>
          <cell r="D145" t="str">
            <v>M</v>
          </cell>
          <cell r="E145">
            <v>34</v>
          </cell>
          <cell r="F145">
            <v>30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1</v>
          </cell>
          <cell r="Q145">
            <v>3</v>
          </cell>
          <cell r="R145">
            <v>2</v>
          </cell>
          <cell r="S145">
            <v>2</v>
          </cell>
          <cell r="T145">
            <v>5</v>
          </cell>
          <cell r="U145">
            <v>12</v>
          </cell>
          <cell r="V145">
            <v>5</v>
          </cell>
          <cell r="W145">
            <v>1</v>
          </cell>
          <cell r="X145">
            <v>2</v>
          </cell>
          <cell r="Y145">
            <v>1</v>
          </cell>
          <cell r="Z145">
            <v>1</v>
          </cell>
          <cell r="AA145">
            <v>0</v>
          </cell>
          <cell r="AB145">
            <v>0</v>
          </cell>
          <cell r="AC145">
            <v>30</v>
          </cell>
          <cell r="AD145">
            <v>0</v>
          </cell>
          <cell r="AE145">
            <v>1</v>
          </cell>
          <cell r="AF145">
            <v>5</v>
          </cell>
          <cell r="AG145">
            <v>7</v>
          </cell>
          <cell r="AH145">
            <v>17</v>
          </cell>
          <cell r="AI145">
            <v>3</v>
          </cell>
          <cell r="AJ145">
            <v>1</v>
          </cell>
        </row>
        <row r="146">
          <cell r="A146" t="str">
            <v>F</v>
          </cell>
          <cell r="B146">
            <v>0</v>
          </cell>
          <cell r="C146">
            <v>0</v>
          </cell>
          <cell r="D146" t="str">
            <v>F</v>
          </cell>
          <cell r="E146">
            <v>12</v>
          </cell>
          <cell r="F146">
            <v>7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2</v>
          </cell>
          <cell r="U146">
            <v>3</v>
          </cell>
          <cell r="V146">
            <v>2</v>
          </cell>
          <cell r="W146">
            <v>5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7</v>
          </cell>
          <cell r="AD146">
            <v>0</v>
          </cell>
          <cell r="AE146">
            <v>0</v>
          </cell>
          <cell r="AF146">
            <v>0</v>
          </cell>
          <cell r="AG146">
            <v>2</v>
          </cell>
          <cell r="AH146">
            <v>5</v>
          </cell>
          <cell r="AI146">
            <v>5</v>
          </cell>
          <cell r="AJ146">
            <v>0</v>
          </cell>
        </row>
        <row r="147">
          <cell r="A147" t="str">
            <v>C11M</v>
          </cell>
          <cell r="B147" t="str">
            <v>C11</v>
          </cell>
          <cell r="C147" t="str">
            <v>Malignant neoplasm of nasopharynx</v>
          </cell>
          <cell r="D147" t="str">
            <v>M</v>
          </cell>
          <cell r="E147">
            <v>7</v>
          </cell>
          <cell r="F147">
            <v>4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1</v>
          </cell>
          <cell r="S147">
            <v>0</v>
          </cell>
          <cell r="T147">
            <v>2</v>
          </cell>
          <cell r="U147">
            <v>1</v>
          </cell>
          <cell r="V147">
            <v>0</v>
          </cell>
          <cell r="W147">
            <v>0</v>
          </cell>
          <cell r="X147">
            <v>3</v>
          </cell>
          <cell r="Y147">
            <v>0</v>
          </cell>
          <cell r="Z147">
            <v>0</v>
          </cell>
          <cell r="AA147">
            <v>0</v>
          </cell>
          <cell r="AC147">
            <v>4</v>
          </cell>
          <cell r="AD147">
            <v>0</v>
          </cell>
          <cell r="AE147">
            <v>0</v>
          </cell>
          <cell r="AF147">
            <v>1</v>
          </cell>
          <cell r="AG147">
            <v>2</v>
          </cell>
          <cell r="AH147">
            <v>1</v>
          </cell>
          <cell r="AI147">
            <v>3</v>
          </cell>
          <cell r="AJ147">
            <v>0</v>
          </cell>
        </row>
        <row r="148">
          <cell r="A148" t="str">
            <v>F</v>
          </cell>
          <cell r="B148">
            <v>0</v>
          </cell>
          <cell r="C148">
            <v>0</v>
          </cell>
          <cell r="D148" t="str">
            <v>F</v>
          </cell>
          <cell r="E148">
            <v>4</v>
          </cell>
          <cell r="F148">
            <v>2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1</v>
          </cell>
          <cell r="R148">
            <v>0</v>
          </cell>
          <cell r="S148">
            <v>0</v>
          </cell>
          <cell r="T148">
            <v>0</v>
          </cell>
          <cell r="U148">
            <v>1</v>
          </cell>
          <cell r="V148">
            <v>0</v>
          </cell>
          <cell r="W148">
            <v>1</v>
          </cell>
          <cell r="X148">
            <v>0</v>
          </cell>
          <cell r="Y148">
            <v>1</v>
          </cell>
          <cell r="Z148">
            <v>1</v>
          </cell>
          <cell r="AA148">
            <v>0</v>
          </cell>
          <cell r="AC148">
            <v>2</v>
          </cell>
          <cell r="AD148">
            <v>0</v>
          </cell>
          <cell r="AE148">
            <v>0</v>
          </cell>
          <cell r="AF148">
            <v>1</v>
          </cell>
          <cell r="AG148">
            <v>0</v>
          </cell>
          <cell r="AH148">
            <v>1</v>
          </cell>
          <cell r="AI148">
            <v>1</v>
          </cell>
          <cell r="AJ148">
            <v>1</v>
          </cell>
        </row>
        <row r="149">
          <cell r="A149" t="str">
            <v>C12M</v>
          </cell>
          <cell r="B149" t="str">
            <v>C12</v>
          </cell>
          <cell r="C149" t="str">
            <v>Malignant neoplasm of pyriform sinus</v>
          </cell>
          <cell r="D149" t="str">
            <v>M</v>
          </cell>
          <cell r="E149">
            <v>16</v>
          </cell>
          <cell r="F149">
            <v>13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1</v>
          </cell>
          <cell r="S149">
            <v>2</v>
          </cell>
          <cell r="T149">
            <v>5</v>
          </cell>
          <cell r="U149">
            <v>2</v>
          </cell>
          <cell r="V149">
            <v>3</v>
          </cell>
          <cell r="W149">
            <v>1</v>
          </cell>
          <cell r="X149">
            <v>2</v>
          </cell>
          <cell r="Y149">
            <v>0</v>
          </cell>
          <cell r="Z149">
            <v>0</v>
          </cell>
          <cell r="AA149">
            <v>0</v>
          </cell>
          <cell r="AC149">
            <v>13</v>
          </cell>
          <cell r="AD149">
            <v>0</v>
          </cell>
          <cell r="AE149">
            <v>0</v>
          </cell>
          <cell r="AF149">
            <v>1</v>
          </cell>
          <cell r="AG149">
            <v>7</v>
          </cell>
          <cell r="AH149">
            <v>5</v>
          </cell>
          <cell r="AI149">
            <v>3</v>
          </cell>
          <cell r="AJ149">
            <v>0</v>
          </cell>
        </row>
        <row r="150">
          <cell r="A150" t="str">
            <v>F</v>
          </cell>
          <cell r="B150">
            <v>0</v>
          </cell>
          <cell r="C150">
            <v>0</v>
          </cell>
          <cell r="D150" t="str">
            <v>F</v>
          </cell>
          <cell r="E150">
            <v>1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1</v>
          </cell>
          <cell r="Y150">
            <v>0</v>
          </cell>
          <cell r="Z150">
            <v>0</v>
          </cell>
          <cell r="AA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1</v>
          </cell>
          <cell r="AJ150">
            <v>0</v>
          </cell>
        </row>
        <row r="151">
          <cell r="A151" t="str">
            <v>C13M</v>
          </cell>
          <cell r="B151" t="str">
            <v>C13</v>
          </cell>
          <cell r="C151" t="str">
            <v>Malignant neoplasm of hypopharynx</v>
          </cell>
          <cell r="D151" t="str">
            <v>M</v>
          </cell>
          <cell r="E151">
            <v>24</v>
          </cell>
          <cell r="F151">
            <v>19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2</v>
          </cell>
          <cell r="R151">
            <v>2</v>
          </cell>
          <cell r="S151">
            <v>0</v>
          </cell>
          <cell r="T151">
            <v>2</v>
          </cell>
          <cell r="U151">
            <v>8</v>
          </cell>
          <cell r="V151">
            <v>5</v>
          </cell>
          <cell r="W151">
            <v>2</v>
          </cell>
          <cell r="X151">
            <v>2</v>
          </cell>
          <cell r="Y151">
            <v>1</v>
          </cell>
          <cell r="Z151">
            <v>1</v>
          </cell>
          <cell r="AA151">
            <v>0</v>
          </cell>
          <cell r="AC151">
            <v>19</v>
          </cell>
          <cell r="AD151">
            <v>0</v>
          </cell>
          <cell r="AE151">
            <v>0</v>
          </cell>
          <cell r="AF151">
            <v>4</v>
          </cell>
          <cell r="AG151">
            <v>2</v>
          </cell>
          <cell r="AH151">
            <v>13</v>
          </cell>
          <cell r="AI151">
            <v>4</v>
          </cell>
          <cell r="AJ151">
            <v>1</v>
          </cell>
        </row>
        <row r="152">
          <cell r="A152" t="str">
            <v>F</v>
          </cell>
          <cell r="B152">
            <v>0</v>
          </cell>
          <cell r="C152">
            <v>0</v>
          </cell>
          <cell r="D152" t="str">
            <v>F</v>
          </cell>
          <cell r="E152">
            <v>6</v>
          </cell>
          <cell r="F152">
            <v>3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1</v>
          </cell>
          <cell r="U152">
            <v>2</v>
          </cell>
          <cell r="V152">
            <v>0</v>
          </cell>
          <cell r="W152">
            <v>1</v>
          </cell>
          <cell r="X152">
            <v>1</v>
          </cell>
          <cell r="Y152">
            <v>1</v>
          </cell>
          <cell r="Z152">
            <v>0</v>
          </cell>
          <cell r="AA152">
            <v>1</v>
          </cell>
          <cell r="AC152">
            <v>3</v>
          </cell>
          <cell r="AD152">
            <v>0</v>
          </cell>
          <cell r="AE152">
            <v>0</v>
          </cell>
          <cell r="AF152">
            <v>0</v>
          </cell>
          <cell r="AG152">
            <v>1</v>
          </cell>
          <cell r="AH152">
            <v>2</v>
          </cell>
          <cell r="AI152">
            <v>2</v>
          </cell>
          <cell r="AJ152">
            <v>1</v>
          </cell>
        </row>
        <row r="153">
          <cell r="A153" t="str">
            <v>C14M</v>
          </cell>
          <cell r="B153" t="str">
            <v>C14</v>
          </cell>
          <cell r="C153" t="str">
            <v>Malignant neoplasm of other and ill-defined sites in the lip, oral cavity and pharynx</v>
          </cell>
          <cell r="D153" t="str">
            <v>M</v>
          </cell>
          <cell r="E153">
            <v>26</v>
          </cell>
          <cell r="F153">
            <v>21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5</v>
          </cell>
          <cell r="S153">
            <v>2</v>
          </cell>
          <cell r="T153">
            <v>4</v>
          </cell>
          <cell r="U153">
            <v>5</v>
          </cell>
          <cell r="V153">
            <v>5</v>
          </cell>
          <cell r="W153">
            <v>1</v>
          </cell>
          <cell r="X153">
            <v>3</v>
          </cell>
          <cell r="Y153">
            <v>1</v>
          </cell>
          <cell r="Z153">
            <v>1</v>
          </cell>
          <cell r="AA153">
            <v>0</v>
          </cell>
          <cell r="AC153">
            <v>21</v>
          </cell>
          <cell r="AD153">
            <v>0</v>
          </cell>
          <cell r="AE153">
            <v>0</v>
          </cell>
          <cell r="AF153">
            <v>5</v>
          </cell>
          <cell r="AG153">
            <v>6</v>
          </cell>
          <cell r="AH153">
            <v>10</v>
          </cell>
          <cell r="AI153">
            <v>4</v>
          </cell>
          <cell r="AJ153">
            <v>1</v>
          </cell>
        </row>
        <row r="154">
          <cell r="A154" t="str">
            <v>F</v>
          </cell>
          <cell r="B154">
            <v>0</v>
          </cell>
          <cell r="C154">
            <v>0</v>
          </cell>
          <cell r="D154" t="str">
            <v>F</v>
          </cell>
          <cell r="E154">
            <v>8</v>
          </cell>
          <cell r="F154">
            <v>4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1</v>
          </cell>
          <cell r="S154">
            <v>0</v>
          </cell>
          <cell r="T154">
            <v>0</v>
          </cell>
          <cell r="U154">
            <v>1</v>
          </cell>
          <cell r="V154">
            <v>1</v>
          </cell>
          <cell r="W154">
            <v>2</v>
          </cell>
          <cell r="X154">
            <v>2</v>
          </cell>
          <cell r="Y154">
            <v>0</v>
          </cell>
          <cell r="Z154">
            <v>0</v>
          </cell>
          <cell r="AA154">
            <v>0</v>
          </cell>
          <cell r="AC154">
            <v>4</v>
          </cell>
          <cell r="AD154">
            <v>0</v>
          </cell>
          <cell r="AE154">
            <v>0</v>
          </cell>
          <cell r="AF154">
            <v>2</v>
          </cell>
          <cell r="AG154">
            <v>0</v>
          </cell>
          <cell r="AH154">
            <v>2</v>
          </cell>
          <cell r="AI154">
            <v>4</v>
          </cell>
          <cell r="AJ154">
            <v>0</v>
          </cell>
        </row>
        <row r="155">
          <cell r="A155" t="str">
            <v>C15-26M</v>
          </cell>
          <cell r="B155" t="str">
            <v>C15-26</v>
          </cell>
          <cell r="C155" t="str">
            <v>Digestive organs</v>
          </cell>
          <cell r="D155" t="str">
            <v>M</v>
          </cell>
          <cell r="E155">
            <v>2628</v>
          </cell>
          <cell r="F155">
            <v>1419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1</v>
          </cell>
          <cell r="L155">
            <v>2</v>
          </cell>
          <cell r="M155">
            <v>2</v>
          </cell>
          <cell r="N155">
            <v>5</v>
          </cell>
          <cell r="O155">
            <v>3</v>
          </cell>
          <cell r="P155">
            <v>23</v>
          </cell>
          <cell r="Q155">
            <v>59</v>
          </cell>
          <cell r="R155">
            <v>103</v>
          </cell>
          <cell r="S155">
            <v>172</v>
          </cell>
          <cell r="T155">
            <v>238</v>
          </cell>
          <cell r="U155">
            <v>393</v>
          </cell>
          <cell r="V155">
            <v>418</v>
          </cell>
          <cell r="W155">
            <v>433</v>
          </cell>
          <cell r="X155">
            <v>407</v>
          </cell>
          <cell r="Y155">
            <v>369</v>
          </cell>
          <cell r="Z155">
            <v>241</v>
          </cell>
          <cell r="AA155">
            <v>128</v>
          </cell>
          <cell r="AC155">
            <v>1419</v>
          </cell>
          <cell r="AD155">
            <v>10</v>
          </cell>
          <cell r="AE155">
            <v>26</v>
          </cell>
          <cell r="AF155">
            <v>162</v>
          </cell>
          <cell r="AG155">
            <v>410</v>
          </cell>
          <cell r="AH155">
            <v>811</v>
          </cell>
          <cell r="AI155">
            <v>840</v>
          </cell>
          <cell r="AJ155">
            <v>369</v>
          </cell>
        </row>
        <row r="156">
          <cell r="A156" t="str">
            <v>F</v>
          </cell>
          <cell r="B156">
            <v>0</v>
          </cell>
          <cell r="C156">
            <v>0</v>
          </cell>
          <cell r="D156" t="str">
            <v>F</v>
          </cell>
          <cell r="E156">
            <v>1980</v>
          </cell>
          <cell r="F156">
            <v>848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1</v>
          </cell>
          <cell r="L156">
            <v>1</v>
          </cell>
          <cell r="M156">
            <v>1</v>
          </cell>
          <cell r="N156">
            <v>5</v>
          </cell>
          <cell r="O156">
            <v>7</v>
          </cell>
          <cell r="P156">
            <v>20</v>
          </cell>
          <cell r="Q156">
            <v>41</v>
          </cell>
          <cell r="R156">
            <v>58</v>
          </cell>
          <cell r="S156">
            <v>104</v>
          </cell>
          <cell r="T156">
            <v>142</v>
          </cell>
          <cell r="U156">
            <v>191</v>
          </cell>
          <cell r="V156">
            <v>277</v>
          </cell>
          <cell r="W156">
            <v>287</v>
          </cell>
          <cell r="X156">
            <v>363</v>
          </cell>
          <cell r="Y156">
            <v>482</v>
          </cell>
          <cell r="Z156">
            <v>292</v>
          </cell>
          <cell r="AA156">
            <v>190</v>
          </cell>
          <cell r="AC156">
            <v>848</v>
          </cell>
          <cell r="AD156">
            <v>8</v>
          </cell>
          <cell r="AE156">
            <v>27</v>
          </cell>
          <cell r="AF156">
            <v>99</v>
          </cell>
          <cell r="AG156">
            <v>246</v>
          </cell>
          <cell r="AH156">
            <v>468</v>
          </cell>
          <cell r="AI156">
            <v>650</v>
          </cell>
          <cell r="AJ156">
            <v>482</v>
          </cell>
        </row>
        <row r="157">
          <cell r="A157" t="str">
            <v>C15M</v>
          </cell>
          <cell r="B157" t="str">
            <v>C15</v>
          </cell>
          <cell r="C157" t="str">
            <v>Malignant neoplasm of oesophagus</v>
          </cell>
          <cell r="D157" t="str">
            <v>M</v>
          </cell>
          <cell r="E157">
            <v>553</v>
          </cell>
          <cell r="F157">
            <v>347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1</v>
          </cell>
          <cell r="O157">
            <v>0</v>
          </cell>
          <cell r="P157">
            <v>6</v>
          </cell>
          <cell r="Q157">
            <v>16</v>
          </cell>
          <cell r="R157">
            <v>25</v>
          </cell>
          <cell r="S157">
            <v>34</v>
          </cell>
          <cell r="T157">
            <v>61</v>
          </cell>
          <cell r="U157">
            <v>97</v>
          </cell>
          <cell r="V157">
            <v>107</v>
          </cell>
          <cell r="W157">
            <v>80</v>
          </cell>
          <cell r="X157">
            <v>68</v>
          </cell>
          <cell r="Y157">
            <v>58</v>
          </cell>
          <cell r="Z157">
            <v>38</v>
          </cell>
          <cell r="AA157">
            <v>20</v>
          </cell>
          <cell r="AC157">
            <v>347</v>
          </cell>
          <cell r="AD157">
            <v>1</v>
          </cell>
          <cell r="AE157">
            <v>6</v>
          </cell>
          <cell r="AF157">
            <v>41</v>
          </cell>
          <cell r="AG157">
            <v>95</v>
          </cell>
          <cell r="AH157">
            <v>204</v>
          </cell>
          <cell r="AI157">
            <v>148</v>
          </cell>
          <cell r="AJ157">
            <v>58</v>
          </cell>
        </row>
        <row r="158">
          <cell r="A158" t="str">
            <v>F</v>
          </cell>
          <cell r="B158">
            <v>0</v>
          </cell>
          <cell r="C158">
            <v>0</v>
          </cell>
          <cell r="D158" t="str">
            <v>F</v>
          </cell>
          <cell r="E158">
            <v>267</v>
          </cell>
          <cell r="F158">
            <v>114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1</v>
          </cell>
          <cell r="Q158">
            <v>4</v>
          </cell>
          <cell r="R158">
            <v>8</v>
          </cell>
          <cell r="S158">
            <v>16</v>
          </cell>
          <cell r="T158">
            <v>28</v>
          </cell>
          <cell r="U158">
            <v>22</v>
          </cell>
          <cell r="V158">
            <v>34</v>
          </cell>
          <cell r="W158">
            <v>40</v>
          </cell>
          <cell r="X158">
            <v>61</v>
          </cell>
          <cell r="Y158">
            <v>52</v>
          </cell>
          <cell r="Z158">
            <v>31</v>
          </cell>
          <cell r="AA158">
            <v>21</v>
          </cell>
          <cell r="AC158">
            <v>114</v>
          </cell>
          <cell r="AD158">
            <v>0</v>
          </cell>
          <cell r="AE158">
            <v>2</v>
          </cell>
          <cell r="AF158">
            <v>12</v>
          </cell>
          <cell r="AG158">
            <v>44</v>
          </cell>
          <cell r="AH158">
            <v>56</v>
          </cell>
          <cell r="AI158">
            <v>101</v>
          </cell>
          <cell r="AJ158">
            <v>52</v>
          </cell>
        </row>
        <row r="159">
          <cell r="A159" t="str">
            <v>C16M</v>
          </cell>
          <cell r="B159" t="str">
            <v>C16</v>
          </cell>
          <cell r="C159" t="str">
            <v>Malignant neoplasm of stomach</v>
          </cell>
          <cell r="D159" t="str">
            <v>M</v>
          </cell>
          <cell r="E159">
            <v>272</v>
          </cell>
          <cell r="F159">
            <v>134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2</v>
          </cell>
          <cell r="M159">
            <v>0</v>
          </cell>
          <cell r="N159">
            <v>3</v>
          </cell>
          <cell r="O159">
            <v>0</v>
          </cell>
          <cell r="P159">
            <v>3</v>
          </cell>
          <cell r="Q159">
            <v>4</v>
          </cell>
          <cell r="R159">
            <v>13</v>
          </cell>
          <cell r="S159">
            <v>22</v>
          </cell>
          <cell r="T159">
            <v>22</v>
          </cell>
          <cell r="U159">
            <v>26</v>
          </cell>
          <cell r="V159">
            <v>39</v>
          </cell>
          <cell r="W159">
            <v>54</v>
          </cell>
          <cell r="X159">
            <v>47</v>
          </cell>
          <cell r="Y159">
            <v>37</v>
          </cell>
          <cell r="Z159">
            <v>26</v>
          </cell>
          <cell r="AA159">
            <v>11</v>
          </cell>
          <cell r="AC159">
            <v>134</v>
          </cell>
          <cell r="AD159">
            <v>5</v>
          </cell>
          <cell r="AE159">
            <v>3</v>
          </cell>
          <cell r="AF159">
            <v>17</v>
          </cell>
          <cell r="AG159">
            <v>44</v>
          </cell>
          <cell r="AH159">
            <v>65</v>
          </cell>
          <cell r="AI159">
            <v>101</v>
          </cell>
          <cell r="AJ159">
            <v>37</v>
          </cell>
        </row>
        <row r="160">
          <cell r="A160" t="str">
            <v>F</v>
          </cell>
          <cell r="B160">
            <v>0</v>
          </cell>
          <cell r="C160">
            <v>0</v>
          </cell>
          <cell r="D160" t="str">
            <v>F</v>
          </cell>
          <cell r="E160">
            <v>136</v>
          </cell>
          <cell r="F160">
            <v>49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2</v>
          </cell>
          <cell r="P160">
            <v>1</v>
          </cell>
          <cell r="Q160">
            <v>6</v>
          </cell>
          <cell r="R160">
            <v>3</v>
          </cell>
          <cell r="S160">
            <v>14</v>
          </cell>
          <cell r="T160">
            <v>5</v>
          </cell>
          <cell r="U160">
            <v>8</v>
          </cell>
          <cell r="V160">
            <v>10</v>
          </cell>
          <cell r="W160">
            <v>22</v>
          </cell>
          <cell r="X160">
            <v>25</v>
          </cell>
          <cell r="Y160">
            <v>40</v>
          </cell>
          <cell r="Z160">
            <v>29</v>
          </cell>
          <cell r="AA160">
            <v>11</v>
          </cell>
          <cell r="AC160">
            <v>49</v>
          </cell>
          <cell r="AD160">
            <v>0</v>
          </cell>
          <cell r="AE160">
            <v>3</v>
          </cell>
          <cell r="AF160">
            <v>9</v>
          </cell>
          <cell r="AG160">
            <v>19</v>
          </cell>
          <cell r="AH160">
            <v>18</v>
          </cell>
          <cell r="AI160">
            <v>47</v>
          </cell>
          <cell r="AJ160">
            <v>40</v>
          </cell>
        </row>
        <row r="161">
          <cell r="A161" t="str">
            <v>C17M</v>
          </cell>
          <cell r="B161" t="str">
            <v>C17</v>
          </cell>
          <cell r="C161" t="str">
            <v>Malignant neoplasm of small intestine</v>
          </cell>
          <cell r="D161" t="str">
            <v>M</v>
          </cell>
          <cell r="E161">
            <v>39</v>
          </cell>
          <cell r="F161">
            <v>24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1</v>
          </cell>
          <cell r="Q161">
            <v>2</v>
          </cell>
          <cell r="R161">
            <v>2</v>
          </cell>
          <cell r="S161">
            <v>2</v>
          </cell>
          <cell r="T161">
            <v>2</v>
          </cell>
          <cell r="U161">
            <v>9</v>
          </cell>
          <cell r="V161">
            <v>6</v>
          </cell>
          <cell r="W161">
            <v>2</v>
          </cell>
          <cell r="X161">
            <v>9</v>
          </cell>
          <cell r="Y161">
            <v>4</v>
          </cell>
          <cell r="Z161">
            <v>3</v>
          </cell>
          <cell r="AA161">
            <v>1</v>
          </cell>
          <cell r="AC161">
            <v>24</v>
          </cell>
          <cell r="AD161">
            <v>0</v>
          </cell>
          <cell r="AE161">
            <v>1</v>
          </cell>
          <cell r="AF161">
            <v>4</v>
          </cell>
          <cell r="AG161">
            <v>4</v>
          </cell>
          <cell r="AH161">
            <v>15</v>
          </cell>
          <cell r="AI161">
            <v>11</v>
          </cell>
          <cell r="AJ161">
            <v>4</v>
          </cell>
        </row>
        <row r="162">
          <cell r="A162" t="str">
            <v>F</v>
          </cell>
          <cell r="B162">
            <v>0</v>
          </cell>
          <cell r="C162">
            <v>0</v>
          </cell>
          <cell r="D162" t="str">
            <v>F</v>
          </cell>
          <cell r="E162">
            <v>33</v>
          </cell>
          <cell r="F162">
            <v>14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1</v>
          </cell>
          <cell r="R162">
            <v>2</v>
          </cell>
          <cell r="S162">
            <v>0</v>
          </cell>
          <cell r="T162">
            <v>2</v>
          </cell>
          <cell r="U162">
            <v>2</v>
          </cell>
          <cell r="V162">
            <v>7</v>
          </cell>
          <cell r="W162">
            <v>7</v>
          </cell>
          <cell r="X162">
            <v>4</v>
          </cell>
          <cell r="Y162">
            <v>8</v>
          </cell>
          <cell r="Z162">
            <v>4</v>
          </cell>
          <cell r="AA162">
            <v>4</v>
          </cell>
          <cell r="AC162">
            <v>14</v>
          </cell>
          <cell r="AD162">
            <v>0</v>
          </cell>
          <cell r="AE162">
            <v>0</v>
          </cell>
          <cell r="AF162">
            <v>3</v>
          </cell>
          <cell r="AG162">
            <v>2</v>
          </cell>
          <cell r="AH162">
            <v>9</v>
          </cell>
          <cell r="AI162">
            <v>11</v>
          </cell>
          <cell r="AJ162">
            <v>8</v>
          </cell>
        </row>
        <row r="163">
          <cell r="A163" t="str">
            <v>C18M</v>
          </cell>
          <cell r="B163" t="str">
            <v>C18</v>
          </cell>
          <cell r="C163" t="str">
            <v>Malignant neoplasm of colon</v>
          </cell>
          <cell r="D163" t="str">
            <v>M</v>
          </cell>
          <cell r="E163">
            <v>464</v>
          </cell>
          <cell r="F163">
            <v>206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1</v>
          </cell>
          <cell r="L163">
            <v>0</v>
          </cell>
          <cell r="M163">
            <v>1</v>
          </cell>
          <cell r="N163">
            <v>0</v>
          </cell>
          <cell r="O163">
            <v>0</v>
          </cell>
          <cell r="P163">
            <v>4</v>
          </cell>
          <cell r="Q163">
            <v>13</v>
          </cell>
          <cell r="R163">
            <v>14</v>
          </cell>
          <cell r="S163">
            <v>25</v>
          </cell>
          <cell r="T163">
            <v>33</v>
          </cell>
          <cell r="U163">
            <v>62</v>
          </cell>
          <cell r="V163">
            <v>53</v>
          </cell>
          <cell r="W163">
            <v>85</v>
          </cell>
          <cell r="X163">
            <v>87</v>
          </cell>
          <cell r="Y163">
            <v>86</v>
          </cell>
          <cell r="Z163">
            <v>56</v>
          </cell>
          <cell r="AA163">
            <v>30</v>
          </cell>
          <cell r="AC163">
            <v>206</v>
          </cell>
          <cell r="AD163">
            <v>2</v>
          </cell>
          <cell r="AE163">
            <v>4</v>
          </cell>
          <cell r="AF163">
            <v>27</v>
          </cell>
          <cell r="AG163">
            <v>58</v>
          </cell>
          <cell r="AH163">
            <v>115</v>
          </cell>
          <cell r="AI163">
            <v>172</v>
          </cell>
          <cell r="AJ163">
            <v>86</v>
          </cell>
        </row>
        <row r="164">
          <cell r="A164" t="str">
            <v>F</v>
          </cell>
          <cell r="B164">
            <v>0</v>
          </cell>
          <cell r="C164">
            <v>0</v>
          </cell>
          <cell r="D164" t="str">
            <v>F</v>
          </cell>
          <cell r="E164">
            <v>492</v>
          </cell>
          <cell r="F164">
            <v>193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1</v>
          </cell>
          <cell r="M164">
            <v>0</v>
          </cell>
          <cell r="N164">
            <v>4</v>
          </cell>
          <cell r="O164">
            <v>2</v>
          </cell>
          <cell r="P164">
            <v>6</v>
          </cell>
          <cell r="Q164">
            <v>12</v>
          </cell>
          <cell r="R164">
            <v>14</v>
          </cell>
          <cell r="S164">
            <v>17</v>
          </cell>
          <cell r="T164">
            <v>28</v>
          </cell>
          <cell r="U164">
            <v>38</v>
          </cell>
          <cell r="V164">
            <v>71</v>
          </cell>
          <cell r="W164">
            <v>58</v>
          </cell>
          <cell r="X164">
            <v>90</v>
          </cell>
          <cell r="Y164">
            <v>151</v>
          </cell>
          <cell r="Z164">
            <v>83</v>
          </cell>
          <cell r="AA164">
            <v>68</v>
          </cell>
          <cell r="AC164">
            <v>193</v>
          </cell>
          <cell r="AD164">
            <v>5</v>
          </cell>
          <cell r="AE164">
            <v>8</v>
          </cell>
          <cell r="AF164">
            <v>26</v>
          </cell>
          <cell r="AG164">
            <v>45</v>
          </cell>
          <cell r="AH164">
            <v>109</v>
          </cell>
          <cell r="AI164">
            <v>148</v>
          </cell>
          <cell r="AJ164">
            <v>151</v>
          </cell>
        </row>
        <row r="165">
          <cell r="A165" t="str">
            <v>C19M</v>
          </cell>
          <cell r="B165" t="str">
            <v>C19</v>
          </cell>
          <cell r="C165" t="str">
            <v>Malignant neoplasm of rectosigmoid junction</v>
          </cell>
          <cell r="D165" t="str">
            <v>M</v>
          </cell>
          <cell r="E165">
            <v>160</v>
          </cell>
          <cell r="F165">
            <v>85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2</v>
          </cell>
          <cell r="Q165">
            <v>1</v>
          </cell>
          <cell r="R165">
            <v>6</v>
          </cell>
          <cell r="S165">
            <v>9</v>
          </cell>
          <cell r="T165">
            <v>17</v>
          </cell>
          <cell r="U165">
            <v>27</v>
          </cell>
          <cell r="V165">
            <v>23</v>
          </cell>
          <cell r="W165">
            <v>30</v>
          </cell>
          <cell r="X165">
            <v>28</v>
          </cell>
          <cell r="Y165">
            <v>17</v>
          </cell>
          <cell r="Z165">
            <v>10</v>
          </cell>
          <cell r="AA165">
            <v>7</v>
          </cell>
          <cell r="AC165">
            <v>85</v>
          </cell>
          <cell r="AD165">
            <v>0</v>
          </cell>
          <cell r="AE165">
            <v>2</v>
          </cell>
          <cell r="AF165">
            <v>7</v>
          </cell>
          <cell r="AG165">
            <v>26</v>
          </cell>
          <cell r="AH165">
            <v>50</v>
          </cell>
          <cell r="AI165">
            <v>58</v>
          </cell>
          <cell r="AJ165">
            <v>17</v>
          </cell>
        </row>
        <row r="166">
          <cell r="A166" t="str">
            <v>F</v>
          </cell>
          <cell r="B166">
            <v>0</v>
          </cell>
          <cell r="C166">
            <v>0</v>
          </cell>
          <cell r="D166" t="str">
            <v>F</v>
          </cell>
          <cell r="E166">
            <v>129</v>
          </cell>
          <cell r="F166">
            <v>61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1</v>
          </cell>
          <cell r="P166">
            <v>2</v>
          </cell>
          <cell r="Q166">
            <v>7</v>
          </cell>
          <cell r="R166">
            <v>7</v>
          </cell>
          <cell r="S166">
            <v>9</v>
          </cell>
          <cell r="T166">
            <v>9</v>
          </cell>
          <cell r="U166">
            <v>12</v>
          </cell>
          <cell r="V166">
            <v>14</v>
          </cell>
          <cell r="W166">
            <v>14</v>
          </cell>
          <cell r="X166">
            <v>23</v>
          </cell>
          <cell r="Y166">
            <v>31</v>
          </cell>
          <cell r="Z166">
            <v>21</v>
          </cell>
          <cell r="AA166">
            <v>10</v>
          </cell>
          <cell r="AC166">
            <v>61</v>
          </cell>
          <cell r="AD166">
            <v>0</v>
          </cell>
          <cell r="AE166">
            <v>3</v>
          </cell>
          <cell r="AF166">
            <v>14</v>
          </cell>
          <cell r="AG166">
            <v>18</v>
          </cell>
          <cell r="AH166">
            <v>26</v>
          </cell>
          <cell r="AI166">
            <v>37</v>
          </cell>
          <cell r="AJ166">
            <v>31</v>
          </cell>
        </row>
        <row r="167">
          <cell r="A167" t="str">
            <v>C20M</v>
          </cell>
          <cell r="B167" t="str">
            <v>C20</v>
          </cell>
          <cell r="C167" t="str">
            <v>Malignant neoplasm of rectum</v>
          </cell>
          <cell r="D167" t="str">
            <v>M</v>
          </cell>
          <cell r="E167">
            <v>233</v>
          </cell>
          <cell r="F167">
            <v>108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1</v>
          </cell>
          <cell r="N167">
            <v>0</v>
          </cell>
          <cell r="O167">
            <v>2</v>
          </cell>
          <cell r="P167">
            <v>1</v>
          </cell>
          <cell r="Q167">
            <v>3</v>
          </cell>
          <cell r="R167">
            <v>10</v>
          </cell>
          <cell r="S167">
            <v>17</v>
          </cell>
          <cell r="T167">
            <v>12</v>
          </cell>
          <cell r="U167">
            <v>24</v>
          </cell>
          <cell r="V167">
            <v>38</v>
          </cell>
          <cell r="W167">
            <v>47</v>
          </cell>
          <cell r="X167">
            <v>40</v>
          </cell>
          <cell r="Y167">
            <v>38</v>
          </cell>
          <cell r="Z167">
            <v>23</v>
          </cell>
          <cell r="AA167">
            <v>15</v>
          </cell>
          <cell r="AC167">
            <v>108</v>
          </cell>
          <cell r="AD167">
            <v>1</v>
          </cell>
          <cell r="AE167">
            <v>3</v>
          </cell>
          <cell r="AF167">
            <v>13</v>
          </cell>
          <cell r="AG167">
            <v>29</v>
          </cell>
          <cell r="AH167">
            <v>62</v>
          </cell>
          <cell r="AI167">
            <v>87</v>
          </cell>
          <cell r="AJ167">
            <v>38</v>
          </cell>
        </row>
        <row r="168">
          <cell r="A168" t="str">
            <v>F</v>
          </cell>
          <cell r="B168">
            <v>0</v>
          </cell>
          <cell r="C168">
            <v>0</v>
          </cell>
          <cell r="D168" t="str">
            <v>F</v>
          </cell>
          <cell r="E168">
            <v>139</v>
          </cell>
          <cell r="F168">
            <v>51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1</v>
          </cell>
          <cell r="O168">
            <v>1</v>
          </cell>
          <cell r="P168">
            <v>1</v>
          </cell>
          <cell r="Q168">
            <v>0</v>
          </cell>
          <cell r="R168">
            <v>1</v>
          </cell>
          <cell r="S168">
            <v>7</v>
          </cell>
          <cell r="T168">
            <v>10</v>
          </cell>
          <cell r="U168">
            <v>10</v>
          </cell>
          <cell r="V168">
            <v>20</v>
          </cell>
          <cell r="W168">
            <v>17</v>
          </cell>
          <cell r="X168">
            <v>28</v>
          </cell>
          <cell r="Y168">
            <v>43</v>
          </cell>
          <cell r="Z168">
            <v>28</v>
          </cell>
          <cell r="AA168">
            <v>15</v>
          </cell>
          <cell r="AC168">
            <v>51</v>
          </cell>
          <cell r="AD168">
            <v>1</v>
          </cell>
          <cell r="AE168">
            <v>2</v>
          </cell>
          <cell r="AF168">
            <v>1</v>
          </cell>
          <cell r="AG168">
            <v>17</v>
          </cell>
          <cell r="AH168">
            <v>30</v>
          </cell>
          <cell r="AI168">
            <v>45</v>
          </cell>
          <cell r="AJ168">
            <v>43</v>
          </cell>
        </row>
        <row r="169">
          <cell r="A169" t="str">
            <v>C21M</v>
          </cell>
          <cell r="B169" t="str">
            <v>C21</v>
          </cell>
          <cell r="C169" t="str">
            <v>Malignant neoplasm of anus and anal canal</v>
          </cell>
          <cell r="D169" t="str">
            <v>M</v>
          </cell>
          <cell r="E169">
            <v>15</v>
          </cell>
          <cell r="F169">
            <v>11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1</v>
          </cell>
          <cell r="Q169">
            <v>0</v>
          </cell>
          <cell r="R169">
            <v>1</v>
          </cell>
          <cell r="S169">
            <v>2</v>
          </cell>
          <cell r="T169">
            <v>2</v>
          </cell>
          <cell r="U169">
            <v>2</v>
          </cell>
          <cell r="V169">
            <v>3</v>
          </cell>
          <cell r="W169">
            <v>0</v>
          </cell>
          <cell r="X169">
            <v>2</v>
          </cell>
          <cell r="Y169">
            <v>2</v>
          </cell>
          <cell r="Z169">
            <v>2</v>
          </cell>
          <cell r="AA169">
            <v>0</v>
          </cell>
          <cell r="AC169">
            <v>11</v>
          </cell>
          <cell r="AD169">
            <v>0</v>
          </cell>
          <cell r="AE169">
            <v>1</v>
          </cell>
          <cell r="AF169">
            <v>1</v>
          </cell>
          <cell r="AG169">
            <v>4</v>
          </cell>
          <cell r="AH169">
            <v>5</v>
          </cell>
          <cell r="AI169">
            <v>2</v>
          </cell>
          <cell r="AJ169">
            <v>2</v>
          </cell>
        </row>
        <row r="170">
          <cell r="A170" t="str">
            <v>F</v>
          </cell>
          <cell r="B170">
            <v>0</v>
          </cell>
          <cell r="C170">
            <v>0</v>
          </cell>
          <cell r="D170" t="str">
            <v>F</v>
          </cell>
          <cell r="E170">
            <v>29</v>
          </cell>
          <cell r="F170">
            <v>17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2</v>
          </cell>
          <cell r="Q170">
            <v>3</v>
          </cell>
          <cell r="R170">
            <v>1</v>
          </cell>
          <cell r="S170">
            <v>3</v>
          </cell>
          <cell r="T170">
            <v>2</v>
          </cell>
          <cell r="U170">
            <v>4</v>
          </cell>
          <cell r="V170">
            <v>2</v>
          </cell>
          <cell r="W170">
            <v>1</v>
          </cell>
          <cell r="X170">
            <v>6</v>
          </cell>
          <cell r="Y170">
            <v>5</v>
          </cell>
          <cell r="Z170">
            <v>3</v>
          </cell>
          <cell r="AA170">
            <v>2</v>
          </cell>
          <cell r="AC170">
            <v>17</v>
          </cell>
          <cell r="AD170">
            <v>0</v>
          </cell>
          <cell r="AE170">
            <v>2</v>
          </cell>
          <cell r="AF170">
            <v>4</v>
          </cell>
          <cell r="AG170">
            <v>5</v>
          </cell>
          <cell r="AH170">
            <v>6</v>
          </cell>
          <cell r="AI170">
            <v>7</v>
          </cell>
          <cell r="AJ170">
            <v>5</v>
          </cell>
        </row>
        <row r="171">
          <cell r="A171" t="str">
            <v>C22M</v>
          </cell>
          <cell r="B171" t="str">
            <v>C22</v>
          </cell>
          <cell r="C171" t="str">
            <v>Malignant neoplasm of liver and intrahepatic bile ducts</v>
          </cell>
          <cell r="D171" t="str">
            <v>M</v>
          </cell>
          <cell r="E171">
            <v>373</v>
          </cell>
          <cell r="F171">
            <v>215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1</v>
          </cell>
          <cell r="P171">
            <v>2</v>
          </cell>
          <cell r="Q171">
            <v>7</v>
          </cell>
          <cell r="R171">
            <v>15</v>
          </cell>
          <cell r="S171">
            <v>32</v>
          </cell>
          <cell r="T171">
            <v>36</v>
          </cell>
          <cell r="U171">
            <v>64</v>
          </cell>
          <cell r="V171">
            <v>58</v>
          </cell>
          <cell r="W171">
            <v>62</v>
          </cell>
          <cell r="X171">
            <v>45</v>
          </cell>
          <cell r="Y171">
            <v>51</v>
          </cell>
          <cell r="Z171">
            <v>34</v>
          </cell>
          <cell r="AA171">
            <v>17</v>
          </cell>
          <cell r="AC171">
            <v>215</v>
          </cell>
          <cell r="AD171">
            <v>0</v>
          </cell>
          <cell r="AE171">
            <v>3</v>
          </cell>
          <cell r="AF171">
            <v>22</v>
          </cell>
          <cell r="AG171">
            <v>68</v>
          </cell>
          <cell r="AH171">
            <v>122</v>
          </cell>
          <cell r="AI171">
            <v>107</v>
          </cell>
          <cell r="AJ171">
            <v>51</v>
          </cell>
        </row>
        <row r="172">
          <cell r="A172" t="str">
            <v>F</v>
          </cell>
          <cell r="B172">
            <v>0</v>
          </cell>
          <cell r="C172">
            <v>0</v>
          </cell>
          <cell r="D172" t="str">
            <v>F</v>
          </cell>
          <cell r="E172">
            <v>211</v>
          </cell>
          <cell r="F172">
            <v>94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1</v>
          </cell>
          <cell r="N172">
            <v>0</v>
          </cell>
          <cell r="O172">
            <v>0</v>
          </cell>
          <cell r="P172">
            <v>1</v>
          </cell>
          <cell r="Q172">
            <v>1</v>
          </cell>
          <cell r="R172">
            <v>12</v>
          </cell>
          <cell r="S172">
            <v>10</v>
          </cell>
          <cell r="T172">
            <v>17</v>
          </cell>
          <cell r="U172">
            <v>22</v>
          </cell>
          <cell r="V172">
            <v>30</v>
          </cell>
          <cell r="W172">
            <v>46</v>
          </cell>
          <cell r="X172">
            <v>32</v>
          </cell>
          <cell r="Y172">
            <v>39</v>
          </cell>
          <cell r="Z172">
            <v>31</v>
          </cell>
          <cell r="AA172">
            <v>8</v>
          </cell>
          <cell r="AC172">
            <v>94</v>
          </cell>
          <cell r="AD172">
            <v>1</v>
          </cell>
          <cell r="AE172">
            <v>1</v>
          </cell>
          <cell r="AF172">
            <v>13</v>
          </cell>
          <cell r="AG172">
            <v>27</v>
          </cell>
          <cell r="AH172">
            <v>52</v>
          </cell>
          <cell r="AI172">
            <v>78</v>
          </cell>
          <cell r="AJ172">
            <v>39</v>
          </cell>
        </row>
        <row r="173">
          <cell r="A173" t="str">
            <v>C23M</v>
          </cell>
          <cell r="B173" t="str">
            <v>C23</v>
          </cell>
          <cell r="C173" t="str">
            <v>Malignant neoplasm of gallbladder</v>
          </cell>
          <cell r="D173" t="str">
            <v>M</v>
          </cell>
          <cell r="E173">
            <v>19</v>
          </cell>
          <cell r="F173">
            <v>10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1</v>
          </cell>
          <cell r="R173">
            <v>1</v>
          </cell>
          <cell r="S173">
            <v>1</v>
          </cell>
          <cell r="T173">
            <v>3</v>
          </cell>
          <cell r="U173">
            <v>1</v>
          </cell>
          <cell r="V173">
            <v>3</v>
          </cell>
          <cell r="W173">
            <v>4</v>
          </cell>
          <cell r="X173">
            <v>2</v>
          </cell>
          <cell r="Y173">
            <v>3</v>
          </cell>
          <cell r="Z173">
            <v>2</v>
          </cell>
          <cell r="AA173">
            <v>1</v>
          </cell>
          <cell r="AC173">
            <v>10</v>
          </cell>
          <cell r="AD173">
            <v>0</v>
          </cell>
          <cell r="AE173">
            <v>0</v>
          </cell>
          <cell r="AF173">
            <v>2</v>
          </cell>
          <cell r="AG173">
            <v>4</v>
          </cell>
          <cell r="AH173">
            <v>4</v>
          </cell>
          <cell r="AI173">
            <v>6</v>
          </cell>
          <cell r="AJ173">
            <v>3</v>
          </cell>
        </row>
        <row r="174">
          <cell r="A174" t="str">
            <v>F</v>
          </cell>
          <cell r="B174">
            <v>0</v>
          </cell>
          <cell r="C174">
            <v>0</v>
          </cell>
          <cell r="D174" t="str">
            <v>F</v>
          </cell>
          <cell r="E174">
            <v>44</v>
          </cell>
          <cell r="F174">
            <v>21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1</v>
          </cell>
          <cell r="Q174">
            <v>0</v>
          </cell>
          <cell r="R174">
            <v>1</v>
          </cell>
          <cell r="S174">
            <v>4</v>
          </cell>
          <cell r="T174">
            <v>2</v>
          </cell>
          <cell r="U174">
            <v>6</v>
          </cell>
          <cell r="V174">
            <v>7</v>
          </cell>
          <cell r="W174">
            <v>12</v>
          </cell>
          <cell r="X174">
            <v>2</v>
          </cell>
          <cell r="Y174">
            <v>9</v>
          </cell>
          <cell r="Z174">
            <v>5</v>
          </cell>
          <cell r="AA174">
            <v>4</v>
          </cell>
          <cell r="AC174">
            <v>21</v>
          </cell>
          <cell r="AD174">
            <v>0</v>
          </cell>
          <cell r="AE174">
            <v>1</v>
          </cell>
          <cell r="AF174">
            <v>1</v>
          </cell>
          <cell r="AG174">
            <v>6</v>
          </cell>
          <cell r="AH174">
            <v>13</v>
          </cell>
          <cell r="AI174">
            <v>14</v>
          </cell>
          <cell r="AJ174">
            <v>9</v>
          </cell>
        </row>
        <row r="175">
          <cell r="A175" t="str">
            <v>C24M</v>
          </cell>
          <cell r="B175" t="str">
            <v>C24</v>
          </cell>
          <cell r="C175" t="str">
            <v>Malignant neoplasm of other and unspecified parts of biliary tract</v>
          </cell>
          <cell r="D175" t="str">
            <v>M</v>
          </cell>
          <cell r="E175">
            <v>31</v>
          </cell>
          <cell r="F175">
            <v>12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1</v>
          </cell>
          <cell r="R175">
            <v>0</v>
          </cell>
          <cell r="S175">
            <v>2</v>
          </cell>
          <cell r="T175">
            <v>3</v>
          </cell>
          <cell r="U175">
            <v>6</v>
          </cell>
          <cell r="V175">
            <v>0</v>
          </cell>
          <cell r="W175">
            <v>7</v>
          </cell>
          <cell r="X175">
            <v>6</v>
          </cell>
          <cell r="Y175">
            <v>6</v>
          </cell>
          <cell r="Z175">
            <v>2</v>
          </cell>
          <cell r="AA175">
            <v>4</v>
          </cell>
          <cell r="AB175">
            <v>0</v>
          </cell>
          <cell r="AC175">
            <v>12</v>
          </cell>
          <cell r="AD175">
            <v>0</v>
          </cell>
          <cell r="AE175">
            <v>0</v>
          </cell>
          <cell r="AF175">
            <v>1</v>
          </cell>
          <cell r="AG175">
            <v>5</v>
          </cell>
          <cell r="AH175">
            <v>6</v>
          </cell>
          <cell r="AI175">
            <v>13</v>
          </cell>
          <cell r="AJ175">
            <v>6</v>
          </cell>
        </row>
        <row r="176">
          <cell r="A176" t="str">
            <v>F</v>
          </cell>
          <cell r="B176">
            <v>0</v>
          </cell>
          <cell r="C176">
            <v>0</v>
          </cell>
          <cell r="D176" t="str">
            <v>F</v>
          </cell>
          <cell r="E176">
            <v>21</v>
          </cell>
          <cell r="F176">
            <v>12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1</v>
          </cell>
          <cell r="R176">
            <v>1</v>
          </cell>
          <cell r="S176">
            <v>0</v>
          </cell>
          <cell r="T176">
            <v>3</v>
          </cell>
          <cell r="U176">
            <v>2</v>
          </cell>
          <cell r="V176">
            <v>5</v>
          </cell>
          <cell r="W176">
            <v>5</v>
          </cell>
          <cell r="X176">
            <v>3</v>
          </cell>
          <cell r="Y176">
            <v>1</v>
          </cell>
          <cell r="Z176">
            <v>0</v>
          </cell>
          <cell r="AA176">
            <v>1</v>
          </cell>
          <cell r="AB176">
            <v>0</v>
          </cell>
          <cell r="AC176">
            <v>12</v>
          </cell>
          <cell r="AD176">
            <v>0</v>
          </cell>
          <cell r="AE176">
            <v>0</v>
          </cell>
          <cell r="AF176">
            <v>2</v>
          </cell>
          <cell r="AG176">
            <v>3</v>
          </cell>
          <cell r="AH176">
            <v>7</v>
          </cell>
          <cell r="AI176">
            <v>8</v>
          </cell>
          <cell r="AJ176">
            <v>1</v>
          </cell>
        </row>
        <row r="177">
          <cell r="A177" t="str">
            <v>C25M</v>
          </cell>
          <cell r="B177" t="str">
            <v>C25</v>
          </cell>
          <cell r="C177" t="str">
            <v>Malignant neoplasm of pancreas</v>
          </cell>
          <cell r="D177" t="str">
            <v>M</v>
          </cell>
          <cell r="E177">
            <v>353</v>
          </cell>
          <cell r="F177">
            <v>216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2</v>
          </cell>
          <cell r="Q177">
            <v>8</v>
          </cell>
          <cell r="R177">
            <v>15</v>
          </cell>
          <cell r="S177">
            <v>22</v>
          </cell>
          <cell r="T177">
            <v>37</v>
          </cell>
          <cell r="U177">
            <v>61</v>
          </cell>
          <cell r="V177">
            <v>71</v>
          </cell>
          <cell r="W177">
            <v>41</v>
          </cell>
          <cell r="X177">
            <v>54</v>
          </cell>
          <cell r="Y177">
            <v>42</v>
          </cell>
          <cell r="Z177">
            <v>29</v>
          </cell>
          <cell r="AA177">
            <v>13</v>
          </cell>
          <cell r="AB177">
            <v>0</v>
          </cell>
          <cell r="AC177">
            <v>216</v>
          </cell>
          <cell r="AD177">
            <v>0</v>
          </cell>
          <cell r="AE177">
            <v>2</v>
          </cell>
          <cell r="AF177">
            <v>23</v>
          </cell>
          <cell r="AG177">
            <v>59</v>
          </cell>
          <cell r="AH177">
            <v>132</v>
          </cell>
          <cell r="AI177">
            <v>95</v>
          </cell>
          <cell r="AJ177">
            <v>42</v>
          </cell>
        </row>
        <row r="178">
          <cell r="A178" t="str">
            <v>F</v>
          </cell>
          <cell r="B178">
            <v>0</v>
          </cell>
          <cell r="C178">
            <v>0</v>
          </cell>
          <cell r="D178" t="str">
            <v>F</v>
          </cell>
          <cell r="E178">
            <v>366</v>
          </cell>
          <cell r="F178">
            <v>184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1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5</v>
          </cell>
          <cell r="Q178">
            <v>4</v>
          </cell>
          <cell r="R178">
            <v>8</v>
          </cell>
          <cell r="S178">
            <v>16</v>
          </cell>
          <cell r="T178">
            <v>30</v>
          </cell>
          <cell r="U178">
            <v>57</v>
          </cell>
          <cell r="V178">
            <v>63</v>
          </cell>
          <cell r="W178">
            <v>52</v>
          </cell>
          <cell r="X178">
            <v>71</v>
          </cell>
          <cell r="Y178">
            <v>59</v>
          </cell>
          <cell r="Z178">
            <v>37</v>
          </cell>
          <cell r="AA178">
            <v>22</v>
          </cell>
          <cell r="AB178">
            <v>0</v>
          </cell>
          <cell r="AC178">
            <v>184</v>
          </cell>
          <cell r="AD178">
            <v>1</v>
          </cell>
          <cell r="AE178">
            <v>5</v>
          </cell>
          <cell r="AF178">
            <v>12</v>
          </cell>
          <cell r="AG178">
            <v>46</v>
          </cell>
          <cell r="AH178">
            <v>120</v>
          </cell>
          <cell r="AI178">
            <v>123</v>
          </cell>
          <cell r="AJ178">
            <v>59</v>
          </cell>
        </row>
        <row r="179">
          <cell r="A179" t="str">
            <v>C26M</v>
          </cell>
          <cell r="B179" t="str">
            <v>C26</v>
          </cell>
          <cell r="C179" t="str">
            <v>Malignant neoplasm of other and ill-defined digestive organs</v>
          </cell>
          <cell r="D179" t="str">
            <v>M</v>
          </cell>
          <cell r="E179">
            <v>116</v>
          </cell>
          <cell r="F179">
            <v>51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1</v>
          </cell>
          <cell r="O179">
            <v>0</v>
          </cell>
          <cell r="P179">
            <v>1</v>
          </cell>
          <cell r="Q179">
            <v>3</v>
          </cell>
          <cell r="R179">
            <v>1</v>
          </cell>
          <cell r="S179">
            <v>4</v>
          </cell>
          <cell r="T179">
            <v>10</v>
          </cell>
          <cell r="U179">
            <v>14</v>
          </cell>
          <cell r="V179">
            <v>17</v>
          </cell>
          <cell r="W179">
            <v>21</v>
          </cell>
          <cell r="X179">
            <v>19</v>
          </cell>
          <cell r="Y179">
            <v>25</v>
          </cell>
          <cell r="Z179">
            <v>16</v>
          </cell>
          <cell r="AA179">
            <v>9</v>
          </cell>
          <cell r="AC179">
            <v>51</v>
          </cell>
          <cell r="AD179">
            <v>1</v>
          </cell>
          <cell r="AE179">
            <v>1</v>
          </cell>
          <cell r="AF179">
            <v>4</v>
          </cell>
          <cell r="AG179">
            <v>14</v>
          </cell>
          <cell r="AH179">
            <v>31</v>
          </cell>
          <cell r="AI179">
            <v>40</v>
          </cell>
          <cell r="AJ179">
            <v>25</v>
          </cell>
        </row>
        <row r="180">
          <cell r="A180" t="str">
            <v>F</v>
          </cell>
          <cell r="B180">
            <v>0</v>
          </cell>
          <cell r="C180">
            <v>0</v>
          </cell>
          <cell r="D180" t="str">
            <v>F</v>
          </cell>
          <cell r="E180">
            <v>113</v>
          </cell>
          <cell r="F180">
            <v>38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2</v>
          </cell>
          <cell r="R180">
            <v>0</v>
          </cell>
          <cell r="S180">
            <v>8</v>
          </cell>
          <cell r="T180">
            <v>6</v>
          </cell>
          <cell r="U180">
            <v>8</v>
          </cell>
          <cell r="V180">
            <v>14</v>
          </cell>
          <cell r="W180">
            <v>13</v>
          </cell>
          <cell r="X180">
            <v>18</v>
          </cell>
          <cell r="Y180">
            <v>44</v>
          </cell>
          <cell r="Z180">
            <v>20</v>
          </cell>
          <cell r="AA180">
            <v>24</v>
          </cell>
          <cell r="AC180">
            <v>38</v>
          </cell>
          <cell r="AD180">
            <v>0</v>
          </cell>
          <cell r="AE180">
            <v>0</v>
          </cell>
          <cell r="AF180">
            <v>2</v>
          </cell>
          <cell r="AG180">
            <v>14</v>
          </cell>
          <cell r="AH180">
            <v>22</v>
          </cell>
          <cell r="AI180">
            <v>31</v>
          </cell>
          <cell r="AJ180">
            <v>44</v>
          </cell>
        </row>
        <row r="181">
          <cell r="A181" t="str">
            <v>C30-39M</v>
          </cell>
          <cell r="B181" t="str">
            <v>C30-39</v>
          </cell>
          <cell r="C181" t="str">
            <v>Respiratory and intrathoracic organs</v>
          </cell>
          <cell r="D181" t="str">
            <v>M</v>
          </cell>
          <cell r="E181">
            <v>2204</v>
          </cell>
          <cell r="F181">
            <v>1205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1</v>
          </cell>
          <cell r="O181">
            <v>3</v>
          </cell>
          <cell r="P181">
            <v>14</v>
          </cell>
          <cell r="Q181">
            <v>40</v>
          </cell>
          <cell r="R181">
            <v>68</v>
          </cell>
          <cell r="S181">
            <v>115</v>
          </cell>
          <cell r="T181">
            <v>221</v>
          </cell>
          <cell r="U181">
            <v>355</v>
          </cell>
          <cell r="V181">
            <v>388</v>
          </cell>
          <cell r="W181">
            <v>376</v>
          </cell>
          <cell r="X181">
            <v>337</v>
          </cell>
          <cell r="Y181">
            <v>286</v>
          </cell>
          <cell r="Z181">
            <v>197</v>
          </cell>
          <cell r="AA181">
            <v>89</v>
          </cell>
          <cell r="AC181">
            <v>1205</v>
          </cell>
          <cell r="AD181">
            <v>1</v>
          </cell>
          <cell r="AE181">
            <v>17</v>
          </cell>
          <cell r="AF181">
            <v>108</v>
          </cell>
          <cell r="AG181">
            <v>336</v>
          </cell>
          <cell r="AH181">
            <v>743</v>
          </cell>
          <cell r="AI181">
            <v>713</v>
          </cell>
          <cell r="AJ181">
            <v>286</v>
          </cell>
        </row>
        <row r="182">
          <cell r="A182" t="str">
            <v>F</v>
          </cell>
          <cell r="B182">
            <v>0</v>
          </cell>
          <cell r="C182">
            <v>0</v>
          </cell>
          <cell r="D182" t="str">
            <v>F</v>
          </cell>
          <cell r="E182">
            <v>1992</v>
          </cell>
          <cell r="F182">
            <v>983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1</v>
          </cell>
          <cell r="O182">
            <v>4</v>
          </cell>
          <cell r="P182">
            <v>10</v>
          </cell>
          <cell r="Q182">
            <v>20</v>
          </cell>
          <cell r="R182">
            <v>55</v>
          </cell>
          <cell r="S182">
            <v>113</v>
          </cell>
          <cell r="T182">
            <v>168</v>
          </cell>
          <cell r="U182">
            <v>290</v>
          </cell>
          <cell r="V182">
            <v>322</v>
          </cell>
          <cell r="W182">
            <v>381</v>
          </cell>
          <cell r="X182">
            <v>307</v>
          </cell>
          <cell r="Y182">
            <v>321</v>
          </cell>
          <cell r="Z182">
            <v>217</v>
          </cell>
          <cell r="AA182">
            <v>104</v>
          </cell>
          <cell r="AC182">
            <v>983</v>
          </cell>
          <cell r="AD182">
            <v>1</v>
          </cell>
          <cell r="AE182">
            <v>14</v>
          </cell>
          <cell r="AF182">
            <v>75</v>
          </cell>
          <cell r="AG182">
            <v>281</v>
          </cell>
          <cell r="AH182">
            <v>612</v>
          </cell>
          <cell r="AI182">
            <v>688</v>
          </cell>
          <cell r="AJ182">
            <v>321</v>
          </cell>
        </row>
        <row r="183">
          <cell r="A183" t="str">
            <v>C30M</v>
          </cell>
          <cell r="B183" t="str">
            <v>C30</v>
          </cell>
          <cell r="C183" t="str">
            <v>Malignant neoplasm of nasal cavity and middle ear</v>
          </cell>
          <cell r="D183" t="str">
            <v>M</v>
          </cell>
          <cell r="E183">
            <v>2</v>
          </cell>
          <cell r="F183">
            <v>2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1</v>
          </cell>
          <cell r="T183">
            <v>0</v>
          </cell>
          <cell r="U183">
            <v>0</v>
          </cell>
          <cell r="V183">
            <v>1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C183">
            <v>2</v>
          </cell>
          <cell r="AD183">
            <v>0</v>
          </cell>
          <cell r="AE183">
            <v>0</v>
          </cell>
          <cell r="AF183">
            <v>0</v>
          </cell>
          <cell r="AG183">
            <v>1</v>
          </cell>
          <cell r="AH183">
            <v>1</v>
          </cell>
          <cell r="AI183">
            <v>0</v>
          </cell>
          <cell r="AJ183">
            <v>0</v>
          </cell>
        </row>
        <row r="184">
          <cell r="A184" t="str">
            <v>F</v>
          </cell>
          <cell r="B184">
            <v>0</v>
          </cell>
          <cell r="C184">
            <v>0</v>
          </cell>
          <cell r="D184" t="str">
            <v>F</v>
          </cell>
          <cell r="E184">
            <v>2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1</v>
          </cell>
          <cell r="X184">
            <v>0</v>
          </cell>
          <cell r="Y184">
            <v>1</v>
          </cell>
          <cell r="Z184">
            <v>1</v>
          </cell>
          <cell r="AA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1</v>
          </cell>
          <cell r="AJ184">
            <v>1</v>
          </cell>
        </row>
        <row r="185">
          <cell r="A185" t="str">
            <v>C31M</v>
          </cell>
          <cell r="B185" t="str">
            <v>C31</v>
          </cell>
          <cell r="C185" t="str">
            <v>Malignant neoplasm of accessory sinuses</v>
          </cell>
          <cell r="D185" t="str">
            <v>M</v>
          </cell>
          <cell r="E185">
            <v>10</v>
          </cell>
          <cell r="F185">
            <v>7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1</v>
          </cell>
          <cell r="T185">
            <v>0</v>
          </cell>
          <cell r="U185">
            <v>4</v>
          </cell>
          <cell r="V185">
            <v>2</v>
          </cell>
          <cell r="W185">
            <v>3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C185">
            <v>7</v>
          </cell>
          <cell r="AD185">
            <v>0</v>
          </cell>
          <cell r="AE185">
            <v>0</v>
          </cell>
          <cell r="AF185">
            <v>0</v>
          </cell>
          <cell r="AG185">
            <v>1</v>
          </cell>
          <cell r="AH185">
            <v>6</v>
          </cell>
          <cell r="AI185">
            <v>3</v>
          </cell>
          <cell r="AJ185">
            <v>0</v>
          </cell>
        </row>
        <row r="186">
          <cell r="A186" t="str">
            <v>F</v>
          </cell>
          <cell r="B186">
            <v>0</v>
          </cell>
          <cell r="C186">
            <v>0</v>
          </cell>
          <cell r="D186" t="str">
            <v>F</v>
          </cell>
          <cell r="E186">
            <v>6</v>
          </cell>
          <cell r="F186">
            <v>4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1</v>
          </cell>
          <cell r="S186">
            <v>1</v>
          </cell>
          <cell r="T186">
            <v>1</v>
          </cell>
          <cell r="U186">
            <v>1</v>
          </cell>
          <cell r="V186">
            <v>0</v>
          </cell>
          <cell r="W186">
            <v>0</v>
          </cell>
          <cell r="X186">
            <v>1</v>
          </cell>
          <cell r="Y186">
            <v>1</v>
          </cell>
          <cell r="Z186">
            <v>0</v>
          </cell>
          <cell r="AA186">
            <v>1</v>
          </cell>
          <cell r="AC186">
            <v>4</v>
          </cell>
          <cell r="AD186">
            <v>0</v>
          </cell>
          <cell r="AE186">
            <v>0</v>
          </cell>
          <cell r="AF186">
            <v>1</v>
          </cell>
          <cell r="AG186">
            <v>2</v>
          </cell>
          <cell r="AH186">
            <v>1</v>
          </cell>
          <cell r="AI186">
            <v>1</v>
          </cell>
          <cell r="AJ186">
            <v>1</v>
          </cell>
        </row>
        <row r="187">
          <cell r="A187" t="str">
            <v>C32M</v>
          </cell>
          <cell r="B187" t="str">
            <v>C32</v>
          </cell>
          <cell r="C187" t="str">
            <v>Malignant neoplasm of larynx</v>
          </cell>
          <cell r="D187" t="str">
            <v>M</v>
          </cell>
          <cell r="E187">
            <v>91</v>
          </cell>
          <cell r="F187">
            <v>56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3</v>
          </cell>
          <cell r="R187">
            <v>3</v>
          </cell>
          <cell r="S187">
            <v>6</v>
          </cell>
          <cell r="T187">
            <v>5</v>
          </cell>
          <cell r="U187">
            <v>18</v>
          </cell>
          <cell r="V187">
            <v>21</v>
          </cell>
          <cell r="W187">
            <v>11</v>
          </cell>
          <cell r="X187">
            <v>15</v>
          </cell>
          <cell r="Y187">
            <v>9</v>
          </cell>
          <cell r="Z187">
            <v>6</v>
          </cell>
          <cell r="AA187">
            <v>3</v>
          </cell>
          <cell r="AC187">
            <v>56</v>
          </cell>
          <cell r="AD187">
            <v>0</v>
          </cell>
          <cell r="AE187">
            <v>0</v>
          </cell>
          <cell r="AF187">
            <v>6</v>
          </cell>
          <cell r="AG187">
            <v>11</v>
          </cell>
          <cell r="AH187">
            <v>39</v>
          </cell>
          <cell r="AI187">
            <v>26</v>
          </cell>
          <cell r="AJ187">
            <v>9</v>
          </cell>
        </row>
        <row r="188">
          <cell r="A188" t="str">
            <v>F</v>
          </cell>
          <cell r="B188">
            <v>0</v>
          </cell>
          <cell r="C188">
            <v>0</v>
          </cell>
          <cell r="D188" t="str">
            <v>F</v>
          </cell>
          <cell r="E188">
            <v>20</v>
          </cell>
          <cell r="F188">
            <v>12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1</v>
          </cell>
          <cell r="P188">
            <v>1</v>
          </cell>
          <cell r="Q188">
            <v>1</v>
          </cell>
          <cell r="R188">
            <v>0</v>
          </cell>
          <cell r="S188">
            <v>1</v>
          </cell>
          <cell r="T188">
            <v>5</v>
          </cell>
          <cell r="U188">
            <v>2</v>
          </cell>
          <cell r="V188">
            <v>1</v>
          </cell>
          <cell r="W188">
            <v>5</v>
          </cell>
          <cell r="X188">
            <v>1</v>
          </cell>
          <cell r="Y188">
            <v>2</v>
          </cell>
          <cell r="Z188">
            <v>2</v>
          </cell>
          <cell r="AA188">
            <v>0</v>
          </cell>
          <cell r="AC188">
            <v>12</v>
          </cell>
          <cell r="AD188">
            <v>0</v>
          </cell>
          <cell r="AE188">
            <v>2</v>
          </cell>
          <cell r="AF188">
            <v>1</v>
          </cell>
          <cell r="AG188">
            <v>6</v>
          </cell>
          <cell r="AH188">
            <v>3</v>
          </cell>
          <cell r="AI188">
            <v>6</v>
          </cell>
          <cell r="AJ188">
            <v>2</v>
          </cell>
        </row>
        <row r="189">
          <cell r="A189" t="str">
            <v>C33M</v>
          </cell>
          <cell r="B189" t="str">
            <v>C33</v>
          </cell>
          <cell r="C189" t="str">
            <v>Malignant neoplasm of trachea</v>
          </cell>
          <cell r="D189" t="str">
            <v>M</v>
          </cell>
          <cell r="E189">
            <v>2</v>
          </cell>
          <cell r="F189">
            <v>1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1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1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C189">
            <v>1</v>
          </cell>
          <cell r="AD189">
            <v>1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1</v>
          </cell>
          <cell r="AJ189">
            <v>0</v>
          </cell>
        </row>
        <row r="190">
          <cell r="A190" t="str">
            <v>C33F</v>
          </cell>
          <cell r="B190">
            <v>0</v>
          </cell>
          <cell r="C190">
            <v>0</v>
          </cell>
          <cell r="D190" t="str">
            <v>F</v>
          </cell>
          <cell r="E190">
            <v>1</v>
          </cell>
          <cell r="F190">
            <v>1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1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C190">
            <v>1</v>
          </cell>
          <cell r="AD190">
            <v>0</v>
          </cell>
          <cell r="AE190">
            <v>0</v>
          </cell>
          <cell r="AF190">
            <v>0</v>
          </cell>
          <cell r="AG190">
            <v>1</v>
          </cell>
          <cell r="AH190">
            <v>0</v>
          </cell>
          <cell r="AI190">
            <v>0</v>
          </cell>
          <cell r="AJ190">
            <v>0</v>
          </cell>
        </row>
        <row r="191">
          <cell r="A191" t="str">
            <v>C34M</v>
          </cell>
          <cell r="B191" t="str">
            <v>C34</v>
          </cell>
          <cell r="C191" t="str">
            <v>Malignant neoplasm of bronchus and lung</v>
          </cell>
          <cell r="D191" t="str">
            <v>M</v>
          </cell>
          <cell r="E191">
            <v>2079</v>
          </cell>
          <cell r="F191">
            <v>1129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3</v>
          </cell>
          <cell r="P191">
            <v>14</v>
          </cell>
          <cell r="Q191">
            <v>37</v>
          </cell>
          <cell r="R191">
            <v>65</v>
          </cell>
          <cell r="S191">
            <v>106</v>
          </cell>
          <cell r="T191">
            <v>212</v>
          </cell>
          <cell r="U191">
            <v>331</v>
          </cell>
          <cell r="V191">
            <v>361</v>
          </cell>
          <cell r="W191">
            <v>357</v>
          </cell>
          <cell r="X191">
            <v>322</v>
          </cell>
          <cell r="Y191">
            <v>271</v>
          </cell>
          <cell r="Z191">
            <v>186</v>
          </cell>
          <cell r="AA191">
            <v>85</v>
          </cell>
          <cell r="AC191">
            <v>1129</v>
          </cell>
          <cell r="AD191">
            <v>0</v>
          </cell>
          <cell r="AE191">
            <v>17</v>
          </cell>
          <cell r="AF191">
            <v>102</v>
          </cell>
          <cell r="AG191">
            <v>318</v>
          </cell>
          <cell r="AH191">
            <v>692</v>
          </cell>
          <cell r="AI191">
            <v>679</v>
          </cell>
          <cell r="AJ191">
            <v>271</v>
          </cell>
        </row>
        <row r="192">
          <cell r="A192" t="str">
            <v>C34F</v>
          </cell>
          <cell r="B192">
            <v>0</v>
          </cell>
          <cell r="C192">
            <v>0</v>
          </cell>
          <cell r="D192" t="str">
            <v>F</v>
          </cell>
          <cell r="E192">
            <v>1953</v>
          </cell>
          <cell r="F192">
            <v>959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1</v>
          </cell>
          <cell r="O192">
            <v>3</v>
          </cell>
          <cell r="P192">
            <v>9</v>
          </cell>
          <cell r="Q192">
            <v>17</v>
          </cell>
          <cell r="R192">
            <v>54</v>
          </cell>
          <cell r="S192">
            <v>111</v>
          </cell>
          <cell r="T192">
            <v>158</v>
          </cell>
          <cell r="U192">
            <v>286</v>
          </cell>
          <cell r="V192">
            <v>320</v>
          </cell>
          <cell r="W192">
            <v>373</v>
          </cell>
          <cell r="X192">
            <v>305</v>
          </cell>
          <cell r="Y192">
            <v>316</v>
          </cell>
          <cell r="Z192">
            <v>213</v>
          </cell>
          <cell r="AA192">
            <v>103</v>
          </cell>
          <cell r="AC192">
            <v>959</v>
          </cell>
          <cell r="AD192">
            <v>1</v>
          </cell>
          <cell r="AE192">
            <v>12</v>
          </cell>
          <cell r="AF192">
            <v>71</v>
          </cell>
          <cell r="AG192">
            <v>269</v>
          </cell>
          <cell r="AH192">
            <v>606</v>
          </cell>
          <cell r="AI192">
            <v>678</v>
          </cell>
          <cell r="AJ192">
            <v>316</v>
          </cell>
        </row>
        <row r="193">
          <cell r="A193" t="str">
            <v>C37M</v>
          </cell>
          <cell r="B193" t="str">
            <v>C37</v>
          </cell>
          <cell r="C193" t="str">
            <v>Malignant neoplasm of thymus</v>
          </cell>
          <cell r="D193" t="str">
            <v>M</v>
          </cell>
          <cell r="E193">
            <v>5</v>
          </cell>
          <cell r="F193">
            <v>4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2</v>
          </cell>
          <cell r="U193">
            <v>0</v>
          </cell>
          <cell r="V193">
            <v>2</v>
          </cell>
          <cell r="W193">
            <v>0</v>
          </cell>
          <cell r="X193">
            <v>0</v>
          </cell>
          <cell r="Y193">
            <v>1</v>
          </cell>
          <cell r="Z193">
            <v>1</v>
          </cell>
          <cell r="AA193">
            <v>0</v>
          </cell>
          <cell r="AC193">
            <v>4</v>
          </cell>
          <cell r="AD193">
            <v>0</v>
          </cell>
          <cell r="AE193">
            <v>0</v>
          </cell>
          <cell r="AF193">
            <v>0</v>
          </cell>
          <cell r="AG193">
            <v>2</v>
          </cell>
          <cell r="AH193">
            <v>2</v>
          </cell>
          <cell r="AI193">
            <v>0</v>
          </cell>
          <cell r="AJ193">
            <v>1</v>
          </cell>
        </row>
        <row r="194">
          <cell r="A194" t="str">
            <v>F</v>
          </cell>
          <cell r="B194">
            <v>0</v>
          </cell>
          <cell r="C194">
            <v>0</v>
          </cell>
          <cell r="D194" t="str">
            <v>F</v>
          </cell>
          <cell r="E194">
            <v>4</v>
          </cell>
          <cell r="F194">
            <v>3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1</v>
          </cell>
          <cell r="R194">
            <v>0</v>
          </cell>
          <cell r="S194">
            <v>0</v>
          </cell>
          <cell r="T194">
            <v>2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1</v>
          </cell>
          <cell r="Z194">
            <v>1</v>
          </cell>
          <cell r="AA194">
            <v>0</v>
          </cell>
          <cell r="AC194">
            <v>3</v>
          </cell>
          <cell r="AD194">
            <v>0</v>
          </cell>
          <cell r="AE194">
            <v>0</v>
          </cell>
          <cell r="AF194">
            <v>1</v>
          </cell>
          <cell r="AG194">
            <v>2</v>
          </cell>
          <cell r="AH194">
            <v>0</v>
          </cell>
          <cell r="AI194">
            <v>0</v>
          </cell>
          <cell r="AJ194">
            <v>1</v>
          </cell>
        </row>
        <row r="195">
          <cell r="A195" t="str">
            <v>C38M</v>
          </cell>
          <cell r="B195" t="str">
            <v>C38</v>
          </cell>
          <cell r="C195" t="str">
            <v>Malignant neoplasm of heart, mediastinum and pleura</v>
          </cell>
          <cell r="D195" t="str">
            <v>M</v>
          </cell>
          <cell r="E195">
            <v>13</v>
          </cell>
          <cell r="F195">
            <v>5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1</v>
          </cell>
          <cell r="T195">
            <v>2</v>
          </cell>
          <cell r="U195">
            <v>1</v>
          </cell>
          <cell r="V195">
            <v>1</v>
          </cell>
          <cell r="W195">
            <v>4</v>
          </cell>
          <cell r="X195">
            <v>0</v>
          </cell>
          <cell r="Y195">
            <v>4</v>
          </cell>
          <cell r="Z195">
            <v>3</v>
          </cell>
          <cell r="AA195">
            <v>1</v>
          </cell>
          <cell r="AC195">
            <v>5</v>
          </cell>
          <cell r="AD195">
            <v>0</v>
          </cell>
          <cell r="AE195">
            <v>0</v>
          </cell>
          <cell r="AF195">
            <v>0</v>
          </cell>
          <cell r="AG195">
            <v>3</v>
          </cell>
          <cell r="AH195">
            <v>2</v>
          </cell>
          <cell r="AI195">
            <v>4</v>
          </cell>
          <cell r="AJ195">
            <v>4</v>
          </cell>
        </row>
        <row r="196">
          <cell r="A196" t="str">
            <v>F</v>
          </cell>
          <cell r="B196">
            <v>0</v>
          </cell>
          <cell r="C196">
            <v>0</v>
          </cell>
          <cell r="D196" t="str">
            <v>F</v>
          </cell>
          <cell r="E196">
            <v>6</v>
          </cell>
          <cell r="F196">
            <v>4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1</v>
          </cell>
          <cell r="R196">
            <v>0</v>
          </cell>
          <cell r="S196">
            <v>0</v>
          </cell>
          <cell r="T196">
            <v>1</v>
          </cell>
          <cell r="U196">
            <v>1</v>
          </cell>
          <cell r="V196">
            <v>1</v>
          </cell>
          <cell r="W196">
            <v>2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C196">
            <v>4</v>
          </cell>
          <cell r="AD196">
            <v>0</v>
          </cell>
          <cell r="AE196">
            <v>0</v>
          </cell>
          <cell r="AF196">
            <v>1</v>
          </cell>
          <cell r="AG196">
            <v>1</v>
          </cell>
          <cell r="AH196">
            <v>2</v>
          </cell>
          <cell r="AI196">
            <v>2</v>
          </cell>
          <cell r="AJ196">
            <v>0</v>
          </cell>
        </row>
        <row r="197">
          <cell r="A197" t="str">
            <v>C39M</v>
          </cell>
          <cell r="B197" t="str">
            <v>C39</v>
          </cell>
          <cell r="C197" t="str">
            <v>Malignant neoplasm of other and ill-defined sites in the respiratory system and intrathoracic organs</v>
          </cell>
          <cell r="D197" t="str">
            <v>M</v>
          </cell>
          <cell r="E197">
            <v>2</v>
          </cell>
          <cell r="F197">
            <v>1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0</v>
          </cell>
          <cell r="W197">
            <v>0</v>
          </cell>
          <cell r="X197">
            <v>0</v>
          </cell>
          <cell r="Y197">
            <v>1</v>
          </cell>
          <cell r="Z197">
            <v>1</v>
          </cell>
          <cell r="AA197">
            <v>0</v>
          </cell>
          <cell r="AC197">
            <v>1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1</v>
          </cell>
          <cell r="AI197">
            <v>0</v>
          </cell>
          <cell r="AJ197">
            <v>1</v>
          </cell>
        </row>
        <row r="198">
          <cell r="A198" t="str">
            <v>F</v>
          </cell>
          <cell r="B198">
            <v>0</v>
          </cell>
          <cell r="C198">
            <v>0</v>
          </cell>
          <cell r="D198" t="str">
            <v>F</v>
          </cell>
          <cell r="E198" t="str">
            <v>-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</row>
        <row r="199">
          <cell r="A199" t="str">
            <v>C40-41M</v>
          </cell>
          <cell r="B199" t="str">
            <v>C40-41</v>
          </cell>
          <cell r="C199" t="str">
            <v>Bone and articular cartilage</v>
          </cell>
          <cell r="D199" t="str">
            <v>M</v>
          </cell>
          <cell r="E199">
            <v>26</v>
          </cell>
          <cell r="F199">
            <v>17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3</v>
          </cell>
          <cell r="L199">
            <v>2</v>
          </cell>
          <cell r="M199">
            <v>3</v>
          </cell>
          <cell r="N199">
            <v>0</v>
          </cell>
          <cell r="O199">
            <v>0</v>
          </cell>
          <cell r="P199">
            <v>0</v>
          </cell>
          <cell r="Q199">
            <v>1</v>
          </cell>
          <cell r="R199">
            <v>3</v>
          </cell>
          <cell r="S199">
            <v>1</v>
          </cell>
          <cell r="T199">
            <v>0</v>
          </cell>
          <cell r="U199">
            <v>1</v>
          </cell>
          <cell r="V199">
            <v>3</v>
          </cell>
          <cell r="W199">
            <v>3</v>
          </cell>
          <cell r="X199">
            <v>4</v>
          </cell>
          <cell r="Y199">
            <v>2</v>
          </cell>
          <cell r="Z199">
            <v>1</v>
          </cell>
          <cell r="AA199">
            <v>1</v>
          </cell>
          <cell r="AC199">
            <v>17</v>
          </cell>
          <cell r="AD199">
            <v>8</v>
          </cell>
          <cell r="AE199">
            <v>0</v>
          </cell>
          <cell r="AF199">
            <v>4</v>
          </cell>
          <cell r="AG199">
            <v>1</v>
          </cell>
          <cell r="AH199">
            <v>4</v>
          </cell>
          <cell r="AI199">
            <v>7</v>
          </cell>
          <cell r="AJ199">
            <v>2</v>
          </cell>
        </row>
        <row r="200">
          <cell r="A200" t="str">
            <v>F</v>
          </cell>
          <cell r="B200">
            <v>0</v>
          </cell>
          <cell r="C200">
            <v>0</v>
          </cell>
          <cell r="D200" t="str">
            <v>F</v>
          </cell>
          <cell r="E200">
            <v>11</v>
          </cell>
          <cell r="F200">
            <v>9</v>
          </cell>
          <cell r="G200">
            <v>0</v>
          </cell>
          <cell r="H200">
            <v>0</v>
          </cell>
          <cell r="I200">
            <v>0</v>
          </cell>
          <cell r="J200">
            <v>1</v>
          </cell>
          <cell r="K200">
            <v>2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1</v>
          </cell>
          <cell r="Q200">
            <v>0</v>
          </cell>
          <cell r="R200">
            <v>1</v>
          </cell>
          <cell r="S200">
            <v>1</v>
          </cell>
          <cell r="T200">
            <v>0</v>
          </cell>
          <cell r="U200">
            <v>1</v>
          </cell>
          <cell r="V200">
            <v>2</v>
          </cell>
          <cell r="W200">
            <v>0</v>
          </cell>
          <cell r="X200">
            <v>0</v>
          </cell>
          <cell r="Y200">
            <v>2</v>
          </cell>
          <cell r="Z200">
            <v>2</v>
          </cell>
          <cell r="AA200">
            <v>0</v>
          </cell>
          <cell r="AC200">
            <v>9</v>
          </cell>
          <cell r="AD200">
            <v>3</v>
          </cell>
          <cell r="AE200">
            <v>1</v>
          </cell>
          <cell r="AF200">
            <v>1</v>
          </cell>
          <cell r="AG200">
            <v>1</v>
          </cell>
          <cell r="AH200">
            <v>3</v>
          </cell>
          <cell r="AI200">
            <v>0</v>
          </cell>
          <cell r="AJ200">
            <v>2</v>
          </cell>
        </row>
        <row r="201">
          <cell r="A201" t="str">
            <v>C40M</v>
          </cell>
          <cell r="B201" t="str">
            <v>C40</v>
          </cell>
          <cell r="C201" t="str">
            <v>Malignant neoplasm of bone and articular cartilage of limbs</v>
          </cell>
          <cell r="D201" t="str">
            <v>M</v>
          </cell>
          <cell r="E201">
            <v>2</v>
          </cell>
          <cell r="F201">
            <v>2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1</v>
          </cell>
          <cell r="L201">
            <v>0</v>
          </cell>
          <cell r="M201">
            <v>1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2</v>
          </cell>
          <cell r="AD201">
            <v>2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</row>
        <row r="202">
          <cell r="A202" t="str">
            <v>F</v>
          </cell>
          <cell r="B202">
            <v>0</v>
          </cell>
          <cell r="C202">
            <v>0</v>
          </cell>
          <cell r="D202" t="str">
            <v>F</v>
          </cell>
          <cell r="E202">
            <v>3</v>
          </cell>
          <cell r="F202">
            <v>3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1</v>
          </cell>
          <cell r="T202">
            <v>0</v>
          </cell>
          <cell r="U202">
            <v>0</v>
          </cell>
          <cell r="V202">
            <v>2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3</v>
          </cell>
          <cell r="AD202">
            <v>0</v>
          </cell>
          <cell r="AE202">
            <v>0</v>
          </cell>
          <cell r="AF202">
            <v>0</v>
          </cell>
          <cell r="AG202">
            <v>1</v>
          </cell>
          <cell r="AH202">
            <v>2</v>
          </cell>
          <cell r="AI202">
            <v>0</v>
          </cell>
          <cell r="AJ202">
            <v>0</v>
          </cell>
        </row>
        <row r="203">
          <cell r="A203" t="str">
            <v>C41M</v>
          </cell>
          <cell r="B203" t="str">
            <v>C41</v>
          </cell>
          <cell r="C203" t="str">
            <v>Malignant neoplasm of bone and articular cartilage of other and unspecified sites</v>
          </cell>
          <cell r="D203" t="str">
            <v>M</v>
          </cell>
          <cell r="E203">
            <v>24</v>
          </cell>
          <cell r="F203">
            <v>15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2</v>
          </cell>
          <cell r="L203">
            <v>2</v>
          </cell>
          <cell r="M203">
            <v>2</v>
          </cell>
          <cell r="N203">
            <v>0</v>
          </cell>
          <cell r="O203">
            <v>0</v>
          </cell>
          <cell r="P203">
            <v>0</v>
          </cell>
          <cell r="Q203">
            <v>1</v>
          </cell>
          <cell r="R203">
            <v>3</v>
          </cell>
          <cell r="S203">
            <v>1</v>
          </cell>
          <cell r="T203">
            <v>0</v>
          </cell>
          <cell r="U203">
            <v>1</v>
          </cell>
          <cell r="V203">
            <v>3</v>
          </cell>
          <cell r="W203">
            <v>3</v>
          </cell>
          <cell r="X203">
            <v>4</v>
          </cell>
          <cell r="Y203">
            <v>2</v>
          </cell>
          <cell r="Z203">
            <v>1</v>
          </cell>
          <cell r="AA203">
            <v>1</v>
          </cell>
          <cell r="AB203">
            <v>0</v>
          </cell>
          <cell r="AC203">
            <v>15</v>
          </cell>
          <cell r="AD203">
            <v>6</v>
          </cell>
          <cell r="AE203">
            <v>0</v>
          </cell>
          <cell r="AF203">
            <v>4</v>
          </cell>
          <cell r="AG203">
            <v>1</v>
          </cell>
          <cell r="AH203">
            <v>4</v>
          </cell>
          <cell r="AI203">
            <v>7</v>
          </cell>
          <cell r="AJ203">
            <v>2</v>
          </cell>
        </row>
        <row r="204">
          <cell r="A204" t="str">
            <v>F</v>
          </cell>
          <cell r="B204">
            <v>0</v>
          </cell>
          <cell r="C204">
            <v>0</v>
          </cell>
          <cell r="D204" t="str">
            <v>F</v>
          </cell>
          <cell r="E204">
            <v>8</v>
          </cell>
          <cell r="F204">
            <v>6</v>
          </cell>
          <cell r="G204">
            <v>0</v>
          </cell>
          <cell r="H204">
            <v>0</v>
          </cell>
          <cell r="I204">
            <v>0</v>
          </cell>
          <cell r="J204">
            <v>1</v>
          </cell>
          <cell r="K204">
            <v>2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1</v>
          </cell>
          <cell r="Q204">
            <v>0</v>
          </cell>
          <cell r="R204">
            <v>1</v>
          </cell>
          <cell r="S204">
            <v>0</v>
          </cell>
          <cell r="T204">
            <v>0</v>
          </cell>
          <cell r="U204">
            <v>1</v>
          </cell>
          <cell r="V204">
            <v>0</v>
          </cell>
          <cell r="W204">
            <v>0</v>
          </cell>
          <cell r="X204">
            <v>0</v>
          </cell>
          <cell r="Y204">
            <v>2</v>
          </cell>
          <cell r="Z204">
            <v>2</v>
          </cell>
          <cell r="AA204">
            <v>0</v>
          </cell>
          <cell r="AB204">
            <v>0</v>
          </cell>
          <cell r="AC204">
            <v>6</v>
          </cell>
          <cell r="AD204">
            <v>3</v>
          </cell>
          <cell r="AE204">
            <v>1</v>
          </cell>
          <cell r="AF204">
            <v>1</v>
          </cell>
          <cell r="AG204">
            <v>0</v>
          </cell>
          <cell r="AH204">
            <v>1</v>
          </cell>
          <cell r="AI204">
            <v>0</v>
          </cell>
          <cell r="AJ204">
            <v>2</v>
          </cell>
        </row>
        <row r="205">
          <cell r="A205" t="str">
            <v>C43-44M</v>
          </cell>
          <cell r="B205" t="str">
            <v>C43-44</v>
          </cell>
          <cell r="C205" t="str">
            <v>Skin</v>
          </cell>
          <cell r="D205" t="str">
            <v>M</v>
          </cell>
          <cell r="E205">
            <v>161</v>
          </cell>
          <cell r="F205">
            <v>81</v>
          </cell>
          <cell r="G205">
            <v>0</v>
          </cell>
          <cell r="H205">
            <v>0</v>
          </cell>
          <cell r="I205">
            <v>1</v>
          </cell>
          <cell r="J205">
            <v>0</v>
          </cell>
          <cell r="K205">
            <v>0</v>
          </cell>
          <cell r="L205">
            <v>0</v>
          </cell>
          <cell r="M205">
            <v>1</v>
          </cell>
          <cell r="N205">
            <v>1</v>
          </cell>
          <cell r="O205">
            <v>0</v>
          </cell>
          <cell r="P205">
            <v>5</v>
          </cell>
          <cell r="Q205">
            <v>5</v>
          </cell>
          <cell r="R205">
            <v>7</v>
          </cell>
          <cell r="S205">
            <v>10</v>
          </cell>
          <cell r="T205">
            <v>13</v>
          </cell>
          <cell r="U205">
            <v>17</v>
          </cell>
          <cell r="V205">
            <v>21</v>
          </cell>
          <cell r="W205">
            <v>20</v>
          </cell>
          <cell r="X205">
            <v>25</v>
          </cell>
          <cell r="Y205">
            <v>35</v>
          </cell>
          <cell r="Z205">
            <v>24</v>
          </cell>
          <cell r="AA205">
            <v>11</v>
          </cell>
          <cell r="AC205">
            <v>81</v>
          </cell>
          <cell r="AD205">
            <v>3</v>
          </cell>
          <cell r="AE205">
            <v>5</v>
          </cell>
          <cell r="AF205">
            <v>12</v>
          </cell>
          <cell r="AG205">
            <v>23</v>
          </cell>
          <cell r="AH205">
            <v>38</v>
          </cell>
          <cell r="AI205">
            <v>45</v>
          </cell>
          <cell r="AJ205">
            <v>35</v>
          </cell>
        </row>
        <row r="206">
          <cell r="A206" t="str">
            <v>F</v>
          </cell>
          <cell r="B206">
            <v>0</v>
          </cell>
          <cell r="C206">
            <v>0</v>
          </cell>
          <cell r="D206" t="str">
            <v>F</v>
          </cell>
          <cell r="E206">
            <v>88</v>
          </cell>
          <cell r="F206">
            <v>39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1</v>
          </cell>
          <cell r="P206">
            <v>2</v>
          </cell>
          <cell r="Q206">
            <v>2</v>
          </cell>
          <cell r="R206">
            <v>5</v>
          </cell>
          <cell r="S206">
            <v>4</v>
          </cell>
          <cell r="T206">
            <v>6</v>
          </cell>
          <cell r="U206">
            <v>10</v>
          </cell>
          <cell r="V206">
            <v>9</v>
          </cell>
          <cell r="W206">
            <v>10</v>
          </cell>
          <cell r="X206">
            <v>12</v>
          </cell>
          <cell r="Y206">
            <v>27</v>
          </cell>
          <cell r="Z206">
            <v>11</v>
          </cell>
          <cell r="AA206">
            <v>16</v>
          </cell>
          <cell r="AC206">
            <v>39</v>
          </cell>
          <cell r="AD206">
            <v>0</v>
          </cell>
          <cell r="AE206">
            <v>3</v>
          </cell>
          <cell r="AF206">
            <v>7</v>
          </cell>
          <cell r="AG206">
            <v>10</v>
          </cell>
          <cell r="AH206">
            <v>19</v>
          </cell>
          <cell r="AI206">
            <v>22</v>
          </cell>
          <cell r="AJ206">
            <v>27</v>
          </cell>
        </row>
        <row r="207">
          <cell r="A207" t="str">
            <v>C43M</v>
          </cell>
          <cell r="B207" t="str">
            <v>C43</v>
          </cell>
          <cell r="C207" t="str">
            <v>Malignant melanoma of skin</v>
          </cell>
          <cell r="D207" t="str">
            <v>M</v>
          </cell>
          <cell r="E207">
            <v>102</v>
          </cell>
          <cell r="F207">
            <v>61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1</v>
          </cell>
          <cell r="N207">
            <v>1</v>
          </cell>
          <cell r="O207">
            <v>0</v>
          </cell>
          <cell r="P207">
            <v>5</v>
          </cell>
          <cell r="Q207">
            <v>5</v>
          </cell>
          <cell r="R207">
            <v>6</v>
          </cell>
          <cell r="S207">
            <v>9</v>
          </cell>
          <cell r="T207">
            <v>6</v>
          </cell>
          <cell r="U207">
            <v>13</v>
          </cell>
          <cell r="V207">
            <v>15</v>
          </cell>
          <cell r="W207">
            <v>14</v>
          </cell>
          <cell r="X207">
            <v>11</v>
          </cell>
          <cell r="Y207">
            <v>16</v>
          </cell>
          <cell r="Z207">
            <v>8</v>
          </cell>
          <cell r="AA207">
            <v>8</v>
          </cell>
          <cell r="AC207">
            <v>61</v>
          </cell>
          <cell r="AD207">
            <v>2</v>
          </cell>
          <cell r="AE207">
            <v>5</v>
          </cell>
          <cell r="AF207">
            <v>11</v>
          </cell>
          <cell r="AG207">
            <v>15</v>
          </cell>
          <cell r="AH207">
            <v>28</v>
          </cell>
          <cell r="AI207">
            <v>25</v>
          </cell>
          <cell r="AJ207">
            <v>16</v>
          </cell>
        </row>
        <row r="208">
          <cell r="A208" t="str">
            <v>F</v>
          </cell>
          <cell r="B208">
            <v>0</v>
          </cell>
          <cell r="C208">
            <v>0</v>
          </cell>
          <cell r="D208" t="str">
            <v>F</v>
          </cell>
          <cell r="E208">
            <v>60</v>
          </cell>
          <cell r="F208">
            <v>30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1</v>
          </cell>
          <cell r="P208">
            <v>2</v>
          </cell>
          <cell r="Q208">
            <v>2</v>
          </cell>
          <cell r="R208">
            <v>4</v>
          </cell>
          <cell r="S208">
            <v>4</v>
          </cell>
          <cell r="T208">
            <v>4</v>
          </cell>
          <cell r="U208">
            <v>8</v>
          </cell>
          <cell r="V208">
            <v>5</v>
          </cell>
          <cell r="W208">
            <v>7</v>
          </cell>
          <cell r="X208">
            <v>7</v>
          </cell>
          <cell r="Y208">
            <v>16</v>
          </cell>
          <cell r="Z208">
            <v>7</v>
          </cell>
          <cell r="AA208">
            <v>9</v>
          </cell>
          <cell r="AC208">
            <v>30</v>
          </cell>
          <cell r="AD208">
            <v>0</v>
          </cell>
          <cell r="AE208">
            <v>3</v>
          </cell>
          <cell r="AF208">
            <v>6</v>
          </cell>
          <cell r="AG208">
            <v>8</v>
          </cell>
          <cell r="AH208">
            <v>13</v>
          </cell>
          <cell r="AI208">
            <v>14</v>
          </cell>
          <cell r="AJ208">
            <v>16</v>
          </cell>
        </row>
        <row r="209">
          <cell r="A209" t="str">
            <v>C44M</v>
          </cell>
          <cell r="B209" t="str">
            <v>C44</v>
          </cell>
          <cell r="C209" t="str">
            <v>Other malignant neoplasms of skin</v>
          </cell>
          <cell r="D209" t="str">
            <v>M</v>
          </cell>
          <cell r="E209">
            <v>59</v>
          </cell>
          <cell r="F209">
            <v>20</v>
          </cell>
          <cell r="G209">
            <v>0</v>
          </cell>
          <cell r="H209">
            <v>0</v>
          </cell>
          <cell r="I209">
            <v>1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1</v>
          </cell>
          <cell r="S209">
            <v>1</v>
          </cell>
          <cell r="T209">
            <v>7</v>
          </cell>
          <cell r="U209">
            <v>4</v>
          </cell>
          <cell r="V209">
            <v>6</v>
          </cell>
          <cell r="W209">
            <v>6</v>
          </cell>
          <cell r="X209">
            <v>14</v>
          </cell>
          <cell r="Y209">
            <v>19</v>
          </cell>
          <cell r="Z209">
            <v>16</v>
          </cell>
          <cell r="AA209">
            <v>3</v>
          </cell>
          <cell r="AC209">
            <v>20</v>
          </cell>
          <cell r="AD209">
            <v>1</v>
          </cell>
          <cell r="AE209">
            <v>0</v>
          </cell>
          <cell r="AF209">
            <v>1</v>
          </cell>
          <cell r="AG209">
            <v>8</v>
          </cell>
          <cell r="AH209">
            <v>10</v>
          </cell>
          <cell r="AI209">
            <v>20</v>
          </cell>
          <cell r="AJ209">
            <v>19</v>
          </cell>
        </row>
        <row r="210">
          <cell r="A210" t="str">
            <v>F</v>
          </cell>
          <cell r="B210">
            <v>0</v>
          </cell>
          <cell r="C210">
            <v>0</v>
          </cell>
          <cell r="D210" t="str">
            <v>F</v>
          </cell>
          <cell r="E210">
            <v>28</v>
          </cell>
          <cell r="F210">
            <v>9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1</v>
          </cell>
          <cell r="S210">
            <v>0</v>
          </cell>
          <cell r="T210">
            <v>2</v>
          </cell>
          <cell r="U210">
            <v>2</v>
          </cell>
          <cell r="V210">
            <v>4</v>
          </cell>
          <cell r="W210">
            <v>3</v>
          </cell>
          <cell r="X210">
            <v>5</v>
          </cell>
          <cell r="Y210">
            <v>11</v>
          </cell>
          <cell r="Z210">
            <v>4</v>
          </cell>
          <cell r="AA210">
            <v>7</v>
          </cell>
          <cell r="AC210">
            <v>9</v>
          </cell>
          <cell r="AD210">
            <v>0</v>
          </cell>
          <cell r="AE210">
            <v>0</v>
          </cell>
          <cell r="AF210">
            <v>1</v>
          </cell>
          <cell r="AG210">
            <v>2</v>
          </cell>
          <cell r="AH210">
            <v>6</v>
          </cell>
          <cell r="AI210">
            <v>8</v>
          </cell>
          <cell r="AJ210">
            <v>11</v>
          </cell>
        </row>
        <row r="211">
          <cell r="A211" t="str">
            <v>C45-49M</v>
          </cell>
          <cell r="B211" t="str">
            <v>C45-49</v>
          </cell>
          <cell r="C211" t="str">
            <v>Mesothelial and soft tissue</v>
          </cell>
          <cell r="D211" t="str">
            <v>M</v>
          </cell>
          <cell r="E211">
            <v>171</v>
          </cell>
          <cell r="F211">
            <v>94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3</v>
          </cell>
          <cell r="N211">
            <v>1</v>
          </cell>
          <cell r="O211">
            <v>1</v>
          </cell>
          <cell r="P211">
            <v>0</v>
          </cell>
          <cell r="Q211">
            <v>2</v>
          </cell>
          <cell r="R211">
            <v>5</v>
          </cell>
          <cell r="S211">
            <v>9</v>
          </cell>
          <cell r="T211">
            <v>5</v>
          </cell>
          <cell r="U211">
            <v>33</v>
          </cell>
          <cell r="V211">
            <v>35</v>
          </cell>
          <cell r="W211">
            <v>25</v>
          </cell>
          <cell r="X211">
            <v>24</v>
          </cell>
          <cell r="Y211">
            <v>28</v>
          </cell>
          <cell r="Z211">
            <v>19</v>
          </cell>
          <cell r="AA211">
            <v>9</v>
          </cell>
          <cell r="AC211">
            <v>94</v>
          </cell>
          <cell r="AD211">
            <v>4</v>
          </cell>
          <cell r="AE211">
            <v>1</v>
          </cell>
          <cell r="AF211">
            <v>7</v>
          </cell>
          <cell r="AG211">
            <v>14</v>
          </cell>
          <cell r="AH211">
            <v>68</v>
          </cell>
          <cell r="AI211">
            <v>49</v>
          </cell>
          <cell r="AJ211">
            <v>28</v>
          </cell>
        </row>
        <row r="212">
          <cell r="A212" t="str">
            <v>F</v>
          </cell>
          <cell r="B212">
            <v>0</v>
          </cell>
          <cell r="C212">
            <v>0</v>
          </cell>
          <cell r="D212" t="str">
            <v>F</v>
          </cell>
          <cell r="E212">
            <v>92</v>
          </cell>
          <cell r="F212">
            <v>43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1</v>
          </cell>
          <cell r="L212">
            <v>1</v>
          </cell>
          <cell r="M212">
            <v>0</v>
          </cell>
          <cell r="N212">
            <v>0</v>
          </cell>
          <cell r="O212">
            <v>1</v>
          </cell>
          <cell r="P212">
            <v>1</v>
          </cell>
          <cell r="Q212">
            <v>1</v>
          </cell>
          <cell r="R212">
            <v>0</v>
          </cell>
          <cell r="S212">
            <v>6</v>
          </cell>
          <cell r="T212">
            <v>1</v>
          </cell>
          <cell r="U212">
            <v>12</v>
          </cell>
          <cell r="V212">
            <v>19</v>
          </cell>
          <cell r="W212">
            <v>11</v>
          </cell>
          <cell r="X212">
            <v>20</v>
          </cell>
          <cell r="Y212">
            <v>18</v>
          </cell>
          <cell r="Z212">
            <v>13</v>
          </cell>
          <cell r="AA212">
            <v>5</v>
          </cell>
          <cell r="AC212">
            <v>43</v>
          </cell>
          <cell r="AD212">
            <v>2</v>
          </cell>
          <cell r="AE212">
            <v>2</v>
          </cell>
          <cell r="AF212">
            <v>1</v>
          </cell>
          <cell r="AG212">
            <v>7</v>
          </cell>
          <cell r="AH212">
            <v>31</v>
          </cell>
          <cell r="AI212">
            <v>31</v>
          </cell>
          <cell r="AJ212">
            <v>18</v>
          </cell>
        </row>
        <row r="213">
          <cell r="A213" t="str">
            <v>C45M</v>
          </cell>
          <cell r="B213" t="str">
            <v>C45</v>
          </cell>
          <cell r="C213" t="str">
            <v>Mesothelioma</v>
          </cell>
          <cell r="D213" t="str">
            <v>M</v>
          </cell>
          <cell r="E213">
            <v>120</v>
          </cell>
          <cell r="F213">
            <v>61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3</v>
          </cell>
          <cell r="T213">
            <v>4</v>
          </cell>
          <cell r="U213">
            <v>24</v>
          </cell>
          <cell r="V213">
            <v>29</v>
          </cell>
          <cell r="W213">
            <v>20</v>
          </cell>
          <cell r="X213">
            <v>16</v>
          </cell>
          <cell r="Y213">
            <v>23</v>
          </cell>
          <cell r="Z213">
            <v>17</v>
          </cell>
          <cell r="AA213">
            <v>6</v>
          </cell>
          <cell r="AC213">
            <v>61</v>
          </cell>
          <cell r="AD213">
            <v>0</v>
          </cell>
          <cell r="AE213">
            <v>1</v>
          </cell>
          <cell r="AF213">
            <v>0</v>
          </cell>
          <cell r="AG213">
            <v>7</v>
          </cell>
          <cell r="AH213">
            <v>53</v>
          </cell>
          <cell r="AI213">
            <v>36</v>
          </cell>
          <cell r="AJ213">
            <v>23</v>
          </cell>
        </row>
        <row r="214">
          <cell r="A214" t="str">
            <v>F</v>
          </cell>
          <cell r="B214">
            <v>0</v>
          </cell>
          <cell r="C214">
            <v>0</v>
          </cell>
          <cell r="D214" t="str">
            <v>F</v>
          </cell>
          <cell r="E214">
            <v>24</v>
          </cell>
          <cell r="F214">
            <v>10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2</v>
          </cell>
          <cell r="T214">
            <v>0</v>
          </cell>
          <cell r="U214">
            <v>2</v>
          </cell>
          <cell r="V214">
            <v>6</v>
          </cell>
          <cell r="W214">
            <v>4</v>
          </cell>
          <cell r="X214">
            <v>7</v>
          </cell>
          <cell r="Y214">
            <v>3</v>
          </cell>
          <cell r="Z214">
            <v>2</v>
          </cell>
          <cell r="AA214">
            <v>1</v>
          </cell>
          <cell r="AC214">
            <v>10</v>
          </cell>
          <cell r="AD214">
            <v>0</v>
          </cell>
          <cell r="AE214">
            <v>0</v>
          </cell>
          <cell r="AF214">
            <v>0</v>
          </cell>
          <cell r="AG214">
            <v>2</v>
          </cell>
          <cell r="AH214">
            <v>8</v>
          </cell>
          <cell r="AI214">
            <v>11</v>
          </cell>
          <cell r="AJ214">
            <v>3</v>
          </cell>
        </row>
        <row r="215">
          <cell r="A215" t="str">
            <v>C47M</v>
          </cell>
          <cell r="B215" t="str">
            <v>C47</v>
          </cell>
          <cell r="C215" t="str">
            <v>Malignant neoplasm of peripheral nerves and autonomic nervous system</v>
          </cell>
          <cell r="D215" t="str">
            <v>M</v>
          </cell>
          <cell r="E215" t="str">
            <v>-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A216" t="str">
            <v>F</v>
          </cell>
          <cell r="B216">
            <v>0</v>
          </cell>
          <cell r="C216">
            <v>0</v>
          </cell>
          <cell r="D216" t="str">
            <v>F</v>
          </cell>
          <cell r="E216">
            <v>1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1</v>
          </cell>
          <cell r="Z216">
            <v>1</v>
          </cell>
          <cell r="AA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1</v>
          </cell>
        </row>
        <row r="217">
          <cell r="A217" t="str">
            <v>C48M</v>
          </cell>
          <cell r="B217" t="str">
            <v>C48</v>
          </cell>
          <cell r="C217" t="str">
            <v>Malignant neoplasm of retroperitoneum and peritoneum</v>
          </cell>
          <cell r="D217" t="str">
            <v>M</v>
          </cell>
          <cell r="E217">
            <v>11</v>
          </cell>
          <cell r="F217">
            <v>7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1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2</v>
          </cell>
          <cell r="T217">
            <v>1</v>
          </cell>
          <cell r="U217">
            <v>2</v>
          </cell>
          <cell r="V217">
            <v>1</v>
          </cell>
          <cell r="W217">
            <v>2</v>
          </cell>
          <cell r="X217">
            <v>0</v>
          </cell>
          <cell r="Y217">
            <v>2</v>
          </cell>
          <cell r="Z217">
            <v>1</v>
          </cell>
          <cell r="AA217">
            <v>1</v>
          </cell>
          <cell r="AB217">
            <v>0</v>
          </cell>
          <cell r="AC217">
            <v>7</v>
          </cell>
          <cell r="AD217">
            <v>1</v>
          </cell>
          <cell r="AE217">
            <v>0</v>
          </cell>
          <cell r="AF217">
            <v>0</v>
          </cell>
          <cell r="AG217">
            <v>3</v>
          </cell>
          <cell r="AH217">
            <v>3</v>
          </cell>
          <cell r="AI217">
            <v>2</v>
          </cell>
          <cell r="AJ217">
            <v>2</v>
          </cell>
        </row>
        <row r="218">
          <cell r="A218" t="str">
            <v>F</v>
          </cell>
          <cell r="B218">
            <v>0</v>
          </cell>
          <cell r="C218">
            <v>0</v>
          </cell>
          <cell r="D218" t="str">
            <v>F</v>
          </cell>
          <cell r="E218">
            <v>35</v>
          </cell>
          <cell r="F218">
            <v>18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1</v>
          </cell>
          <cell r="R218">
            <v>0</v>
          </cell>
          <cell r="S218">
            <v>1</v>
          </cell>
          <cell r="T218">
            <v>0</v>
          </cell>
          <cell r="U218">
            <v>7</v>
          </cell>
          <cell r="V218">
            <v>9</v>
          </cell>
          <cell r="W218">
            <v>2</v>
          </cell>
          <cell r="X218">
            <v>8</v>
          </cell>
          <cell r="Y218">
            <v>7</v>
          </cell>
          <cell r="Z218">
            <v>6</v>
          </cell>
          <cell r="AA218">
            <v>1</v>
          </cell>
          <cell r="AC218">
            <v>18</v>
          </cell>
          <cell r="AD218">
            <v>0</v>
          </cell>
          <cell r="AE218">
            <v>0</v>
          </cell>
          <cell r="AF218">
            <v>1</v>
          </cell>
          <cell r="AG218">
            <v>1</v>
          </cell>
          <cell r="AH218">
            <v>16</v>
          </cell>
          <cell r="AI218">
            <v>10</v>
          </cell>
          <cell r="AJ218">
            <v>7</v>
          </cell>
        </row>
        <row r="219">
          <cell r="A219" t="str">
            <v>C49M</v>
          </cell>
          <cell r="B219" t="str">
            <v>C49</v>
          </cell>
          <cell r="C219" t="str">
            <v>Malignant neoplasm of other connective and soft tissue</v>
          </cell>
          <cell r="D219" t="str">
            <v>M</v>
          </cell>
          <cell r="E219">
            <v>40</v>
          </cell>
          <cell r="F219">
            <v>26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3</v>
          </cell>
          <cell r="N219">
            <v>0</v>
          </cell>
          <cell r="O219">
            <v>0</v>
          </cell>
          <cell r="P219">
            <v>0</v>
          </cell>
          <cell r="Q219">
            <v>2</v>
          </cell>
          <cell r="R219">
            <v>5</v>
          </cell>
          <cell r="S219">
            <v>4</v>
          </cell>
          <cell r="T219">
            <v>0</v>
          </cell>
          <cell r="U219">
            <v>7</v>
          </cell>
          <cell r="V219">
            <v>5</v>
          </cell>
          <cell r="W219">
            <v>3</v>
          </cell>
          <cell r="X219">
            <v>8</v>
          </cell>
          <cell r="Y219">
            <v>3</v>
          </cell>
          <cell r="Z219">
            <v>1</v>
          </cell>
          <cell r="AA219">
            <v>2</v>
          </cell>
          <cell r="AB219">
            <v>0</v>
          </cell>
          <cell r="AC219">
            <v>26</v>
          </cell>
          <cell r="AD219">
            <v>3</v>
          </cell>
          <cell r="AE219">
            <v>0</v>
          </cell>
          <cell r="AF219">
            <v>7</v>
          </cell>
          <cell r="AG219">
            <v>4</v>
          </cell>
          <cell r="AH219">
            <v>12</v>
          </cell>
          <cell r="AI219">
            <v>11</v>
          </cell>
          <cell r="AJ219">
            <v>3</v>
          </cell>
        </row>
        <row r="220">
          <cell r="A220" t="str">
            <v>F</v>
          </cell>
          <cell r="B220">
            <v>0</v>
          </cell>
          <cell r="C220">
            <v>0</v>
          </cell>
          <cell r="D220" t="str">
            <v>F</v>
          </cell>
          <cell r="E220">
            <v>32</v>
          </cell>
          <cell r="F220">
            <v>15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1</v>
          </cell>
          <cell r="L220">
            <v>1</v>
          </cell>
          <cell r="M220">
            <v>0</v>
          </cell>
          <cell r="N220">
            <v>0</v>
          </cell>
          <cell r="O220">
            <v>1</v>
          </cell>
          <cell r="P220">
            <v>1</v>
          </cell>
          <cell r="Q220">
            <v>0</v>
          </cell>
          <cell r="R220">
            <v>0</v>
          </cell>
          <cell r="S220">
            <v>3</v>
          </cell>
          <cell r="T220">
            <v>1</v>
          </cell>
          <cell r="U220">
            <v>3</v>
          </cell>
          <cell r="V220">
            <v>4</v>
          </cell>
          <cell r="W220">
            <v>5</v>
          </cell>
          <cell r="X220">
            <v>5</v>
          </cell>
          <cell r="Y220">
            <v>7</v>
          </cell>
          <cell r="Z220">
            <v>4</v>
          </cell>
          <cell r="AA220">
            <v>3</v>
          </cell>
          <cell r="AB220">
            <v>0</v>
          </cell>
          <cell r="AC220">
            <v>15</v>
          </cell>
          <cell r="AD220">
            <v>2</v>
          </cell>
          <cell r="AE220">
            <v>2</v>
          </cell>
          <cell r="AF220">
            <v>0</v>
          </cell>
          <cell r="AG220">
            <v>4</v>
          </cell>
          <cell r="AH220">
            <v>7</v>
          </cell>
          <cell r="AI220">
            <v>10</v>
          </cell>
          <cell r="AJ220">
            <v>7</v>
          </cell>
        </row>
        <row r="221">
          <cell r="A221" t="str">
            <v>C50-C50M</v>
          </cell>
          <cell r="B221" t="str">
            <v>C50-C50</v>
          </cell>
          <cell r="C221" t="str">
            <v>Malignant neoplasm of breast</v>
          </cell>
          <cell r="D221" t="str">
            <v>M</v>
          </cell>
          <cell r="E221">
            <v>9</v>
          </cell>
          <cell r="F221">
            <v>5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1</v>
          </cell>
          <cell r="Q221">
            <v>2</v>
          </cell>
          <cell r="R221">
            <v>0</v>
          </cell>
          <cell r="S221">
            <v>1</v>
          </cell>
          <cell r="T221">
            <v>0</v>
          </cell>
          <cell r="U221">
            <v>1</v>
          </cell>
          <cell r="V221">
            <v>0</v>
          </cell>
          <cell r="W221">
            <v>2</v>
          </cell>
          <cell r="X221">
            <v>0</v>
          </cell>
          <cell r="Y221">
            <v>2</v>
          </cell>
          <cell r="Z221">
            <v>1</v>
          </cell>
          <cell r="AA221">
            <v>1</v>
          </cell>
          <cell r="AC221">
            <v>5</v>
          </cell>
          <cell r="AD221">
            <v>0</v>
          </cell>
          <cell r="AE221">
            <v>1</v>
          </cell>
          <cell r="AF221">
            <v>2</v>
          </cell>
          <cell r="AG221">
            <v>1</v>
          </cell>
          <cell r="AH221">
            <v>1</v>
          </cell>
          <cell r="AI221">
            <v>2</v>
          </cell>
          <cell r="AJ221">
            <v>2</v>
          </cell>
        </row>
        <row r="222">
          <cell r="A222" t="str">
            <v>C50-C50F</v>
          </cell>
          <cell r="B222">
            <v>0</v>
          </cell>
          <cell r="C222">
            <v>0</v>
          </cell>
          <cell r="D222" t="str">
            <v>F</v>
          </cell>
          <cell r="E222">
            <v>1020</v>
          </cell>
          <cell r="F222">
            <v>524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4</v>
          </cell>
          <cell r="N222">
            <v>4</v>
          </cell>
          <cell r="O222">
            <v>20</v>
          </cell>
          <cell r="P222">
            <v>35</v>
          </cell>
          <cell r="Q222">
            <v>49</v>
          </cell>
          <cell r="R222">
            <v>75</v>
          </cell>
          <cell r="S222">
            <v>75</v>
          </cell>
          <cell r="T222">
            <v>67</v>
          </cell>
          <cell r="U222">
            <v>99</v>
          </cell>
          <cell r="V222">
            <v>96</v>
          </cell>
          <cell r="W222">
            <v>138</v>
          </cell>
          <cell r="X222">
            <v>105</v>
          </cell>
          <cell r="Y222">
            <v>253</v>
          </cell>
          <cell r="Z222">
            <v>127</v>
          </cell>
          <cell r="AA222">
            <v>126</v>
          </cell>
          <cell r="AC222">
            <v>524</v>
          </cell>
          <cell r="AD222">
            <v>8</v>
          </cell>
          <cell r="AE222">
            <v>55</v>
          </cell>
          <cell r="AF222">
            <v>124</v>
          </cell>
          <cell r="AG222">
            <v>142</v>
          </cell>
          <cell r="AH222">
            <v>195</v>
          </cell>
          <cell r="AI222">
            <v>243</v>
          </cell>
          <cell r="AJ222">
            <v>253</v>
          </cell>
        </row>
        <row r="223">
          <cell r="A223" t="str">
            <v>C50M</v>
          </cell>
          <cell r="B223" t="str">
            <v>C50</v>
          </cell>
          <cell r="C223" t="str">
            <v>Malignant neoplasm of breast</v>
          </cell>
          <cell r="D223" t="str">
            <v>M</v>
          </cell>
          <cell r="E223">
            <v>9</v>
          </cell>
          <cell r="F223">
            <v>5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1</v>
          </cell>
          <cell r="Q223">
            <v>2</v>
          </cell>
          <cell r="R223">
            <v>0</v>
          </cell>
          <cell r="S223">
            <v>1</v>
          </cell>
          <cell r="T223">
            <v>0</v>
          </cell>
          <cell r="U223">
            <v>1</v>
          </cell>
          <cell r="V223">
            <v>0</v>
          </cell>
          <cell r="W223">
            <v>2</v>
          </cell>
          <cell r="X223">
            <v>0</v>
          </cell>
          <cell r="Y223">
            <v>2</v>
          </cell>
          <cell r="Z223">
            <v>1</v>
          </cell>
          <cell r="AA223">
            <v>1</v>
          </cell>
          <cell r="AB223">
            <v>0</v>
          </cell>
          <cell r="AC223">
            <v>5</v>
          </cell>
          <cell r="AD223">
            <v>0</v>
          </cell>
          <cell r="AE223">
            <v>1</v>
          </cell>
          <cell r="AF223">
            <v>2</v>
          </cell>
          <cell r="AG223">
            <v>1</v>
          </cell>
          <cell r="AH223">
            <v>1</v>
          </cell>
          <cell r="AI223">
            <v>2</v>
          </cell>
          <cell r="AJ223">
            <v>2</v>
          </cell>
        </row>
        <row r="224">
          <cell r="A224" t="str">
            <v>C50F</v>
          </cell>
          <cell r="B224">
            <v>0</v>
          </cell>
          <cell r="C224">
            <v>0</v>
          </cell>
          <cell r="D224" t="str">
            <v>F</v>
          </cell>
          <cell r="E224">
            <v>1020</v>
          </cell>
          <cell r="F224">
            <v>524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4</v>
          </cell>
          <cell r="N224">
            <v>4</v>
          </cell>
          <cell r="O224">
            <v>20</v>
          </cell>
          <cell r="P224">
            <v>35</v>
          </cell>
          <cell r="Q224">
            <v>49</v>
          </cell>
          <cell r="R224">
            <v>75</v>
          </cell>
          <cell r="S224">
            <v>75</v>
          </cell>
          <cell r="T224">
            <v>67</v>
          </cell>
          <cell r="U224">
            <v>99</v>
          </cell>
          <cell r="V224">
            <v>96</v>
          </cell>
          <cell r="W224">
            <v>138</v>
          </cell>
          <cell r="X224">
            <v>105</v>
          </cell>
          <cell r="Y224">
            <v>253</v>
          </cell>
          <cell r="Z224">
            <v>127</v>
          </cell>
          <cell r="AA224">
            <v>126</v>
          </cell>
          <cell r="AB224">
            <v>0</v>
          </cell>
          <cell r="AC224">
            <v>524</v>
          </cell>
          <cell r="AD224">
            <v>8</v>
          </cell>
          <cell r="AE224">
            <v>55</v>
          </cell>
          <cell r="AF224">
            <v>124</v>
          </cell>
          <cell r="AG224">
            <v>142</v>
          </cell>
          <cell r="AH224">
            <v>195</v>
          </cell>
          <cell r="AI224">
            <v>243</v>
          </cell>
          <cell r="AJ224">
            <v>253</v>
          </cell>
        </row>
        <row r="225">
          <cell r="A225" t="str">
            <v>C51-58F</v>
          </cell>
          <cell r="B225" t="str">
            <v>C51-58</v>
          </cell>
          <cell r="C225" t="str">
            <v>Female genital organs</v>
          </cell>
          <cell r="D225" t="str">
            <v>F</v>
          </cell>
          <cell r="E225">
            <v>754</v>
          </cell>
          <cell r="F225">
            <v>419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1</v>
          </cell>
          <cell r="M225">
            <v>4</v>
          </cell>
          <cell r="N225">
            <v>5</v>
          </cell>
          <cell r="O225">
            <v>9</v>
          </cell>
          <cell r="P225">
            <v>16</v>
          </cell>
          <cell r="Q225">
            <v>11</v>
          </cell>
          <cell r="R225">
            <v>49</v>
          </cell>
          <cell r="S225">
            <v>60</v>
          </cell>
          <cell r="T225">
            <v>58</v>
          </cell>
          <cell r="U225">
            <v>99</v>
          </cell>
          <cell r="V225">
            <v>107</v>
          </cell>
          <cell r="W225">
            <v>119</v>
          </cell>
          <cell r="X225">
            <v>93</v>
          </cell>
          <cell r="Y225">
            <v>123</v>
          </cell>
          <cell r="Z225">
            <v>75</v>
          </cell>
          <cell r="AA225">
            <v>48</v>
          </cell>
          <cell r="AC225">
            <v>419</v>
          </cell>
          <cell r="AD225">
            <v>10</v>
          </cell>
          <cell r="AE225">
            <v>25</v>
          </cell>
          <cell r="AF225">
            <v>60</v>
          </cell>
          <cell r="AG225">
            <v>118</v>
          </cell>
          <cell r="AH225">
            <v>206</v>
          </cell>
          <cell r="AI225">
            <v>212</v>
          </cell>
          <cell r="AJ225">
            <v>123</v>
          </cell>
        </row>
        <row r="226">
          <cell r="A226" t="str">
            <v>C51F</v>
          </cell>
          <cell r="B226" t="str">
            <v>C51</v>
          </cell>
          <cell r="C226" t="str">
            <v>Malignant neoplasm of vulva</v>
          </cell>
          <cell r="D226" t="str">
            <v>F</v>
          </cell>
          <cell r="E226">
            <v>35</v>
          </cell>
          <cell r="F226">
            <v>17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3</v>
          </cell>
          <cell r="T226">
            <v>2</v>
          </cell>
          <cell r="U226">
            <v>6</v>
          </cell>
          <cell r="V226">
            <v>6</v>
          </cell>
          <cell r="W226">
            <v>3</v>
          </cell>
          <cell r="X226">
            <v>5</v>
          </cell>
          <cell r="Y226">
            <v>10</v>
          </cell>
          <cell r="Z226">
            <v>5</v>
          </cell>
          <cell r="AA226">
            <v>5</v>
          </cell>
          <cell r="AC226">
            <v>17</v>
          </cell>
          <cell r="AD226">
            <v>0</v>
          </cell>
          <cell r="AE226">
            <v>0</v>
          </cell>
          <cell r="AF226">
            <v>0</v>
          </cell>
          <cell r="AG226">
            <v>5</v>
          </cell>
          <cell r="AH226">
            <v>12</v>
          </cell>
          <cell r="AI226">
            <v>8</v>
          </cell>
          <cell r="AJ226">
            <v>10</v>
          </cell>
        </row>
        <row r="227">
          <cell r="A227" t="str">
            <v>C52F</v>
          </cell>
          <cell r="B227" t="str">
            <v>C52</v>
          </cell>
          <cell r="C227" t="str">
            <v>Malignant neoplasm of vagina</v>
          </cell>
          <cell r="D227" t="str">
            <v>F</v>
          </cell>
          <cell r="E227">
            <v>13</v>
          </cell>
          <cell r="F227">
            <v>7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1</v>
          </cell>
          <cell r="R227">
            <v>1</v>
          </cell>
          <cell r="S227">
            <v>0</v>
          </cell>
          <cell r="T227">
            <v>0</v>
          </cell>
          <cell r="U227">
            <v>1</v>
          </cell>
          <cell r="V227">
            <v>4</v>
          </cell>
          <cell r="W227">
            <v>1</v>
          </cell>
          <cell r="X227">
            <v>3</v>
          </cell>
          <cell r="Y227">
            <v>2</v>
          </cell>
          <cell r="Z227">
            <v>1</v>
          </cell>
          <cell r="AA227">
            <v>1</v>
          </cell>
          <cell r="AB227">
            <v>0</v>
          </cell>
          <cell r="AC227">
            <v>7</v>
          </cell>
          <cell r="AD227">
            <v>0</v>
          </cell>
          <cell r="AE227">
            <v>0</v>
          </cell>
          <cell r="AF227">
            <v>2</v>
          </cell>
          <cell r="AG227">
            <v>0</v>
          </cell>
          <cell r="AH227">
            <v>5</v>
          </cell>
          <cell r="AI227">
            <v>4</v>
          </cell>
          <cell r="AJ227">
            <v>2</v>
          </cell>
        </row>
        <row r="228">
          <cell r="A228" t="str">
            <v>C53F</v>
          </cell>
          <cell r="B228" t="str">
            <v>C53</v>
          </cell>
          <cell r="C228" t="str">
            <v>Malignant neoplasm of cervix uteri</v>
          </cell>
          <cell r="D228" t="str">
            <v>F</v>
          </cell>
          <cell r="E228">
            <v>106</v>
          </cell>
          <cell r="F228">
            <v>75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1</v>
          </cell>
          <cell r="M228">
            <v>3</v>
          </cell>
          <cell r="N228">
            <v>2</v>
          </cell>
          <cell r="O228">
            <v>8</v>
          </cell>
          <cell r="P228">
            <v>9</v>
          </cell>
          <cell r="Q228">
            <v>9</v>
          </cell>
          <cell r="R228">
            <v>8</v>
          </cell>
          <cell r="S228">
            <v>11</v>
          </cell>
          <cell r="T228">
            <v>8</v>
          </cell>
          <cell r="U228">
            <v>9</v>
          </cell>
          <cell r="V228">
            <v>7</v>
          </cell>
          <cell r="W228">
            <v>13</v>
          </cell>
          <cell r="X228">
            <v>3</v>
          </cell>
          <cell r="Y228">
            <v>15</v>
          </cell>
          <cell r="Z228">
            <v>11</v>
          </cell>
          <cell r="AA228">
            <v>4</v>
          </cell>
          <cell r="AB228">
            <v>0</v>
          </cell>
          <cell r="AC228">
            <v>75</v>
          </cell>
          <cell r="AD228">
            <v>6</v>
          </cell>
          <cell r="AE228">
            <v>17</v>
          </cell>
          <cell r="AF228">
            <v>17</v>
          </cell>
          <cell r="AG228">
            <v>19</v>
          </cell>
          <cell r="AH228">
            <v>16</v>
          </cell>
          <cell r="AI228">
            <v>16</v>
          </cell>
          <cell r="AJ228">
            <v>15</v>
          </cell>
        </row>
        <row r="229">
          <cell r="A229" t="str">
            <v>C54F</v>
          </cell>
          <cell r="B229" t="str">
            <v>C54</v>
          </cell>
          <cell r="C229" t="str">
            <v>Malignant neoplasm of corpus uteri</v>
          </cell>
          <cell r="D229" t="str">
            <v>F</v>
          </cell>
          <cell r="E229">
            <v>183</v>
          </cell>
          <cell r="F229">
            <v>85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2</v>
          </cell>
          <cell r="Q229">
            <v>0</v>
          </cell>
          <cell r="R229">
            <v>4</v>
          </cell>
          <cell r="S229">
            <v>12</v>
          </cell>
          <cell r="T229">
            <v>14</v>
          </cell>
          <cell r="U229">
            <v>23</v>
          </cell>
          <cell r="V229">
            <v>30</v>
          </cell>
          <cell r="W229">
            <v>36</v>
          </cell>
          <cell r="X229">
            <v>30</v>
          </cell>
          <cell r="Y229">
            <v>32</v>
          </cell>
          <cell r="Z229">
            <v>16</v>
          </cell>
          <cell r="AA229">
            <v>16</v>
          </cell>
          <cell r="AC229">
            <v>85</v>
          </cell>
          <cell r="AD229">
            <v>0</v>
          </cell>
          <cell r="AE229">
            <v>2</v>
          </cell>
          <cell r="AF229">
            <v>4</v>
          </cell>
          <cell r="AG229">
            <v>26</v>
          </cell>
          <cell r="AH229">
            <v>53</v>
          </cell>
          <cell r="AI229">
            <v>66</v>
          </cell>
          <cell r="AJ229">
            <v>32</v>
          </cell>
        </row>
        <row r="230">
          <cell r="A230" t="str">
            <v>C55F</v>
          </cell>
          <cell r="B230" t="str">
            <v>C55</v>
          </cell>
          <cell r="C230" t="str">
            <v>Malignant neoplasm of uterus, part unspecified</v>
          </cell>
          <cell r="D230" t="str">
            <v>F</v>
          </cell>
          <cell r="E230">
            <v>47</v>
          </cell>
          <cell r="F230">
            <v>25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4</v>
          </cell>
          <cell r="S230">
            <v>1</v>
          </cell>
          <cell r="T230">
            <v>3</v>
          </cell>
          <cell r="U230">
            <v>11</v>
          </cell>
          <cell r="V230">
            <v>6</v>
          </cell>
          <cell r="W230">
            <v>6</v>
          </cell>
          <cell r="X230">
            <v>6</v>
          </cell>
          <cell r="Y230">
            <v>10</v>
          </cell>
          <cell r="Z230">
            <v>9</v>
          </cell>
          <cell r="AA230">
            <v>1</v>
          </cell>
          <cell r="AC230">
            <v>25</v>
          </cell>
          <cell r="AD230">
            <v>0</v>
          </cell>
          <cell r="AE230">
            <v>0</v>
          </cell>
          <cell r="AF230">
            <v>4</v>
          </cell>
          <cell r="AG230">
            <v>4</v>
          </cell>
          <cell r="AH230">
            <v>17</v>
          </cell>
          <cell r="AI230">
            <v>12</v>
          </cell>
          <cell r="AJ230">
            <v>10</v>
          </cell>
        </row>
        <row r="231">
          <cell r="A231" t="str">
            <v>C56F</v>
          </cell>
          <cell r="B231" t="str">
            <v>C56</v>
          </cell>
          <cell r="C231" t="str">
            <v>Malignant neoplasm of ovary</v>
          </cell>
          <cell r="D231" t="str">
            <v>F</v>
          </cell>
          <cell r="E231">
            <v>349</v>
          </cell>
          <cell r="F231">
            <v>200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1</v>
          </cell>
          <cell r="N231">
            <v>2</v>
          </cell>
          <cell r="O231">
            <v>1</v>
          </cell>
          <cell r="P231">
            <v>5</v>
          </cell>
          <cell r="Q231">
            <v>1</v>
          </cell>
          <cell r="R231">
            <v>31</v>
          </cell>
          <cell r="S231">
            <v>31</v>
          </cell>
          <cell r="T231">
            <v>30</v>
          </cell>
          <cell r="U231">
            <v>47</v>
          </cell>
          <cell r="V231">
            <v>51</v>
          </cell>
          <cell r="W231">
            <v>57</v>
          </cell>
          <cell r="X231">
            <v>41</v>
          </cell>
          <cell r="Y231">
            <v>51</v>
          </cell>
          <cell r="Z231">
            <v>31</v>
          </cell>
          <cell r="AA231">
            <v>20</v>
          </cell>
          <cell r="AB231">
            <v>0</v>
          </cell>
          <cell r="AC231">
            <v>200</v>
          </cell>
          <cell r="AD231">
            <v>3</v>
          </cell>
          <cell r="AE231">
            <v>6</v>
          </cell>
          <cell r="AF231">
            <v>32</v>
          </cell>
          <cell r="AG231">
            <v>61</v>
          </cell>
          <cell r="AH231">
            <v>98</v>
          </cell>
          <cell r="AI231">
            <v>98</v>
          </cell>
          <cell r="AJ231">
            <v>51</v>
          </cell>
        </row>
        <row r="232">
          <cell r="A232" t="str">
            <v>C57F</v>
          </cell>
          <cell r="B232" t="str">
            <v>C57</v>
          </cell>
          <cell r="C232" t="str">
            <v>Malignant neoplasm of other and unspecified female genital organs</v>
          </cell>
          <cell r="D232" t="str">
            <v>F</v>
          </cell>
          <cell r="E232">
            <v>19</v>
          </cell>
          <cell r="F232">
            <v>8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2</v>
          </cell>
          <cell r="T232">
            <v>1</v>
          </cell>
          <cell r="U232">
            <v>2</v>
          </cell>
          <cell r="V232">
            <v>3</v>
          </cell>
          <cell r="W232">
            <v>3</v>
          </cell>
          <cell r="X232">
            <v>5</v>
          </cell>
          <cell r="Y232">
            <v>3</v>
          </cell>
          <cell r="Z232">
            <v>2</v>
          </cell>
          <cell r="AA232">
            <v>1</v>
          </cell>
          <cell r="AC232">
            <v>8</v>
          </cell>
          <cell r="AD232">
            <v>0</v>
          </cell>
          <cell r="AE232">
            <v>0</v>
          </cell>
          <cell r="AF232">
            <v>0</v>
          </cell>
          <cell r="AG232">
            <v>3</v>
          </cell>
          <cell r="AH232">
            <v>5</v>
          </cell>
          <cell r="AI232">
            <v>8</v>
          </cell>
          <cell r="AJ232">
            <v>3</v>
          </cell>
        </row>
        <row r="233">
          <cell r="A233" t="str">
            <v>C58F</v>
          </cell>
          <cell r="B233" t="str">
            <v>C58</v>
          </cell>
          <cell r="C233" t="str">
            <v>Malignant neoplasm of placenta</v>
          </cell>
          <cell r="D233" t="str">
            <v>F</v>
          </cell>
          <cell r="E233">
            <v>2</v>
          </cell>
          <cell r="F233">
            <v>2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1</v>
          </cell>
          <cell r="O233">
            <v>0</v>
          </cell>
          <cell r="P233">
            <v>0</v>
          </cell>
          <cell r="Q233">
            <v>0</v>
          </cell>
          <cell r="R233">
            <v>1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C233">
            <v>2</v>
          </cell>
          <cell r="AD233">
            <v>1</v>
          </cell>
          <cell r="AE233">
            <v>0</v>
          </cell>
          <cell r="AF233">
            <v>1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A234" t="str">
            <v>C60-63M</v>
          </cell>
          <cell r="B234" t="str">
            <v>C60-63</v>
          </cell>
          <cell r="C234" t="str">
            <v>Male genital organs</v>
          </cell>
          <cell r="D234" t="str">
            <v>M</v>
          </cell>
          <cell r="E234">
            <v>915</v>
          </cell>
          <cell r="F234">
            <v>285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1</v>
          </cell>
          <cell r="N234">
            <v>2</v>
          </cell>
          <cell r="O234">
            <v>3</v>
          </cell>
          <cell r="P234">
            <v>0</v>
          </cell>
          <cell r="Q234">
            <v>4</v>
          </cell>
          <cell r="R234">
            <v>2</v>
          </cell>
          <cell r="S234">
            <v>25</v>
          </cell>
          <cell r="T234">
            <v>46</v>
          </cell>
          <cell r="U234">
            <v>89</v>
          </cell>
          <cell r="V234">
            <v>113</v>
          </cell>
          <cell r="W234">
            <v>156</v>
          </cell>
          <cell r="X234">
            <v>199</v>
          </cell>
          <cell r="Y234">
            <v>275</v>
          </cell>
          <cell r="Z234">
            <v>168</v>
          </cell>
          <cell r="AA234">
            <v>107</v>
          </cell>
          <cell r="AC234">
            <v>285</v>
          </cell>
          <cell r="AD234">
            <v>3</v>
          </cell>
          <cell r="AE234">
            <v>3</v>
          </cell>
          <cell r="AF234">
            <v>6</v>
          </cell>
          <cell r="AG234">
            <v>71</v>
          </cell>
          <cell r="AH234">
            <v>202</v>
          </cell>
          <cell r="AI234">
            <v>355</v>
          </cell>
          <cell r="AJ234">
            <v>275</v>
          </cell>
        </row>
        <row r="235">
          <cell r="A235" t="str">
            <v>C60M</v>
          </cell>
          <cell r="B235" t="str">
            <v>C60</v>
          </cell>
          <cell r="C235" t="str">
            <v>Malignant neoplasm of penis</v>
          </cell>
          <cell r="D235" t="str">
            <v>M</v>
          </cell>
          <cell r="E235">
            <v>14</v>
          </cell>
          <cell r="F235">
            <v>9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1</v>
          </cell>
          <cell r="T235">
            <v>2</v>
          </cell>
          <cell r="U235">
            <v>4</v>
          </cell>
          <cell r="V235">
            <v>0</v>
          </cell>
          <cell r="W235">
            <v>2</v>
          </cell>
          <cell r="X235">
            <v>1</v>
          </cell>
          <cell r="Y235">
            <v>2</v>
          </cell>
          <cell r="Z235">
            <v>0</v>
          </cell>
          <cell r="AA235">
            <v>2</v>
          </cell>
          <cell r="AB235">
            <v>0</v>
          </cell>
          <cell r="AC235">
            <v>9</v>
          </cell>
          <cell r="AD235">
            <v>0</v>
          </cell>
          <cell r="AE235">
            <v>2</v>
          </cell>
          <cell r="AF235">
            <v>0</v>
          </cell>
          <cell r="AG235">
            <v>3</v>
          </cell>
          <cell r="AH235">
            <v>4</v>
          </cell>
          <cell r="AI235">
            <v>3</v>
          </cell>
          <cell r="AJ235">
            <v>2</v>
          </cell>
        </row>
        <row r="236">
          <cell r="A236" t="str">
            <v>C61M</v>
          </cell>
          <cell r="B236" t="str">
            <v>C61</v>
          </cell>
          <cell r="C236" t="str">
            <v>Malignant neoplasm of prostate</v>
          </cell>
          <cell r="D236" t="str">
            <v>M</v>
          </cell>
          <cell r="E236">
            <v>894</v>
          </cell>
          <cell r="F236">
            <v>269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3</v>
          </cell>
          <cell r="R236">
            <v>1</v>
          </cell>
          <cell r="S236">
            <v>24</v>
          </cell>
          <cell r="T236">
            <v>43</v>
          </cell>
          <cell r="U236">
            <v>85</v>
          </cell>
          <cell r="V236">
            <v>113</v>
          </cell>
          <cell r="W236">
            <v>154</v>
          </cell>
          <cell r="X236">
            <v>198</v>
          </cell>
          <cell r="Y236">
            <v>273</v>
          </cell>
          <cell r="Z236">
            <v>168</v>
          </cell>
          <cell r="AA236">
            <v>105</v>
          </cell>
          <cell r="AB236">
            <v>0</v>
          </cell>
          <cell r="AC236">
            <v>269</v>
          </cell>
          <cell r="AD236">
            <v>0</v>
          </cell>
          <cell r="AE236">
            <v>0</v>
          </cell>
          <cell r="AF236">
            <v>4</v>
          </cell>
          <cell r="AG236">
            <v>67</v>
          </cell>
          <cell r="AH236">
            <v>198</v>
          </cell>
          <cell r="AI236">
            <v>352</v>
          </cell>
          <cell r="AJ236">
            <v>273</v>
          </cell>
        </row>
        <row r="237">
          <cell r="A237" t="str">
            <v>C62M</v>
          </cell>
          <cell r="B237" t="str">
            <v>C62</v>
          </cell>
          <cell r="C237" t="str">
            <v>Malignant neoplasm of testis</v>
          </cell>
          <cell r="D237" t="str">
            <v>M</v>
          </cell>
          <cell r="E237">
            <v>7</v>
          </cell>
          <cell r="F237">
            <v>7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1</v>
          </cell>
          <cell r="N237">
            <v>2</v>
          </cell>
          <cell r="O237">
            <v>1</v>
          </cell>
          <cell r="P237">
            <v>0</v>
          </cell>
          <cell r="Q237">
            <v>1</v>
          </cell>
          <cell r="R237">
            <v>1</v>
          </cell>
          <cell r="S237">
            <v>0</v>
          </cell>
          <cell r="T237">
            <v>1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</v>
          </cell>
          <cell r="AD237">
            <v>3</v>
          </cell>
          <cell r="AE237">
            <v>1</v>
          </cell>
          <cell r="AF237">
            <v>2</v>
          </cell>
          <cell r="AG237">
            <v>1</v>
          </cell>
          <cell r="AH237">
            <v>0</v>
          </cell>
          <cell r="AI237">
            <v>0</v>
          </cell>
          <cell r="AJ237">
            <v>0</v>
          </cell>
        </row>
        <row r="238">
          <cell r="A238" t="str">
            <v>C64-68M</v>
          </cell>
          <cell r="B238" t="str">
            <v>C64-68</v>
          </cell>
          <cell r="C238" t="str">
            <v>Urinary tract</v>
          </cell>
          <cell r="D238" t="str">
            <v>M</v>
          </cell>
          <cell r="E238">
            <v>650</v>
          </cell>
          <cell r="F238">
            <v>274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1</v>
          </cell>
          <cell r="P238">
            <v>7</v>
          </cell>
          <cell r="Q238">
            <v>6</v>
          </cell>
          <cell r="R238">
            <v>16</v>
          </cell>
          <cell r="S238">
            <v>31</v>
          </cell>
          <cell r="T238">
            <v>49</v>
          </cell>
          <cell r="U238">
            <v>76</v>
          </cell>
          <cell r="V238">
            <v>88</v>
          </cell>
          <cell r="W238">
            <v>125</v>
          </cell>
          <cell r="X238">
            <v>111</v>
          </cell>
          <cell r="Y238">
            <v>140</v>
          </cell>
          <cell r="Z238">
            <v>86</v>
          </cell>
          <cell r="AA238">
            <v>54</v>
          </cell>
          <cell r="AC238">
            <v>274</v>
          </cell>
          <cell r="AD238">
            <v>0</v>
          </cell>
          <cell r="AE238">
            <v>8</v>
          </cell>
          <cell r="AF238">
            <v>22</v>
          </cell>
          <cell r="AG238">
            <v>80</v>
          </cell>
          <cell r="AH238">
            <v>164</v>
          </cell>
          <cell r="AI238">
            <v>236</v>
          </cell>
          <cell r="AJ238">
            <v>140</v>
          </cell>
        </row>
        <row r="239">
          <cell r="A239" t="str">
            <v>F</v>
          </cell>
          <cell r="B239">
            <v>0</v>
          </cell>
          <cell r="C239">
            <v>0</v>
          </cell>
          <cell r="D239" t="str">
            <v>F</v>
          </cell>
          <cell r="E239">
            <v>376</v>
          </cell>
          <cell r="F239">
            <v>133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1</v>
          </cell>
          <cell r="Q239">
            <v>7</v>
          </cell>
          <cell r="R239">
            <v>11</v>
          </cell>
          <cell r="S239">
            <v>19</v>
          </cell>
          <cell r="T239">
            <v>21</v>
          </cell>
          <cell r="U239">
            <v>34</v>
          </cell>
          <cell r="V239">
            <v>40</v>
          </cell>
          <cell r="W239">
            <v>69</v>
          </cell>
          <cell r="X239">
            <v>77</v>
          </cell>
          <cell r="Y239">
            <v>97</v>
          </cell>
          <cell r="Z239">
            <v>59</v>
          </cell>
          <cell r="AA239">
            <v>38</v>
          </cell>
          <cell r="AC239">
            <v>133</v>
          </cell>
          <cell r="AD239">
            <v>0</v>
          </cell>
          <cell r="AE239">
            <v>1</v>
          </cell>
          <cell r="AF239">
            <v>18</v>
          </cell>
          <cell r="AG239">
            <v>40</v>
          </cell>
          <cell r="AH239">
            <v>74</v>
          </cell>
          <cell r="AI239">
            <v>146</v>
          </cell>
          <cell r="AJ239">
            <v>97</v>
          </cell>
        </row>
        <row r="240">
          <cell r="A240" t="str">
            <v>C64M</v>
          </cell>
          <cell r="B240" t="str">
            <v>C64</v>
          </cell>
          <cell r="C240" t="str">
            <v>Malignant neoplasm of kidney, except renal pelvis</v>
          </cell>
          <cell r="D240" t="str">
            <v>M</v>
          </cell>
          <cell r="E240">
            <v>252</v>
          </cell>
          <cell r="F240">
            <v>129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1</v>
          </cell>
          <cell r="P240">
            <v>5</v>
          </cell>
          <cell r="Q240">
            <v>3</v>
          </cell>
          <cell r="R240">
            <v>8</v>
          </cell>
          <cell r="S240">
            <v>24</v>
          </cell>
          <cell r="T240">
            <v>25</v>
          </cell>
          <cell r="U240">
            <v>33</v>
          </cell>
          <cell r="V240">
            <v>30</v>
          </cell>
          <cell r="W240">
            <v>49</v>
          </cell>
          <cell r="X240">
            <v>39</v>
          </cell>
          <cell r="Y240">
            <v>35</v>
          </cell>
          <cell r="Z240">
            <v>22</v>
          </cell>
          <cell r="AA240">
            <v>13</v>
          </cell>
          <cell r="AC240">
            <v>129</v>
          </cell>
          <cell r="AD240">
            <v>0</v>
          </cell>
          <cell r="AE240">
            <v>6</v>
          </cell>
          <cell r="AF240">
            <v>11</v>
          </cell>
          <cell r="AG240">
            <v>49</v>
          </cell>
          <cell r="AH240">
            <v>63</v>
          </cell>
          <cell r="AI240">
            <v>88</v>
          </cell>
          <cell r="AJ240">
            <v>35</v>
          </cell>
        </row>
        <row r="241">
          <cell r="A241" t="str">
            <v>F</v>
          </cell>
          <cell r="B241">
            <v>0</v>
          </cell>
          <cell r="C241">
            <v>0</v>
          </cell>
          <cell r="D241" t="str">
            <v>F</v>
          </cell>
          <cell r="E241">
            <v>155</v>
          </cell>
          <cell r="F241">
            <v>75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4</v>
          </cell>
          <cell r="R241">
            <v>5</v>
          </cell>
          <cell r="S241">
            <v>9</v>
          </cell>
          <cell r="T241">
            <v>11</v>
          </cell>
          <cell r="U241">
            <v>21</v>
          </cell>
          <cell r="V241">
            <v>25</v>
          </cell>
          <cell r="W241">
            <v>22</v>
          </cell>
          <cell r="X241">
            <v>31</v>
          </cell>
          <cell r="Y241">
            <v>27</v>
          </cell>
          <cell r="Z241">
            <v>20</v>
          </cell>
          <cell r="AA241">
            <v>7</v>
          </cell>
          <cell r="AC241">
            <v>75</v>
          </cell>
          <cell r="AD241">
            <v>0</v>
          </cell>
          <cell r="AE241">
            <v>0</v>
          </cell>
          <cell r="AF241">
            <v>9</v>
          </cell>
          <cell r="AG241">
            <v>20</v>
          </cell>
          <cell r="AH241">
            <v>46</v>
          </cell>
          <cell r="AI241">
            <v>53</v>
          </cell>
          <cell r="AJ241">
            <v>27</v>
          </cell>
        </row>
        <row r="242">
          <cell r="A242" t="str">
            <v>C65M</v>
          </cell>
          <cell r="B242" t="str">
            <v>C65</v>
          </cell>
          <cell r="C242" t="str">
            <v>Malignant neoplasm of renal pelvis</v>
          </cell>
          <cell r="D242" t="str">
            <v>M</v>
          </cell>
          <cell r="E242">
            <v>3</v>
          </cell>
          <cell r="F242">
            <v>2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1</v>
          </cell>
          <cell r="S242">
            <v>0</v>
          </cell>
          <cell r="T242">
            <v>0</v>
          </cell>
          <cell r="U242">
            <v>1</v>
          </cell>
          <cell r="V242">
            <v>0</v>
          </cell>
          <cell r="W242">
            <v>0</v>
          </cell>
          <cell r="X242">
            <v>1</v>
          </cell>
          <cell r="Y242">
            <v>0</v>
          </cell>
          <cell r="Z242">
            <v>0</v>
          </cell>
          <cell r="AA242">
            <v>0</v>
          </cell>
          <cell r="AC242">
            <v>2</v>
          </cell>
          <cell r="AD242">
            <v>0</v>
          </cell>
          <cell r="AE242">
            <v>0</v>
          </cell>
          <cell r="AF242">
            <v>1</v>
          </cell>
          <cell r="AG242">
            <v>0</v>
          </cell>
          <cell r="AH242">
            <v>1</v>
          </cell>
          <cell r="AI242">
            <v>1</v>
          </cell>
          <cell r="AJ242">
            <v>0</v>
          </cell>
        </row>
        <row r="243">
          <cell r="A243" t="str">
            <v>F</v>
          </cell>
          <cell r="B243">
            <v>0</v>
          </cell>
          <cell r="C243">
            <v>0</v>
          </cell>
          <cell r="D243" t="str">
            <v>F</v>
          </cell>
          <cell r="E243" t="str">
            <v>-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A244" t="str">
            <v>C66M</v>
          </cell>
          <cell r="B244" t="str">
            <v>C66</v>
          </cell>
          <cell r="C244" t="str">
            <v>Malignant neoplasm of ureter</v>
          </cell>
          <cell r="D244" t="str">
            <v>M</v>
          </cell>
          <cell r="E244">
            <v>29</v>
          </cell>
          <cell r="F244">
            <v>9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1</v>
          </cell>
          <cell r="S244">
            <v>1</v>
          </cell>
          <cell r="T244">
            <v>1</v>
          </cell>
          <cell r="U244">
            <v>2</v>
          </cell>
          <cell r="V244">
            <v>4</v>
          </cell>
          <cell r="W244">
            <v>5</v>
          </cell>
          <cell r="X244">
            <v>7</v>
          </cell>
          <cell r="Y244">
            <v>8</v>
          </cell>
          <cell r="Z244">
            <v>7</v>
          </cell>
          <cell r="AA244">
            <v>1</v>
          </cell>
          <cell r="AB244">
            <v>0</v>
          </cell>
          <cell r="AC244">
            <v>9</v>
          </cell>
          <cell r="AD244">
            <v>0</v>
          </cell>
          <cell r="AE244">
            <v>0</v>
          </cell>
          <cell r="AF244">
            <v>1</v>
          </cell>
          <cell r="AG244">
            <v>2</v>
          </cell>
          <cell r="AH244">
            <v>6</v>
          </cell>
          <cell r="AI244">
            <v>12</v>
          </cell>
          <cell r="AJ244">
            <v>8</v>
          </cell>
        </row>
        <row r="245">
          <cell r="A245" t="str">
            <v>F</v>
          </cell>
          <cell r="B245">
            <v>0</v>
          </cell>
          <cell r="C245">
            <v>0</v>
          </cell>
          <cell r="D245" t="str">
            <v>F</v>
          </cell>
          <cell r="E245">
            <v>15</v>
          </cell>
          <cell r="F245">
            <v>5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1</v>
          </cell>
          <cell r="S245">
            <v>1</v>
          </cell>
          <cell r="T245">
            <v>0</v>
          </cell>
          <cell r="U245">
            <v>0</v>
          </cell>
          <cell r="V245">
            <v>3</v>
          </cell>
          <cell r="W245">
            <v>2</v>
          </cell>
          <cell r="X245">
            <v>5</v>
          </cell>
          <cell r="Y245">
            <v>3</v>
          </cell>
          <cell r="Z245">
            <v>1</v>
          </cell>
          <cell r="AA245">
            <v>2</v>
          </cell>
          <cell r="AC245">
            <v>5</v>
          </cell>
          <cell r="AD245">
            <v>0</v>
          </cell>
          <cell r="AE245">
            <v>0</v>
          </cell>
          <cell r="AF245">
            <v>1</v>
          </cell>
          <cell r="AG245">
            <v>1</v>
          </cell>
          <cell r="AH245">
            <v>3</v>
          </cell>
          <cell r="AI245">
            <v>7</v>
          </cell>
          <cell r="AJ245">
            <v>3</v>
          </cell>
        </row>
        <row r="246">
          <cell r="A246" t="str">
            <v>C67M</v>
          </cell>
          <cell r="B246" t="str">
            <v>C67</v>
          </cell>
          <cell r="C246" t="str">
            <v>Malignant neoplasm of bladder</v>
          </cell>
          <cell r="D246" t="str">
            <v>M</v>
          </cell>
          <cell r="E246">
            <v>336</v>
          </cell>
          <cell r="F246">
            <v>123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2</v>
          </cell>
          <cell r="Q246">
            <v>2</v>
          </cell>
          <cell r="R246">
            <v>6</v>
          </cell>
          <cell r="S246">
            <v>5</v>
          </cell>
          <cell r="T246">
            <v>20</v>
          </cell>
          <cell r="U246">
            <v>36</v>
          </cell>
          <cell r="V246">
            <v>52</v>
          </cell>
          <cell r="W246">
            <v>64</v>
          </cell>
          <cell r="X246">
            <v>59</v>
          </cell>
          <cell r="Y246">
            <v>90</v>
          </cell>
          <cell r="Z246">
            <v>52</v>
          </cell>
          <cell r="AA246">
            <v>38</v>
          </cell>
          <cell r="AB246">
            <v>0</v>
          </cell>
          <cell r="AC246">
            <v>123</v>
          </cell>
          <cell r="AD246">
            <v>0</v>
          </cell>
          <cell r="AE246">
            <v>2</v>
          </cell>
          <cell r="AF246">
            <v>8</v>
          </cell>
          <cell r="AG246">
            <v>25</v>
          </cell>
          <cell r="AH246">
            <v>88</v>
          </cell>
          <cell r="AI246">
            <v>123</v>
          </cell>
          <cell r="AJ246">
            <v>90</v>
          </cell>
        </row>
        <row r="247">
          <cell r="A247" t="str">
            <v>F</v>
          </cell>
          <cell r="B247">
            <v>0</v>
          </cell>
          <cell r="C247">
            <v>0</v>
          </cell>
          <cell r="D247" t="str">
            <v>F</v>
          </cell>
          <cell r="E247">
            <v>184</v>
          </cell>
          <cell r="F247">
            <v>46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1</v>
          </cell>
          <cell r="Q247">
            <v>3</v>
          </cell>
          <cell r="R247">
            <v>3</v>
          </cell>
          <cell r="S247">
            <v>7</v>
          </cell>
          <cell r="T247">
            <v>8</v>
          </cell>
          <cell r="U247">
            <v>13</v>
          </cell>
          <cell r="V247">
            <v>11</v>
          </cell>
          <cell r="W247">
            <v>38</v>
          </cell>
          <cell r="X247">
            <v>39</v>
          </cell>
          <cell r="Y247">
            <v>61</v>
          </cell>
          <cell r="Z247">
            <v>37</v>
          </cell>
          <cell r="AA247">
            <v>24</v>
          </cell>
          <cell r="AC247">
            <v>46</v>
          </cell>
          <cell r="AD247">
            <v>0</v>
          </cell>
          <cell r="AE247">
            <v>1</v>
          </cell>
          <cell r="AF247">
            <v>6</v>
          </cell>
          <cell r="AG247">
            <v>15</v>
          </cell>
          <cell r="AH247">
            <v>24</v>
          </cell>
          <cell r="AI247">
            <v>77</v>
          </cell>
          <cell r="AJ247">
            <v>61</v>
          </cell>
        </row>
        <row r="248">
          <cell r="A248" t="str">
            <v>C68M</v>
          </cell>
          <cell r="B248" t="str">
            <v>C68</v>
          </cell>
          <cell r="C248" t="str">
            <v>Malignant neoplasm of other and unspecified urinary organs</v>
          </cell>
          <cell r="D248" t="str">
            <v>M</v>
          </cell>
          <cell r="E248">
            <v>30</v>
          </cell>
          <cell r="F248">
            <v>11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1</v>
          </cell>
          <cell r="R248">
            <v>0</v>
          </cell>
          <cell r="S248">
            <v>1</v>
          </cell>
          <cell r="T248">
            <v>3</v>
          </cell>
          <cell r="U248">
            <v>4</v>
          </cell>
          <cell r="V248">
            <v>2</v>
          </cell>
          <cell r="W248">
            <v>7</v>
          </cell>
          <cell r="X248">
            <v>5</v>
          </cell>
          <cell r="Y248">
            <v>7</v>
          </cell>
          <cell r="Z248">
            <v>5</v>
          </cell>
          <cell r="AA248">
            <v>2</v>
          </cell>
          <cell r="AB248">
            <v>0</v>
          </cell>
          <cell r="AC248">
            <v>11</v>
          </cell>
          <cell r="AD248">
            <v>0</v>
          </cell>
          <cell r="AE248">
            <v>0</v>
          </cell>
          <cell r="AF248">
            <v>1</v>
          </cell>
          <cell r="AG248">
            <v>4</v>
          </cell>
          <cell r="AH248">
            <v>6</v>
          </cell>
          <cell r="AI248">
            <v>12</v>
          </cell>
          <cell r="AJ248">
            <v>7</v>
          </cell>
        </row>
        <row r="249">
          <cell r="A249" t="str">
            <v>F</v>
          </cell>
          <cell r="B249">
            <v>0</v>
          </cell>
          <cell r="C249">
            <v>0</v>
          </cell>
          <cell r="D249" t="str">
            <v>F</v>
          </cell>
          <cell r="E249">
            <v>22</v>
          </cell>
          <cell r="F249">
            <v>7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2</v>
          </cell>
          <cell r="S249">
            <v>2</v>
          </cell>
          <cell r="T249">
            <v>2</v>
          </cell>
          <cell r="U249">
            <v>0</v>
          </cell>
          <cell r="V249">
            <v>1</v>
          </cell>
          <cell r="W249">
            <v>7</v>
          </cell>
          <cell r="X249">
            <v>2</v>
          </cell>
          <cell r="Y249">
            <v>6</v>
          </cell>
          <cell r="Z249">
            <v>1</v>
          </cell>
          <cell r="AA249">
            <v>5</v>
          </cell>
          <cell r="AC249">
            <v>7</v>
          </cell>
          <cell r="AD249">
            <v>0</v>
          </cell>
          <cell r="AE249">
            <v>0</v>
          </cell>
          <cell r="AF249">
            <v>2</v>
          </cell>
          <cell r="AG249">
            <v>4</v>
          </cell>
          <cell r="AH249">
            <v>1</v>
          </cell>
          <cell r="AI249">
            <v>9</v>
          </cell>
          <cell r="AJ249">
            <v>6</v>
          </cell>
        </row>
        <row r="250">
          <cell r="A250" t="str">
            <v>C69-72M</v>
          </cell>
          <cell r="B250" t="str">
            <v>C69-72</v>
          </cell>
          <cell r="C250" t="str">
            <v>Eye, brain and other parts of the central nervous system</v>
          </cell>
          <cell r="D250" t="str">
            <v>M</v>
          </cell>
          <cell r="E250">
            <v>241</v>
          </cell>
          <cell r="F250">
            <v>189</v>
          </cell>
          <cell r="G250">
            <v>0</v>
          </cell>
          <cell r="H250">
            <v>0</v>
          </cell>
          <cell r="I250">
            <v>4</v>
          </cell>
          <cell r="J250">
            <v>1</v>
          </cell>
          <cell r="K250">
            <v>0</v>
          </cell>
          <cell r="L250">
            <v>1</v>
          </cell>
          <cell r="M250">
            <v>1</v>
          </cell>
          <cell r="N250">
            <v>6</v>
          </cell>
          <cell r="O250">
            <v>6</v>
          </cell>
          <cell r="P250">
            <v>12</v>
          </cell>
          <cell r="Q250">
            <v>19</v>
          </cell>
          <cell r="R250">
            <v>18</v>
          </cell>
          <cell r="S250">
            <v>25</v>
          </cell>
          <cell r="T250">
            <v>34</v>
          </cell>
          <cell r="U250">
            <v>38</v>
          </cell>
          <cell r="V250">
            <v>24</v>
          </cell>
          <cell r="W250">
            <v>21</v>
          </cell>
          <cell r="X250">
            <v>20</v>
          </cell>
          <cell r="Y250">
            <v>11</v>
          </cell>
          <cell r="Z250">
            <v>10</v>
          </cell>
          <cell r="AA250">
            <v>1</v>
          </cell>
          <cell r="AC250">
            <v>189</v>
          </cell>
          <cell r="AD250">
            <v>13</v>
          </cell>
          <cell r="AE250">
            <v>18</v>
          </cell>
          <cell r="AF250">
            <v>37</v>
          </cell>
          <cell r="AG250">
            <v>59</v>
          </cell>
          <cell r="AH250">
            <v>62</v>
          </cell>
          <cell r="AI250">
            <v>41</v>
          </cell>
          <cell r="AJ250">
            <v>11</v>
          </cell>
        </row>
        <row r="251">
          <cell r="A251" t="str">
            <v>F</v>
          </cell>
          <cell r="B251">
            <v>0</v>
          </cell>
          <cell r="C251">
            <v>0</v>
          </cell>
          <cell r="D251" t="str">
            <v>F</v>
          </cell>
          <cell r="E251">
            <v>160</v>
          </cell>
          <cell r="F251">
            <v>117</v>
          </cell>
          <cell r="G251">
            <v>0</v>
          </cell>
          <cell r="H251">
            <v>0</v>
          </cell>
          <cell r="I251">
            <v>1</v>
          </cell>
          <cell r="J251">
            <v>2</v>
          </cell>
          <cell r="K251">
            <v>0</v>
          </cell>
          <cell r="L251">
            <v>0</v>
          </cell>
          <cell r="M251">
            <v>3</v>
          </cell>
          <cell r="N251">
            <v>4</v>
          </cell>
          <cell r="O251">
            <v>3</v>
          </cell>
          <cell r="P251">
            <v>5</v>
          </cell>
          <cell r="Q251">
            <v>6</v>
          </cell>
          <cell r="R251">
            <v>10</v>
          </cell>
          <cell r="S251">
            <v>12</v>
          </cell>
          <cell r="T251">
            <v>20</v>
          </cell>
          <cell r="U251">
            <v>31</v>
          </cell>
          <cell r="V251">
            <v>20</v>
          </cell>
          <cell r="W251">
            <v>19</v>
          </cell>
          <cell r="X251">
            <v>17</v>
          </cell>
          <cell r="Y251">
            <v>7</v>
          </cell>
          <cell r="Z251">
            <v>6</v>
          </cell>
          <cell r="AA251">
            <v>1</v>
          </cell>
          <cell r="AC251">
            <v>117</v>
          </cell>
          <cell r="AD251">
            <v>10</v>
          </cell>
          <cell r="AE251">
            <v>8</v>
          </cell>
          <cell r="AF251">
            <v>16</v>
          </cell>
          <cell r="AG251">
            <v>32</v>
          </cell>
          <cell r="AH251">
            <v>51</v>
          </cell>
          <cell r="AI251">
            <v>36</v>
          </cell>
          <cell r="AJ251">
            <v>7</v>
          </cell>
        </row>
        <row r="252">
          <cell r="A252" t="str">
            <v>C69M</v>
          </cell>
          <cell r="B252" t="str">
            <v>C69</v>
          </cell>
          <cell r="C252" t="str">
            <v>Malignant neoplasm of eye and adnexa</v>
          </cell>
          <cell r="D252" t="str">
            <v>M</v>
          </cell>
          <cell r="E252">
            <v>8</v>
          </cell>
          <cell r="F252">
            <v>5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1</v>
          </cell>
          <cell r="Q252">
            <v>0</v>
          </cell>
          <cell r="R252">
            <v>0</v>
          </cell>
          <cell r="S252">
            <v>2</v>
          </cell>
          <cell r="T252">
            <v>1</v>
          </cell>
          <cell r="U252">
            <v>1</v>
          </cell>
          <cell r="V252">
            <v>0</v>
          </cell>
          <cell r="W252">
            <v>2</v>
          </cell>
          <cell r="X252">
            <v>0</v>
          </cell>
          <cell r="Y252">
            <v>1</v>
          </cell>
          <cell r="Z252">
            <v>1</v>
          </cell>
          <cell r="AA252">
            <v>0</v>
          </cell>
          <cell r="AB252">
            <v>0</v>
          </cell>
          <cell r="AC252">
            <v>5</v>
          </cell>
          <cell r="AD252">
            <v>0</v>
          </cell>
          <cell r="AE252">
            <v>1</v>
          </cell>
          <cell r="AF252">
            <v>0</v>
          </cell>
          <cell r="AG252">
            <v>3</v>
          </cell>
          <cell r="AH252">
            <v>1</v>
          </cell>
          <cell r="AI252">
            <v>2</v>
          </cell>
          <cell r="AJ252">
            <v>1</v>
          </cell>
        </row>
        <row r="253">
          <cell r="A253" t="str">
            <v>F</v>
          </cell>
          <cell r="B253">
            <v>0</v>
          </cell>
          <cell r="C253">
            <v>0</v>
          </cell>
          <cell r="D253" t="str">
            <v>F</v>
          </cell>
          <cell r="E253">
            <v>4</v>
          </cell>
          <cell r="F253">
            <v>3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1</v>
          </cell>
          <cell r="T253">
            <v>1</v>
          </cell>
          <cell r="U253">
            <v>1</v>
          </cell>
          <cell r="V253">
            <v>0</v>
          </cell>
          <cell r="W253">
            <v>1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C253">
            <v>3</v>
          </cell>
          <cell r="AD253">
            <v>0</v>
          </cell>
          <cell r="AE253">
            <v>0</v>
          </cell>
          <cell r="AF253">
            <v>0</v>
          </cell>
          <cell r="AG253">
            <v>2</v>
          </cell>
          <cell r="AH253">
            <v>1</v>
          </cell>
          <cell r="AI253">
            <v>1</v>
          </cell>
          <cell r="AJ253">
            <v>0</v>
          </cell>
        </row>
        <row r="254">
          <cell r="A254" t="str">
            <v>C70M</v>
          </cell>
          <cell r="B254" t="str">
            <v>C70</v>
          </cell>
          <cell r="C254" t="str">
            <v>Malignant neoplasm of meninges</v>
          </cell>
          <cell r="D254" t="str">
            <v>M</v>
          </cell>
          <cell r="E254">
            <v>2</v>
          </cell>
          <cell r="F254">
            <v>1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1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1</v>
          </cell>
          <cell r="Y254">
            <v>0</v>
          </cell>
          <cell r="Z254">
            <v>0</v>
          </cell>
          <cell r="AA254">
            <v>0</v>
          </cell>
          <cell r="AC254">
            <v>1</v>
          </cell>
          <cell r="AD254">
            <v>0</v>
          </cell>
          <cell r="AE254">
            <v>0</v>
          </cell>
          <cell r="AF254">
            <v>1</v>
          </cell>
          <cell r="AG254">
            <v>0</v>
          </cell>
          <cell r="AH254">
            <v>0</v>
          </cell>
          <cell r="AI254">
            <v>1</v>
          </cell>
          <cell r="AJ254">
            <v>0</v>
          </cell>
        </row>
        <row r="255">
          <cell r="A255" t="str">
            <v>F</v>
          </cell>
          <cell r="B255">
            <v>0</v>
          </cell>
          <cell r="C255">
            <v>0</v>
          </cell>
          <cell r="D255" t="str">
            <v>F</v>
          </cell>
          <cell r="E255">
            <v>5</v>
          </cell>
          <cell r="F255">
            <v>4</v>
          </cell>
          <cell r="G255">
            <v>0</v>
          </cell>
          <cell r="H255">
            <v>0</v>
          </cell>
          <cell r="I255">
            <v>0</v>
          </cell>
          <cell r="J255">
            <v>1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0</v>
          </cell>
          <cell r="W255">
            <v>0</v>
          </cell>
          <cell r="X255">
            <v>0</v>
          </cell>
          <cell r="Y255">
            <v>1</v>
          </cell>
          <cell r="Z255">
            <v>1</v>
          </cell>
          <cell r="AA255">
            <v>0</v>
          </cell>
          <cell r="AC255">
            <v>4</v>
          </cell>
          <cell r="AD255">
            <v>1</v>
          </cell>
          <cell r="AE255">
            <v>0</v>
          </cell>
          <cell r="AF255">
            <v>0</v>
          </cell>
          <cell r="AG255">
            <v>0</v>
          </cell>
          <cell r="AH255">
            <v>3</v>
          </cell>
          <cell r="AI255">
            <v>0</v>
          </cell>
          <cell r="AJ255">
            <v>1</v>
          </cell>
        </row>
        <row r="256">
          <cell r="A256" t="str">
            <v>C71M</v>
          </cell>
          <cell r="B256" t="str">
            <v>C71</v>
          </cell>
          <cell r="C256" t="str">
            <v>Malignant neoplasm of brain</v>
          </cell>
          <cell r="D256" t="str">
            <v>M</v>
          </cell>
          <cell r="E256">
            <v>229</v>
          </cell>
          <cell r="F256">
            <v>181</v>
          </cell>
          <cell r="G256">
            <v>0</v>
          </cell>
          <cell r="H256">
            <v>0</v>
          </cell>
          <cell r="I256">
            <v>4</v>
          </cell>
          <cell r="J256">
            <v>1</v>
          </cell>
          <cell r="K256">
            <v>0</v>
          </cell>
          <cell r="L256">
            <v>1</v>
          </cell>
          <cell r="M256">
            <v>1</v>
          </cell>
          <cell r="N256">
            <v>5</v>
          </cell>
          <cell r="O256">
            <v>6</v>
          </cell>
          <cell r="P256">
            <v>11</v>
          </cell>
          <cell r="Q256">
            <v>18</v>
          </cell>
          <cell r="R256">
            <v>17</v>
          </cell>
          <cell r="S256">
            <v>23</v>
          </cell>
          <cell r="T256">
            <v>33</v>
          </cell>
          <cell r="U256">
            <v>37</v>
          </cell>
          <cell r="V256">
            <v>24</v>
          </cell>
          <cell r="W256">
            <v>19</v>
          </cell>
          <cell r="X256">
            <v>19</v>
          </cell>
          <cell r="Y256">
            <v>10</v>
          </cell>
          <cell r="Z256">
            <v>9</v>
          </cell>
          <cell r="AA256">
            <v>1</v>
          </cell>
          <cell r="AC256">
            <v>181</v>
          </cell>
          <cell r="AD256">
            <v>12</v>
          </cell>
          <cell r="AE256">
            <v>17</v>
          </cell>
          <cell r="AF256">
            <v>35</v>
          </cell>
          <cell r="AG256">
            <v>56</v>
          </cell>
          <cell r="AH256">
            <v>61</v>
          </cell>
          <cell r="AI256">
            <v>38</v>
          </cell>
          <cell r="AJ256">
            <v>10</v>
          </cell>
        </row>
        <row r="257">
          <cell r="A257" t="str">
            <v>F</v>
          </cell>
          <cell r="B257">
            <v>0</v>
          </cell>
          <cell r="C257">
            <v>0</v>
          </cell>
          <cell r="D257" t="str">
            <v>F</v>
          </cell>
          <cell r="E257">
            <v>150</v>
          </cell>
          <cell r="F257">
            <v>110</v>
          </cell>
          <cell r="G257">
            <v>0</v>
          </cell>
          <cell r="H257">
            <v>0</v>
          </cell>
          <cell r="I257">
            <v>1</v>
          </cell>
          <cell r="J257">
            <v>1</v>
          </cell>
          <cell r="K257">
            <v>0</v>
          </cell>
          <cell r="L257">
            <v>0</v>
          </cell>
          <cell r="M257">
            <v>3</v>
          </cell>
          <cell r="N257">
            <v>4</v>
          </cell>
          <cell r="O257">
            <v>3</v>
          </cell>
          <cell r="P257">
            <v>5</v>
          </cell>
          <cell r="Q257">
            <v>6</v>
          </cell>
          <cell r="R257">
            <v>10</v>
          </cell>
          <cell r="S257">
            <v>11</v>
          </cell>
          <cell r="T257">
            <v>19</v>
          </cell>
          <cell r="U257">
            <v>27</v>
          </cell>
          <cell r="V257">
            <v>20</v>
          </cell>
          <cell r="W257">
            <v>17</v>
          </cell>
          <cell r="X257">
            <v>17</v>
          </cell>
          <cell r="Y257">
            <v>6</v>
          </cell>
          <cell r="Z257">
            <v>5</v>
          </cell>
          <cell r="AA257">
            <v>1</v>
          </cell>
          <cell r="AC257">
            <v>110</v>
          </cell>
          <cell r="AD257">
            <v>9</v>
          </cell>
          <cell r="AE257">
            <v>8</v>
          </cell>
          <cell r="AF257">
            <v>16</v>
          </cell>
          <cell r="AG257">
            <v>30</v>
          </cell>
          <cell r="AH257">
            <v>47</v>
          </cell>
          <cell r="AI257">
            <v>34</v>
          </cell>
          <cell r="AJ257">
            <v>6</v>
          </cell>
        </row>
        <row r="258">
          <cell r="A258" t="str">
            <v>C72M</v>
          </cell>
          <cell r="B258" t="str">
            <v>C72</v>
          </cell>
          <cell r="C258" t="str">
            <v>Malignant neoplasm of spinal cord, cranial nerves and other parts of central nervous system</v>
          </cell>
          <cell r="D258" t="str">
            <v>M</v>
          </cell>
          <cell r="E258">
            <v>2</v>
          </cell>
          <cell r="F258">
            <v>2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1</v>
          </cell>
          <cell r="O258">
            <v>0</v>
          </cell>
          <cell r="P258">
            <v>0</v>
          </cell>
          <cell r="Q258">
            <v>1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C258">
            <v>2</v>
          </cell>
          <cell r="AD258">
            <v>1</v>
          </cell>
          <cell r="AE258">
            <v>0</v>
          </cell>
          <cell r="AF258">
            <v>1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A259" t="str">
            <v>F</v>
          </cell>
          <cell r="B259">
            <v>0</v>
          </cell>
          <cell r="C259">
            <v>0</v>
          </cell>
          <cell r="D259" t="str">
            <v>F</v>
          </cell>
          <cell r="E259">
            <v>1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1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1</v>
          </cell>
          <cell r="AJ259">
            <v>0</v>
          </cell>
        </row>
        <row r="260">
          <cell r="A260" t="str">
            <v>C73-75M</v>
          </cell>
          <cell r="B260" t="str">
            <v>C73-75</v>
          </cell>
          <cell r="C260" t="str">
            <v>Thyroid and other endocrine glands</v>
          </cell>
          <cell r="D260" t="str">
            <v>M</v>
          </cell>
          <cell r="E260">
            <v>22</v>
          </cell>
          <cell r="F260">
            <v>15</v>
          </cell>
          <cell r="G260">
            <v>0</v>
          </cell>
          <cell r="H260">
            <v>1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1</v>
          </cell>
          <cell r="N260">
            <v>0</v>
          </cell>
          <cell r="O260">
            <v>0</v>
          </cell>
          <cell r="P260">
            <v>0</v>
          </cell>
          <cell r="Q260">
            <v>2</v>
          </cell>
          <cell r="R260">
            <v>1</v>
          </cell>
          <cell r="S260">
            <v>0</v>
          </cell>
          <cell r="T260">
            <v>1</v>
          </cell>
          <cell r="U260">
            <v>3</v>
          </cell>
          <cell r="V260">
            <v>6</v>
          </cell>
          <cell r="W260">
            <v>1</v>
          </cell>
          <cell r="X260">
            <v>2</v>
          </cell>
          <cell r="Y260">
            <v>4</v>
          </cell>
          <cell r="Z260">
            <v>2</v>
          </cell>
          <cell r="AA260">
            <v>2</v>
          </cell>
          <cell r="AC260">
            <v>15</v>
          </cell>
          <cell r="AD260">
            <v>2</v>
          </cell>
          <cell r="AE260">
            <v>0</v>
          </cell>
          <cell r="AF260">
            <v>3</v>
          </cell>
          <cell r="AG260">
            <v>1</v>
          </cell>
          <cell r="AH260">
            <v>9</v>
          </cell>
          <cell r="AI260">
            <v>3</v>
          </cell>
          <cell r="AJ260">
            <v>4</v>
          </cell>
        </row>
        <row r="261">
          <cell r="A261" t="str">
            <v>F</v>
          </cell>
          <cell r="B261">
            <v>0</v>
          </cell>
          <cell r="C261">
            <v>0</v>
          </cell>
          <cell r="D261" t="str">
            <v>F</v>
          </cell>
          <cell r="E261">
            <v>29</v>
          </cell>
          <cell r="F261">
            <v>11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1</v>
          </cell>
          <cell r="O261">
            <v>0</v>
          </cell>
          <cell r="P261">
            <v>0</v>
          </cell>
          <cell r="Q261">
            <v>1</v>
          </cell>
          <cell r="R261">
            <v>0</v>
          </cell>
          <cell r="S261">
            <v>1</v>
          </cell>
          <cell r="T261">
            <v>3</v>
          </cell>
          <cell r="U261">
            <v>1</v>
          </cell>
          <cell r="V261">
            <v>4</v>
          </cell>
          <cell r="W261">
            <v>5</v>
          </cell>
          <cell r="X261">
            <v>8</v>
          </cell>
          <cell r="Y261">
            <v>5</v>
          </cell>
          <cell r="Z261">
            <v>4</v>
          </cell>
          <cell r="AA261">
            <v>1</v>
          </cell>
          <cell r="AC261">
            <v>11</v>
          </cell>
          <cell r="AD261">
            <v>1</v>
          </cell>
          <cell r="AE261">
            <v>0</v>
          </cell>
          <cell r="AF261">
            <v>1</v>
          </cell>
          <cell r="AG261">
            <v>4</v>
          </cell>
          <cell r="AH261">
            <v>5</v>
          </cell>
          <cell r="AI261">
            <v>13</v>
          </cell>
          <cell r="AJ261">
            <v>5</v>
          </cell>
        </row>
        <row r="262">
          <cell r="A262" t="str">
            <v>C73M</v>
          </cell>
          <cell r="B262" t="str">
            <v>C73</v>
          </cell>
          <cell r="C262" t="str">
            <v>Malignant neoplasm of thyroid gland</v>
          </cell>
          <cell r="D262" t="str">
            <v>M</v>
          </cell>
          <cell r="E262">
            <v>18</v>
          </cell>
          <cell r="F262">
            <v>12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2</v>
          </cell>
          <cell r="R262">
            <v>1</v>
          </cell>
          <cell r="S262">
            <v>0</v>
          </cell>
          <cell r="T262">
            <v>1</v>
          </cell>
          <cell r="U262">
            <v>3</v>
          </cell>
          <cell r="V262">
            <v>5</v>
          </cell>
          <cell r="W262">
            <v>0</v>
          </cell>
          <cell r="X262">
            <v>2</v>
          </cell>
          <cell r="Y262">
            <v>4</v>
          </cell>
          <cell r="Z262">
            <v>2</v>
          </cell>
          <cell r="AA262">
            <v>2</v>
          </cell>
          <cell r="AC262">
            <v>12</v>
          </cell>
          <cell r="AD262">
            <v>0</v>
          </cell>
          <cell r="AE262">
            <v>0</v>
          </cell>
          <cell r="AF262">
            <v>3</v>
          </cell>
          <cell r="AG262">
            <v>1</v>
          </cell>
          <cell r="AH262">
            <v>8</v>
          </cell>
          <cell r="AI262">
            <v>2</v>
          </cell>
          <cell r="AJ262">
            <v>4</v>
          </cell>
        </row>
        <row r="263">
          <cell r="A263" t="str">
            <v>F</v>
          </cell>
          <cell r="B263">
            <v>0</v>
          </cell>
          <cell r="C263">
            <v>0</v>
          </cell>
          <cell r="D263" t="str">
            <v>F</v>
          </cell>
          <cell r="E263">
            <v>22</v>
          </cell>
          <cell r="F263">
            <v>7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1</v>
          </cell>
          <cell r="T263">
            <v>2</v>
          </cell>
          <cell r="U263">
            <v>1</v>
          </cell>
          <cell r="V263">
            <v>3</v>
          </cell>
          <cell r="W263">
            <v>3</v>
          </cell>
          <cell r="X263">
            <v>7</v>
          </cell>
          <cell r="Y263">
            <v>5</v>
          </cell>
          <cell r="Z263">
            <v>4</v>
          </cell>
          <cell r="AA263">
            <v>1</v>
          </cell>
          <cell r="AB263">
            <v>0</v>
          </cell>
          <cell r="AC263">
            <v>7</v>
          </cell>
          <cell r="AD263">
            <v>0</v>
          </cell>
          <cell r="AE263">
            <v>0</v>
          </cell>
          <cell r="AF263">
            <v>0</v>
          </cell>
          <cell r="AG263">
            <v>3</v>
          </cell>
          <cell r="AH263">
            <v>4</v>
          </cell>
          <cell r="AI263">
            <v>10</v>
          </cell>
          <cell r="AJ263">
            <v>5</v>
          </cell>
        </row>
        <row r="264">
          <cell r="A264" t="str">
            <v>C74M</v>
          </cell>
          <cell r="B264" t="str">
            <v>C74</v>
          </cell>
          <cell r="C264" t="str">
            <v>Malignant neoplasm of adrenal gland</v>
          </cell>
          <cell r="D264" t="str">
            <v>M</v>
          </cell>
          <cell r="E264">
            <v>2</v>
          </cell>
          <cell r="F264">
            <v>2</v>
          </cell>
          <cell r="G264">
            <v>0</v>
          </cell>
          <cell r="H264">
            <v>1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1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C264">
            <v>2</v>
          </cell>
          <cell r="AD264">
            <v>2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A265" t="str">
            <v>F</v>
          </cell>
          <cell r="B265">
            <v>0</v>
          </cell>
          <cell r="C265">
            <v>0</v>
          </cell>
          <cell r="D265" t="str">
            <v>F</v>
          </cell>
          <cell r="E265">
            <v>4</v>
          </cell>
          <cell r="F265">
            <v>3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1</v>
          </cell>
          <cell r="O265">
            <v>0</v>
          </cell>
          <cell r="P265">
            <v>0</v>
          </cell>
          <cell r="Q265">
            <v>1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1</v>
          </cell>
          <cell r="W265">
            <v>1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C265">
            <v>3</v>
          </cell>
          <cell r="AD265">
            <v>1</v>
          </cell>
          <cell r="AE265">
            <v>0</v>
          </cell>
          <cell r="AF265">
            <v>1</v>
          </cell>
          <cell r="AG265">
            <v>0</v>
          </cell>
          <cell r="AH265">
            <v>1</v>
          </cell>
          <cell r="AI265">
            <v>1</v>
          </cell>
          <cell r="AJ265">
            <v>0</v>
          </cell>
        </row>
        <row r="266">
          <cell r="A266" t="str">
            <v>C75M</v>
          </cell>
          <cell r="B266" t="str">
            <v>C75</v>
          </cell>
          <cell r="C266" t="str">
            <v>Malignant neoplasm of other endocrine glands and related structures</v>
          </cell>
          <cell r="D266" t="str">
            <v>M</v>
          </cell>
          <cell r="E266">
            <v>2</v>
          </cell>
          <cell r="F266">
            <v>1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1</v>
          </cell>
          <cell r="W266">
            <v>1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1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1</v>
          </cell>
          <cell r="AI266">
            <v>1</v>
          </cell>
          <cell r="AJ266">
            <v>0</v>
          </cell>
        </row>
        <row r="267">
          <cell r="A267" t="str">
            <v>F</v>
          </cell>
          <cell r="B267">
            <v>0</v>
          </cell>
          <cell r="C267">
            <v>0</v>
          </cell>
          <cell r="D267" t="str">
            <v>F</v>
          </cell>
          <cell r="E267">
            <v>3</v>
          </cell>
          <cell r="F267">
            <v>1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1</v>
          </cell>
          <cell r="U267">
            <v>0</v>
          </cell>
          <cell r="V267">
            <v>0</v>
          </cell>
          <cell r="W267">
            <v>1</v>
          </cell>
          <cell r="X267">
            <v>1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1</v>
          </cell>
          <cell r="AD267">
            <v>0</v>
          </cell>
          <cell r="AE267">
            <v>0</v>
          </cell>
          <cell r="AF267">
            <v>0</v>
          </cell>
          <cell r="AG267">
            <v>1</v>
          </cell>
          <cell r="AH267">
            <v>0</v>
          </cell>
          <cell r="AI267">
            <v>2</v>
          </cell>
          <cell r="AJ267">
            <v>0</v>
          </cell>
        </row>
        <row r="268">
          <cell r="A268" t="str">
            <v>C76-80M</v>
          </cell>
          <cell r="B268" t="str">
            <v>C76-80</v>
          </cell>
          <cell r="C268" t="str">
            <v>Malignant neoplasms of ill-defined, secondary and unspecified sites</v>
          </cell>
          <cell r="D268" t="str">
            <v>M</v>
          </cell>
          <cell r="E268">
            <v>381</v>
          </cell>
          <cell r="F268">
            <v>164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2</v>
          </cell>
          <cell r="O268">
            <v>2</v>
          </cell>
          <cell r="P268">
            <v>2</v>
          </cell>
          <cell r="Q268">
            <v>7</v>
          </cell>
          <cell r="R268">
            <v>17</v>
          </cell>
          <cell r="S268">
            <v>16</v>
          </cell>
          <cell r="T268">
            <v>30</v>
          </cell>
          <cell r="U268">
            <v>47</v>
          </cell>
          <cell r="V268">
            <v>41</v>
          </cell>
          <cell r="W268">
            <v>51</v>
          </cell>
          <cell r="X268">
            <v>81</v>
          </cell>
          <cell r="Y268">
            <v>85</v>
          </cell>
          <cell r="Z268">
            <v>56</v>
          </cell>
          <cell r="AA268">
            <v>29</v>
          </cell>
          <cell r="AC268">
            <v>164</v>
          </cell>
          <cell r="AD268">
            <v>2</v>
          </cell>
          <cell r="AE268">
            <v>4</v>
          </cell>
          <cell r="AF268">
            <v>24</v>
          </cell>
          <cell r="AG268">
            <v>46</v>
          </cell>
          <cell r="AH268">
            <v>88</v>
          </cell>
          <cell r="AI268">
            <v>132</v>
          </cell>
          <cell r="AJ268">
            <v>85</v>
          </cell>
        </row>
        <row r="269">
          <cell r="A269" t="str">
            <v>F</v>
          </cell>
          <cell r="B269">
            <v>0</v>
          </cell>
          <cell r="C269">
            <v>0</v>
          </cell>
          <cell r="D269" t="str">
            <v>F</v>
          </cell>
          <cell r="E269">
            <v>447</v>
          </cell>
          <cell r="F269">
            <v>137</v>
          </cell>
          <cell r="G269">
            <v>0</v>
          </cell>
          <cell r="H269">
            <v>1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1</v>
          </cell>
          <cell r="P269">
            <v>1</v>
          </cell>
          <cell r="Q269">
            <v>8</v>
          </cell>
          <cell r="R269">
            <v>10</v>
          </cell>
          <cell r="S269">
            <v>13</v>
          </cell>
          <cell r="T269">
            <v>25</v>
          </cell>
          <cell r="U269">
            <v>35</v>
          </cell>
          <cell r="V269">
            <v>43</v>
          </cell>
          <cell r="W269">
            <v>87</v>
          </cell>
          <cell r="X269">
            <v>84</v>
          </cell>
          <cell r="Y269">
            <v>139</v>
          </cell>
          <cell r="Z269">
            <v>86</v>
          </cell>
          <cell r="AA269">
            <v>53</v>
          </cell>
          <cell r="AC269">
            <v>137</v>
          </cell>
          <cell r="AD269">
            <v>1</v>
          </cell>
          <cell r="AE269">
            <v>2</v>
          </cell>
          <cell r="AF269">
            <v>18</v>
          </cell>
          <cell r="AG269">
            <v>38</v>
          </cell>
          <cell r="AH269">
            <v>78</v>
          </cell>
          <cell r="AI269">
            <v>171</v>
          </cell>
          <cell r="AJ269">
            <v>139</v>
          </cell>
        </row>
        <row r="270">
          <cell r="A270" t="str">
            <v>C76M</v>
          </cell>
          <cell r="B270" t="str">
            <v>C76</v>
          </cell>
          <cell r="C270" t="str">
            <v>Malignant neoplasm of other and ill-defined sites</v>
          </cell>
          <cell r="D270" t="str">
            <v>M</v>
          </cell>
          <cell r="E270">
            <v>19</v>
          </cell>
          <cell r="F270">
            <v>8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3</v>
          </cell>
          <cell r="S270">
            <v>1</v>
          </cell>
          <cell r="T270">
            <v>2</v>
          </cell>
          <cell r="U270">
            <v>0</v>
          </cell>
          <cell r="V270">
            <v>2</v>
          </cell>
          <cell r="W270">
            <v>2</v>
          </cell>
          <cell r="X270">
            <v>2</v>
          </cell>
          <cell r="Y270">
            <v>7</v>
          </cell>
          <cell r="Z270">
            <v>4</v>
          </cell>
          <cell r="AA270">
            <v>3</v>
          </cell>
          <cell r="AC270">
            <v>8</v>
          </cell>
          <cell r="AD270">
            <v>0</v>
          </cell>
          <cell r="AE270">
            <v>0</v>
          </cell>
          <cell r="AF270">
            <v>3</v>
          </cell>
          <cell r="AG270">
            <v>3</v>
          </cell>
          <cell r="AH270">
            <v>2</v>
          </cell>
          <cell r="AI270">
            <v>4</v>
          </cell>
          <cell r="AJ270">
            <v>7</v>
          </cell>
        </row>
        <row r="271">
          <cell r="A271" t="str">
            <v>F</v>
          </cell>
          <cell r="B271">
            <v>0</v>
          </cell>
          <cell r="C271">
            <v>0</v>
          </cell>
          <cell r="D271" t="str">
            <v>F</v>
          </cell>
          <cell r="E271">
            <v>41</v>
          </cell>
          <cell r="F271">
            <v>5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1</v>
          </cell>
          <cell r="T271">
            <v>1</v>
          </cell>
          <cell r="U271">
            <v>1</v>
          </cell>
          <cell r="V271">
            <v>2</v>
          </cell>
          <cell r="W271">
            <v>3</v>
          </cell>
          <cell r="X271">
            <v>8</v>
          </cell>
          <cell r="Y271">
            <v>25</v>
          </cell>
          <cell r="Z271">
            <v>19</v>
          </cell>
          <cell r="AA271">
            <v>6</v>
          </cell>
          <cell r="AB271">
            <v>0</v>
          </cell>
          <cell r="AC271">
            <v>5</v>
          </cell>
          <cell r="AD271">
            <v>0</v>
          </cell>
          <cell r="AE271">
            <v>0</v>
          </cell>
          <cell r="AF271">
            <v>0</v>
          </cell>
          <cell r="AG271">
            <v>2</v>
          </cell>
          <cell r="AH271">
            <v>3</v>
          </cell>
          <cell r="AI271">
            <v>11</v>
          </cell>
          <cell r="AJ271">
            <v>25</v>
          </cell>
        </row>
        <row r="272">
          <cell r="A272" t="str">
            <v>C78M</v>
          </cell>
          <cell r="B272" t="str">
            <v>C78</v>
          </cell>
          <cell r="C272" t="str">
            <v>Secondary malignant neoplasm of respiratory and digestive organs</v>
          </cell>
          <cell r="D272" t="str">
            <v>M</v>
          </cell>
          <cell r="E272">
            <v>1</v>
          </cell>
          <cell r="F272">
            <v>1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1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1</v>
          </cell>
          <cell r="AD272">
            <v>0</v>
          </cell>
          <cell r="AE272">
            <v>0</v>
          </cell>
          <cell r="AF272">
            <v>0</v>
          </cell>
          <cell r="AG272">
            <v>1</v>
          </cell>
          <cell r="AH272">
            <v>0</v>
          </cell>
          <cell r="AI272">
            <v>0</v>
          </cell>
          <cell r="AJ272">
            <v>0</v>
          </cell>
        </row>
        <row r="273">
          <cell r="A273" t="str">
            <v>F</v>
          </cell>
          <cell r="B273">
            <v>0</v>
          </cell>
          <cell r="C273">
            <v>0</v>
          </cell>
          <cell r="D273" t="str">
            <v>F</v>
          </cell>
          <cell r="E273">
            <v>6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2</v>
          </cell>
          <cell r="X273">
            <v>1</v>
          </cell>
          <cell r="Y273">
            <v>3</v>
          </cell>
          <cell r="Z273">
            <v>3</v>
          </cell>
          <cell r="AA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3</v>
          </cell>
          <cell r="AJ273">
            <v>3</v>
          </cell>
        </row>
        <row r="274">
          <cell r="A274" t="str">
            <v>C79M</v>
          </cell>
          <cell r="B274" t="str">
            <v>C79</v>
          </cell>
          <cell r="C274" t="str">
            <v>Secondary malignant neoplasm of other and unspecified sites</v>
          </cell>
          <cell r="D274" t="str">
            <v>M</v>
          </cell>
          <cell r="E274">
            <v>1</v>
          </cell>
          <cell r="F274">
            <v>1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1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C274">
            <v>1</v>
          </cell>
          <cell r="AD274">
            <v>0</v>
          </cell>
          <cell r="AE274">
            <v>0</v>
          </cell>
          <cell r="AF274">
            <v>1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</row>
        <row r="275">
          <cell r="A275" t="str">
            <v>F</v>
          </cell>
          <cell r="B275">
            <v>0</v>
          </cell>
          <cell r="C275">
            <v>0</v>
          </cell>
          <cell r="D275" t="str">
            <v>F</v>
          </cell>
          <cell r="E275">
            <v>1</v>
          </cell>
          <cell r="F275">
            <v>1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1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C275">
            <v>1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1</v>
          </cell>
          <cell r="AI275">
            <v>0</v>
          </cell>
          <cell r="AJ275">
            <v>0</v>
          </cell>
        </row>
        <row r="276">
          <cell r="A276" t="str">
            <v>C80M</v>
          </cell>
          <cell r="B276" t="str">
            <v>C80</v>
          </cell>
          <cell r="C276" t="str">
            <v>Malignant neoplasm, without specification of site</v>
          </cell>
          <cell r="D276" t="str">
            <v>M</v>
          </cell>
          <cell r="E276">
            <v>360</v>
          </cell>
          <cell r="F276">
            <v>154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2</v>
          </cell>
          <cell r="O276">
            <v>2</v>
          </cell>
          <cell r="P276">
            <v>2</v>
          </cell>
          <cell r="Q276">
            <v>7</v>
          </cell>
          <cell r="R276">
            <v>13</v>
          </cell>
          <cell r="S276">
            <v>15</v>
          </cell>
          <cell r="T276">
            <v>27</v>
          </cell>
          <cell r="U276">
            <v>47</v>
          </cell>
          <cell r="V276">
            <v>39</v>
          </cell>
          <cell r="W276">
            <v>49</v>
          </cell>
          <cell r="X276">
            <v>79</v>
          </cell>
          <cell r="Y276">
            <v>78</v>
          </cell>
          <cell r="Z276">
            <v>52</v>
          </cell>
          <cell r="AA276">
            <v>26</v>
          </cell>
          <cell r="AC276">
            <v>154</v>
          </cell>
          <cell r="AD276">
            <v>2</v>
          </cell>
          <cell r="AE276">
            <v>4</v>
          </cell>
          <cell r="AF276">
            <v>20</v>
          </cell>
          <cell r="AG276">
            <v>42</v>
          </cell>
          <cell r="AH276">
            <v>86</v>
          </cell>
          <cell r="AI276">
            <v>128</v>
          </cell>
          <cell r="AJ276">
            <v>78</v>
          </cell>
        </row>
        <row r="277">
          <cell r="A277" t="str">
            <v>F</v>
          </cell>
          <cell r="B277">
            <v>0</v>
          </cell>
          <cell r="C277">
            <v>0</v>
          </cell>
          <cell r="D277" t="str">
            <v>F</v>
          </cell>
          <cell r="E277">
            <v>399</v>
          </cell>
          <cell r="F277">
            <v>131</v>
          </cell>
          <cell r="G277">
            <v>0</v>
          </cell>
          <cell r="H277">
            <v>1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1</v>
          </cell>
          <cell r="P277">
            <v>1</v>
          </cell>
          <cell r="Q277">
            <v>8</v>
          </cell>
          <cell r="R277">
            <v>10</v>
          </cell>
          <cell r="S277">
            <v>12</v>
          </cell>
          <cell r="T277">
            <v>24</v>
          </cell>
          <cell r="U277">
            <v>33</v>
          </cell>
          <cell r="V277">
            <v>41</v>
          </cell>
          <cell r="W277">
            <v>82</v>
          </cell>
          <cell r="X277">
            <v>75</v>
          </cell>
          <cell r="Y277">
            <v>111</v>
          </cell>
          <cell r="Z277">
            <v>64</v>
          </cell>
          <cell r="AA277">
            <v>47</v>
          </cell>
          <cell r="AC277">
            <v>131</v>
          </cell>
          <cell r="AD277">
            <v>1</v>
          </cell>
          <cell r="AE277">
            <v>2</v>
          </cell>
          <cell r="AF277">
            <v>18</v>
          </cell>
          <cell r="AG277">
            <v>36</v>
          </cell>
          <cell r="AH277">
            <v>74</v>
          </cell>
          <cell r="AI277">
            <v>157</v>
          </cell>
          <cell r="AJ277">
            <v>111</v>
          </cell>
        </row>
        <row r="278">
          <cell r="A278" t="str">
            <v>C81-96M</v>
          </cell>
          <cell r="B278" t="str">
            <v>C81-96</v>
          </cell>
          <cell r="C278" t="str">
            <v>Malignant neoplasms, stated or presumed to be primary, of lymphoid, haematopoietic and related tissue</v>
          </cell>
          <cell r="D278" t="str">
            <v>M</v>
          </cell>
          <cell r="E278">
            <v>603</v>
          </cell>
          <cell r="F278">
            <v>267</v>
          </cell>
          <cell r="G278">
            <v>0</v>
          </cell>
          <cell r="H278">
            <v>1</v>
          </cell>
          <cell r="I278">
            <v>1</v>
          </cell>
          <cell r="J278">
            <v>0</v>
          </cell>
          <cell r="K278">
            <v>1</v>
          </cell>
          <cell r="L278">
            <v>2</v>
          </cell>
          <cell r="M278">
            <v>1</v>
          </cell>
          <cell r="N278">
            <v>3</v>
          </cell>
          <cell r="O278">
            <v>2</v>
          </cell>
          <cell r="P278">
            <v>4</v>
          </cell>
          <cell r="Q278">
            <v>8</v>
          </cell>
          <cell r="R278">
            <v>11</v>
          </cell>
          <cell r="S278">
            <v>21</v>
          </cell>
          <cell r="T278">
            <v>40</v>
          </cell>
          <cell r="U278">
            <v>77</v>
          </cell>
          <cell r="V278">
            <v>95</v>
          </cell>
          <cell r="W278">
            <v>110</v>
          </cell>
          <cell r="X278">
            <v>111</v>
          </cell>
          <cell r="Y278">
            <v>115</v>
          </cell>
          <cell r="Z278">
            <v>73</v>
          </cell>
          <cell r="AA278">
            <v>42</v>
          </cell>
          <cell r="AC278">
            <v>267</v>
          </cell>
          <cell r="AD278">
            <v>9</v>
          </cell>
          <cell r="AE278">
            <v>6</v>
          </cell>
          <cell r="AF278">
            <v>19</v>
          </cell>
          <cell r="AG278">
            <v>61</v>
          </cell>
          <cell r="AH278">
            <v>172</v>
          </cell>
          <cell r="AI278">
            <v>221</v>
          </cell>
          <cell r="AJ278">
            <v>115</v>
          </cell>
        </row>
        <row r="279">
          <cell r="A279" t="str">
            <v>F</v>
          </cell>
          <cell r="B279">
            <v>0</v>
          </cell>
          <cell r="C279">
            <v>0</v>
          </cell>
          <cell r="D279" t="str">
            <v>F</v>
          </cell>
          <cell r="E279">
            <v>483</v>
          </cell>
          <cell r="F279">
            <v>190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4</v>
          </cell>
          <cell r="M279">
            <v>1</v>
          </cell>
          <cell r="N279">
            <v>2</v>
          </cell>
          <cell r="O279">
            <v>3</v>
          </cell>
          <cell r="P279">
            <v>2</v>
          </cell>
          <cell r="Q279">
            <v>5</v>
          </cell>
          <cell r="R279">
            <v>6</v>
          </cell>
          <cell r="S279">
            <v>21</v>
          </cell>
          <cell r="T279">
            <v>33</v>
          </cell>
          <cell r="U279">
            <v>39</v>
          </cell>
          <cell r="V279">
            <v>74</v>
          </cell>
          <cell r="W279">
            <v>72</v>
          </cell>
          <cell r="X279">
            <v>90</v>
          </cell>
          <cell r="Y279">
            <v>131</v>
          </cell>
          <cell r="Z279">
            <v>77</v>
          </cell>
          <cell r="AA279">
            <v>54</v>
          </cell>
          <cell r="AC279">
            <v>190</v>
          </cell>
          <cell r="AD279">
            <v>7</v>
          </cell>
          <cell r="AE279">
            <v>5</v>
          </cell>
          <cell r="AF279">
            <v>11</v>
          </cell>
          <cell r="AG279">
            <v>54</v>
          </cell>
          <cell r="AH279">
            <v>113</v>
          </cell>
          <cell r="AI279">
            <v>162</v>
          </cell>
          <cell r="AJ279">
            <v>131</v>
          </cell>
        </row>
        <row r="280">
          <cell r="A280" t="str">
            <v>C81M</v>
          </cell>
          <cell r="B280" t="str">
            <v>C81</v>
          </cell>
          <cell r="C280" t="str">
            <v>Hodgkin lymphoma</v>
          </cell>
          <cell r="D280" t="str">
            <v>M</v>
          </cell>
          <cell r="E280">
            <v>12</v>
          </cell>
          <cell r="F280">
            <v>7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1</v>
          </cell>
          <cell r="Q280">
            <v>0</v>
          </cell>
          <cell r="R280">
            <v>1</v>
          </cell>
          <cell r="S280">
            <v>1</v>
          </cell>
          <cell r="T280">
            <v>0</v>
          </cell>
          <cell r="U280">
            <v>0</v>
          </cell>
          <cell r="V280">
            <v>4</v>
          </cell>
          <cell r="W280">
            <v>2</v>
          </cell>
          <cell r="X280">
            <v>2</v>
          </cell>
          <cell r="Y280">
            <v>1</v>
          </cell>
          <cell r="Z280">
            <v>1</v>
          </cell>
          <cell r="AA280">
            <v>0</v>
          </cell>
          <cell r="AC280">
            <v>7</v>
          </cell>
          <cell r="AD280">
            <v>0</v>
          </cell>
          <cell r="AE280">
            <v>1</v>
          </cell>
          <cell r="AF280">
            <v>1</v>
          </cell>
          <cell r="AG280">
            <v>1</v>
          </cell>
          <cell r="AH280">
            <v>4</v>
          </cell>
          <cell r="AI280">
            <v>4</v>
          </cell>
          <cell r="AJ280">
            <v>1</v>
          </cell>
        </row>
        <row r="281">
          <cell r="A281" t="str">
            <v>F</v>
          </cell>
          <cell r="B281">
            <v>0</v>
          </cell>
          <cell r="C281">
            <v>0</v>
          </cell>
          <cell r="D281" t="str">
            <v>F</v>
          </cell>
          <cell r="E281">
            <v>10</v>
          </cell>
          <cell r="F281">
            <v>6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1</v>
          </cell>
          <cell r="O281">
            <v>0</v>
          </cell>
          <cell r="P281">
            <v>0</v>
          </cell>
          <cell r="Q281">
            <v>1</v>
          </cell>
          <cell r="R281">
            <v>1</v>
          </cell>
          <cell r="S281">
            <v>0</v>
          </cell>
          <cell r="T281">
            <v>2</v>
          </cell>
          <cell r="U281">
            <v>0</v>
          </cell>
          <cell r="V281">
            <v>1</v>
          </cell>
          <cell r="W281">
            <v>1</v>
          </cell>
          <cell r="X281">
            <v>2</v>
          </cell>
          <cell r="Y281">
            <v>1</v>
          </cell>
          <cell r="Z281">
            <v>1</v>
          </cell>
          <cell r="AA281">
            <v>0</v>
          </cell>
          <cell r="AB281">
            <v>0</v>
          </cell>
          <cell r="AC281">
            <v>6</v>
          </cell>
          <cell r="AD281">
            <v>1</v>
          </cell>
          <cell r="AE281">
            <v>0</v>
          </cell>
          <cell r="AF281">
            <v>2</v>
          </cell>
          <cell r="AG281">
            <v>2</v>
          </cell>
          <cell r="AH281">
            <v>1</v>
          </cell>
          <cell r="AI281">
            <v>3</v>
          </cell>
          <cell r="AJ281">
            <v>1</v>
          </cell>
        </row>
        <row r="282">
          <cell r="A282" t="str">
            <v>C82M</v>
          </cell>
          <cell r="B282" t="str">
            <v>C82</v>
          </cell>
          <cell r="C282" t="str">
            <v>Follicular lymphoma</v>
          </cell>
          <cell r="D282" t="str">
            <v>M</v>
          </cell>
          <cell r="E282">
            <v>19</v>
          </cell>
          <cell r="F282">
            <v>8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1</v>
          </cell>
          <cell r="R282">
            <v>1</v>
          </cell>
          <cell r="S282">
            <v>0</v>
          </cell>
          <cell r="T282">
            <v>3</v>
          </cell>
          <cell r="U282">
            <v>2</v>
          </cell>
          <cell r="V282">
            <v>1</v>
          </cell>
          <cell r="W282">
            <v>4</v>
          </cell>
          <cell r="X282">
            <v>2</v>
          </cell>
          <cell r="Y282">
            <v>5</v>
          </cell>
          <cell r="Z282">
            <v>4</v>
          </cell>
          <cell r="AA282">
            <v>1</v>
          </cell>
          <cell r="AB282">
            <v>0</v>
          </cell>
          <cell r="AC282">
            <v>8</v>
          </cell>
          <cell r="AD282">
            <v>0</v>
          </cell>
          <cell r="AE282">
            <v>0</v>
          </cell>
          <cell r="AF282">
            <v>2</v>
          </cell>
          <cell r="AG282">
            <v>3</v>
          </cell>
          <cell r="AH282">
            <v>3</v>
          </cell>
          <cell r="AI282">
            <v>6</v>
          </cell>
          <cell r="AJ282">
            <v>5</v>
          </cell>
        </row>
        <row r="283">
          <cell r="A283" t="str">
            <v>F</v>
          </cell>
          <cell r="B283">
            <v>0</v>
          </cell>
          <cell r="C283">
            <v>0</v>
          </cell>
          <cell r="D283" t="str">
            <v>F</v>
          </cell>
          <cell r="E283">
            <v>22</v>
          </cell>
          <cell r="F283">
            <v>12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2</v>
          </cell>
          <cell r="T283">
            <v>0</v>
          </cell>
          <cell r="U283">
            <v>0</v>
          </cell>
          <cell r="V283">
            <v>10</v>
          </cell>
          <cell r="W283">
            <v>5</v>
          </cell>
          <cell r="X283">
            <v>3</v>
          </cell>
          <cell r="Y283">
            <v>2</v>
          </cell>
          <cell r="Z283">
            <v>1</v>
          </cell>
          <cell r="AA283">
            <v>1</v>
          </cell>
          <cell r="AB283">
            <v>0</v>
          </cell>
          <cell r="AC283">
            <v>12</v>
          </cell>
          <cell r="AD283">
            <v>0</v>
          </cell>
          <cell r="AE283">
            <v>0</v>
          </cell>
          <cell r="AF283">
            <v>0</v>
          </cell>
          <cell r="AG283">
            <v>2</v>
          </cell>
          <cell r="AH283">
            <v>10</v>
          </cell>
          <cell r="AI283">
            <v>8</v>
          </cell>
          <cell r="AJ283">
            <v>2</v>
          </cell>
        </row>
        <row r="284">
          <cell r="A284" t="str">
            <v>C83M</v>
          </cell>
          <cell r="B284" t="str">
            <v>C83</v>
          </cell>
          <cell r="C284" t="str">
            <v>Non-follicular lymphoma</v>
          </cell>
          <cell r="D284" t="str">
            <v>M</v>
          </cell>
          <cell r="E284">
            <v>86</v>
          </cell>
          <cell r="F284">
            <v>38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1</v>
          </cell>
          <cell r="M284">
            <v>0</v>
          </cell>
          <cell r="N284">
            <v>0</v>
          </cell>
          <cell r="O284">
            <v>0</v>
          </cell>
          <cell r="P284">
            <v>1</v>
          </cell>
          <cell r="Q284">
            <v>2</v>
          </cell>
          <cell r="R284">
            <v>1</v>
          </cell>
          <cell r="S284">
            <v>2</v>
          </cell>
          <cell r="T284">
            <v>8</v>
          </cell>
          <cell r="U284">
            <v>11</v>
          </cell>
          <cell r="V284">
            <v>12</v>
          </cell>
          <cell r="W284">
            <v>17</v>
          </cell>
          <cell r="X284">
            <v>13</v>
          </cell>
          <cell r="Y284">
            <v>18</v>
          </cell>
          <cell r="Z284">
            <v>12</v>
          </cell>
          <cell r="AA284">
            <v>6</v>
          </cell>
          <cell r="AC284">
            <v>38</v>
          </cell>
          <cell r="AD284">
            <v>1</v>
          </cell>
          <cell r="AE284">
            <v>1</v>
          </cell>
          <cell r="AF284">
            <v>3</v>
          </cell>
          <cell r="AG284">
            <v>10</v>
          </cell>
          <cell r="AH284">
            <v>23</v>
          </cell>
          <cell r="AI284">
            <v>30</v>
          </cell>
          <cell r="AJ284">
            <v>18</v>
          </cell>
        </row>
        <row r="285">
          <cell r="A285" t="str">
            <v>F</v>
          </cell>
          <cell r="B285">
            <v>0</v>
          </cell>
          <cell r="C285">
            <v>0</v>
          </cell>
          <cell r="D285" t="str">
            <v>F</v>
          </cell>
          <cell r="E285">
            <v>54</v>
          </cell>
          <cell r="F285">
            <v>26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1</v>
          </cell>
          <cell r="S285">
            <v>3</v>
          </cell>
          <cell r="T285">
            <v>3</v>
          </cell>
          <cell r="U285">
            <v>10</v>
          </cell>
          <cell r="V285">
            <v>9</v>
          </cell>
          <cell r="W285">
            <v>11</v>
          </cell>
          <cell r="X285">
            <v>4</v>
          </cell>
          <cell r="Y285">
            <v>13</v>
          </cell>
          <cell r="Z285">
            <v>10</v>
          </cell>
          <cell r="AA285">
            <v>3</v>
          </cell>
          <cell r="AC285">
            <v>26</v>
          </cell>
          <cell r="AD285">
            <v>0</v>
          </cell>
          <cell r="AE285">
            <v>0</v>
          </cell>
          <cell r="AF285">
            <v>1</v>
          </cell>
          <cell r="AG285">
            <v>6</v>
          </cell>
          <cell r="AH285">
            <v>19</v>
          </cell>
          <cell r="AI285">
            <v>15</v>
          </cell>
          <cell r="AJ285">
            <v>13</v>
          </cell>
        </row>
        <row r="286">
          <cell r="A286" t="str">
            <v>C84M</v>
          </cell>
          <cell r="B286" t="str">
            <v>C84</v>
          </cell>
          <cell r="C286" t="str">
            <v>Mature T/NK-cell lymphomas</v>
          </cell>
          <cell r="D286" t="str">
            <v>M</v>
          </cell>
          <cell r="E286">
            <v>22</v>
          </cell>
          <cell r="F286">
            <v>15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1</v>
          </cell>
          <cell r="M286">
            <v>0</v>
          </cell>
          <cell r="N286">
            <v>1</v>
          </cell>
          <cell r="O286">
            <v>0</v>
          </cell>
          <cell r="P286">
            <v>1</v>
          </cell>
          <cell r="Q286">
            <v>0</v>
          </cell>
          <cell r="R286">
            <v>1</v>
          </cell>
          <cell r="S286">
            <v>3</v>
          </cell>
          <cell r="T286">
            <v>3</v>
          </cell>
          <cell r="U286">
            <v>2</v>
          </cell>
          <cell r="V286">
            <v>3</v>
          </cell>
          <cell r="W286">
            <v>4</v>
          </cell>
          <cell r="X286">
            <v>3</v>
          </cell>
          <cell r="Y286">
            <v>0</v>
          </cell>
          <cell r="Z286">
            <v>0</v>
          </cell>
          <cell r="AA286">
            <v>0</v>
          </cell>
          <cell r="AC286">
            <v>15</v>
          </cell>
          <cell r="AD286">
            <v>2</v>
          </cell>
          <cell r="AE286">
            <v>1</v>
          </cell>
          <cell r="AF286">
            <v>1</v>
          </cell>
          <cell r="AG286">
            <v>6</v>
          </cell>
          <cell r="AH286">
            <v>5</v>
          </cell>
          <cell r="AI286">
            <v>7</v>
          </cell>
          <cell r="AJ286">
            <v>0</v>
          </cell>
        </row>
        <row r="287">
          <cell r="A287" t="str">
            <v>F</v>
          </cell>
          <cell r="B287">
            <v>0</v>
          </cell>
          <cell r="C287">
            <v>0</v>
          </cell>
          <cell r="D287" t="str">
            <v>F</v>
          </cell>
          <cell r="E287">
            <v>15</v>
          </cell>
          <cell r="F287">
            <v>5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1</v>
          </cell>
          <cell r="U287">
            <v>2</v>
          </cell>
          <cell r="V287">
            <v>2</v>
          </cell>
          <cell r="W287">
            <v>7</v>
          </cell>
          <cell r="X287">
            <v>1</v>
          </cell>
          <cell r="Y287">
            <v>2</v>
          </cell>
          <cell r="Z287">
            <v>2</v>
          </cell>
          <cell r="AA287">
            <v>0</v>
          </cell>
          <cell r="AB287">
            <v>0</v>
          </cell>
          <cell r="AC287">
            <v>5</v>
          </cell>
          <cell r="AD287">
            <v>0</v>
          </cell>
          <cell r="AE287">
            <v>0</v>
          </cell>
          <cell r="AF287">
            <v>0</v>
          </cell>
          <cell r="AG287">
            <v>1</v>
          </cell>
          <cell r="AH287">
            <v>4</v>
          </cell>
          <cell r="AI287">
            <v>8</v>
          </cell>
          <cell r="AJ287">
            <v>2</v>
          </cell>
        </row>
        <row r="288">
          <cell r="A288" t="str">
            <v>C85M</v>
          </cell>
          <cell r="B288" t="str">
            <v>C85</v>
          </cell>
          <cell r="C288" t="str">
            <v>Other and unspecified types of non-Hodgkin's lymphoma</v>
          </cell>
          <cell r="D288" t="str">
            <v>M</v>
          </cell>
          <cell r="E288">
            <v>101</v>
          </cell>
          <cell r="F288">
            <v>28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1</v>
          </cell>
          <cell r="S288">
            <v>5</v>
          </cell>
          <cell r="T288">
            <v>3</v>
          </cell>
          <cell r="U288">
            <v>10</v>
          </cell>
          <cell r="V288">
            <v>9</v>
          </cell>
          <cell r="W288">
            <v>20</v>
          </cell>
          <cell r="X288">
            <v>23</v>
          </cell>
          <cell r="Y288">
            <v>30</v>
          </cell>
          <cell r="Z288">
            <v>20</v>
          </cell>
          <cell r="AA288">
            <v>10</v>
          </cell>
          <cell r="AC288">
            <v>28</v>
          </cell>
          <cell r="AD288">
            <v>0</v>
          </cell>
          <cell r="AE288">
            <v>0</v>
          </cell>
          <cell r="AF288">
            <v>1</v>
          </cell>
          <cell r="AG288">
            <v>8</v>
          </cell>
          <cell r="AH288">
            <v>19</v>
          </cell>
          <cell r="AI288">
            <v>43</v>
          </cell>
          <cell r="AJ288">
            <v>30</v>
          </cell>
        </row>
        <row r="289">
          <cell r="A289" t="str">
            <v>F</v>
          </cell>
          <cell r="B289">
            <v>0</v>
          </cell>
          <cell r="C289">
            <v>0</v>
          </cell>
          <cell r="D289" t="str">
            <v>F</v>
          </cell>
          <cell r="E289">
            <v>97</v>
          </cell>
          <cell r="F289">
            <v>33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2</v>
          </cell>
          <cell r="M289">
            <v>1</v>
          </cell>
          <cell r="N289">
            <v>1</v>
          </cell>
          <cell r="O289">
            <v>0</v>
          </cell>
          <cell r="P289">
            <v>0</v>
          </cell>
          <cell r="Q289">
            <v>2</v>
          </cell>
          <cell r="R289">
            <v>1</v>
          </cell>
          <cell r="S289">
            <v>3</v>
          </cell>
          <cell r="T289">
            <v>7</v>
          </cell>
          <cell r="U289">
            <v>7</v>
          </cell>
          <cell r="V289">
            <v>9</v>
          </cell>
          <cell r="W289">
            <v>12</v>
          </cell>
          <cell r="X289">
            <v>22</v>
          </cell>
          <cell r="Y289">
            <v>30</v>
          </cell>
          <cell r="Z289">
            <v>17</v>
          </cell>
          <cell r="AA289">
            <v>13</v>
          </cell>
          <cell r="AB289">
            <v>0</v>
          </cell>
          <cell r="AC289">
            <v>33</v>
          </cell>
          <cell r="AD289">
            <v>4</v>
          </cell>
          <cell r="AE289">
            <v>0</v>
          </cell>
          <cell r="AF289">
            <v>3</v>
          </cell>
          <cell r="AG289">
            <v>10</v>
          </cell>
          <cell r="AH289">
            <v>16</v>
          </cell>
          <cell r="AI289">
            <v>34</v>
          </cell>
          <cell r="AJ289">
            <v>30</v>
          </cell>
        </row>
        <row r="290">
          <cell r="A290" t="str">
            <v>C88M</v>
          </cell>
          <cell r="B290" t="str">
            <v>C88</v>
          </cell>
          <cell r="C290" t="str">
            <v>Malignant immunoproliferative diseases</v>
          </cell>
          <cell r="D290" t="str">
            <v>M</v>
          </cell>
          <cell r="E290">
            <v>7</v>
          </cell>
          <cell r="F290">
            <v>1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1</v>
          </cell>
          <cell r="W290">
            <v>1</v>
          </cell>
          <cell r="X290">
            <v>1</v>
          </cell>
          <cell r="Y290">
            <v>4</v>
          </cell>
          <cell r="Z290">
            <v>3</v>
          </cell>
          <cell r="AA290">
            <v>1</v>
          </cell>
          <cell r="AB290">
            <v>0</v>
          </cell>
          <cell r="AC290">
            <v>1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1</v>
          </cell>
          <cell r="AI290">
            <v>2</v>
          </cell>
          <cell r="AJ290">
            <v>4</v>
          </cell>
        </row>
        <row r="291">
          <cell r="A291" t="str">
            <v>F</v>
          </cell>
          <cell r="B291">
            <v>0</v>
          </cell>
          <cell r="C291">
            <v>0</v>
          </cell>
          <cell r="D291" t="str">
            <v>F</v>
          </cell>
          <cell r="E291">
            <v>4</v>
          </cell>
          <cell r="F291">
            <v>2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1</v>
          </cell>
          <cell r="V291">
            <v>1</v>
          </cell>
          <cell r="W291">
            <v>0</v>
          </cell>
          <cell r="X291">
            <v>1</v>
          </cell>
          <cell r="Y291">
            <v>1</v>
          </cell>
          <cell r="Z291">
            <v>0</v>
          </cell>
          <cell r="AA291">
            <v>1</v>
          </cell>
          <cell r="AC291">
            <v>2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2</v>
          </cell>
          <cell r="AI291">
            <v>1</v>
          </cell>
          <cell r="AJ291">
            <v>1</v>
          </cell>
        </row>
        <row r="292">
          <cell r="A292" t="str">
            <v>C90M</v>
          </cell>
          <cell r="B292" t="str">
            <v>C90</v>
          </cell>
          <cell r="C292" t="str">
            <v>Multiple myeloma and malignant plasma cell neoplasms</v>
          </cell>
          <cell r="D292" t="str">
            <v>M</v>
          </cell>
          <cell r="E292">
            <v>122</v>
          </cell>
          <cell r="F292">
            <v>58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1</v>
          </cell>
          <cell r="Q292">
            <v>3</v>
          </cell>
          <cell r="R292">
            <v>2</v>
          </cell>
          <cell r="S292">
            <v>5</v>
          </cell>
          <cell r="T292">
            <v>11</v>
          </cell>
          <cell r="U292">
            <v>21</v>
          </cell>
          <cell r="V292">
            <v>15</v>
          </cell>
          <cell r="W292">
            <v>15</v>
          </cell>
          <cell r="X292">
            <v>25</v>
          </cell>
          <cell r="Y292">
            <v>24</v>
          </cell>
          <cell r="Z292">
            <v>14</v>
          </cell>
          <cell r="AA292">
            <v>10</v>
          </cell>
          <cell r="AB292">
            <v>0</v>
          </cell>
          <cell r="AC292">
            <v>58</v>
          </cell>
          <cell r="AD292">
            <v>0</v>
          </cell>
          <cell r="AE292">
            <v>1</v>
          </cell>
          <cell r="AF292">
            <v>5</v>
          </cell>
          <cell r="AG292">
            <v>16</v>
          </cell>
          <cell r="AH292">
            <v>36</v>
          </cell>
          <cell r="AI292">
            <v>40</v>
          </cell>
          <cell r="AJ292">
            <v>24</v>
          </cell>
        </row>
        <row r="293">
          <cell r="A293" t="str">
            <v>F</v>
          </cell>
          <cell r="B293">
            <v>0</v>
          </cell>
          <cell r="C293">
            <v>0</v>
          </cell>
          <cell r="D293" t="str">
            <v>F</v>
          </cell>
          <cell r="E293">
            <v>109</v>
          </cell>
          <cell r="F293">
            <v>41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1</v>
          </cell>
          <cell r="Q293">
            <v>0</v>
          </cell>
          <cell r="R293">
            <v>1</v>
          </cell>
          <cell r="S293">
            <v>5</v>
          </cell>
          <cell r="T293">
            <v>8</v>
          </cell>
          <cell r="U293">
            <v>8</v>
          </cell>
          <cell r="V293">
            <v>18</v>
          </cell>
          <cell r="W293">
            <v>14</v>
          </cell>
          <cell r="X293">
            <v>22</v>
          </cell>
          <cell r="Y293">
            <v>32</v>
          </cell>
          <cell r="Z293">
            <v>17</v>
          </cell>
          <cell r="AA293">
            <v>15</v>
          </cell>
          <cell r="AB293">
            <v>0</v>
          </cell>
          <cell r="AC293">
            <v>41</v>
          </cell>
          <cell r="AD293">
            <v>0</v>
          </cell>
          <cell r="AE293">
            <v>1</v>
          </cell>
          <cell r="AF293">
            <v>1</v>
          </cell>
          <cell r="AG293">
            <v>13</v>
          </cell>
          <cell r="AH293">
            <v>26</v>
          </cell>
          <cell r="AI293">
            <v>36</v>
          </cell>
          <cell r="AJ293">
            <v>32</v>
          </cell>
        </row>
        <row r="294">
          <cell r="A294" t="str">
            <v>C91M</v>
          </cell>
          <cell r="B294" t="str">
            <v>C91</v>
          </cell>
          <cell r="C294" t="str">
            <v>Lymphoid leukaemia</v>
          </cell>
          <cell r="D294" t="str">
            <v>M</v>
          </cell>
          <cell r="E294">
            <v>65</v>
          </cell>
          <cell r="F294">
            <v>33</v>
          </cell>
          <cell r="G294">
            <v>0</v>
          </cell>
          <cell r="H294">
            <v>1</v>
          </cell>
          <cell r="I294">
            <v>1</v>
          </cell>
          <cell r="J294">
            <v>0</v>
          </cell>
          <cell r="K294">
            <v>1</v>
          </cell>
          <cell r="L294">
            <v>0</v>
          </cell>
          <cell r="M294">
            <v>1</v>
          </cell>
          <cell r="N294">
            <v>2</v>
          </cell>
          <cell r="O294">
            <v>0</v>
          </cell>
          <cell r="P294">
            <v>0</v>
          </cell>
          <cell r="Q294">
            <v>2</v>
          </cell>
          <cell r="R294">
            <v>0</v>
          </cell>
          <cell r="S294">
            <v>3</v>
          </cell>
          <cell r="T294">
            <v>2</v>
          </cell>
          <cell r="U294">
            <v>8</v>
          </cell>
          <cell r="V294">
            <v>12</v>
          </cell>
          <cell r="W294">
            <v>10</v>
          </cell>
          <cell r="X294">
            <v>13</v>
          </cell>
          <cell r="Y294">
            <v>9</v>
          </cell>
          <cell r="Z294">
            <v>4</v>
          </cell>
          <cell r="AA294">
            <v>5</v>
          </cell>
          <cell r="AC294">
            <v>33</v>
          </cell>
          <cell r="AD294">
            <v>6</v>
          </cell>
          <cell r="AE294">
            <v>0</v>
          </cell>
          <cell r="AF294">
            <v>2</v>
          </cell>
          <cell r="AG294">
            <v>5</v>
          </cell>
          <cell r="AH294">
            <v>20</v>
          </cell>
          <cell r="AI294">
            <v>23</v>
          </cell>
          <cell r="AJ294">
            <v>9</v>
          </cell>
        </row>
        <row r="295">
          <cell r="A295" t="str">
            <v>F</v>
          </cell>
          <cell r="B295">
            <v>0</v>
          </cell>
          <cell r="C295">
            <v>0</v>
          </cell>
          <cell r="D295" t="str">
            <v>F</v>
          </cell>
          <cell r="E295">
            <v>36</v>
          </cell>
          <cell r="F295">
            <v>16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1</v>
          </cell>
          <cell r="P295">
            <v>0</v>
          </cell>
          <cell r="Q295">
            <v>2</v>
          </cell>
          <cell r="R295">
            <v>0</v>
          </cell>
          <cell r="S295">
            <v>1</v>
          </cell>
          <cell r="T295">
            <v>1</v>
          </cell>
          <cell r="U295">
            <v>5</v>
          </cell>
          <cell r="V295">
            <v>6</v>
          </cell>
          <cell r="W295">
            <v>1</v>
          </cell>
          <cell r="X295">
            <v>7</v>
          </cell>
          <cell r="Y295">
            <v>12</v>
          </cell>
          <cell r="Z295">
            <v>6</v>
          </cell>
          <cell r="AA295">
            <v>6</v>
          </cell>
          <cell r="AC295">
            <v>16</v>
          </cell>
          <cell r="AD295">
            <v>0</v>
          </cell>
          <cell r="AE295">
            <v>1</v>
          </cell>
          <cell r="AF295">
            <v>2</v>
          </cell>
          <cell r="AG295">
            <v>2</v>
          </cell>
          <cell r="AH295">
            <v>11</v>
          </cell>
          <cell r="AI295">
            <v>8</v>
          </cell>
          <cell r="AJ295">
            <v>12</v>
          </cell>
        </row>
        <row r="296">
          <cell r="A296" t="str">
            <v>C92M</v>
          </cell>
          <cell r="B296" t="str">
            <v>C92</v>
          </cell>
          <cell r="C296" t="str">
            <v>Myeloid leukaemia</v>
          </cell>
          <cell r="D296" t="str">
            <v>M</v>
          </cell>
          <cell r="E296">
            <v>154</v>
          </cell>
          <cell r="F296">
            <v>72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1</v>
          </cell>
          <cell r="P296">
            <v>0</v>
          </cell>
          <cell r="Q296">
            <v>0</v>
          </cell>
          <cell r="R296">
            <v>4</v>
          </cell>
          <cell r="S296">
            <v>2</v>
          </cell>
          <cell r="T296">
            <v>9</v>
          </cell>
          <cell r="U296">
            <v>22</v>
          </cell>
          <cell r="V296">
            <v>34</v>
          </cell>
          <cell r="W296">
            <v>36</v>
          </cell>
          <cell r="X296">
            <v>25</v>
          </cell>
          <cell r="Y296">
            <v>21</v>
          </cell>
          <cell r="Z296">
            <v>14</v>
          </cell>
          <cell r="AA296">
            <v>7</v>
          </cell>
          <cell r="AB296">
            <v>0</v>
          </cell>
          <cell r="AC296">
            <v>72</v>
          </cell>
          <cell r="AD296">
            <v>0</v>
          </cell>
          <cell r="AE296">
            <v>1</v>
          </cell>
          <cell r="AF296">
            <v>4</v>
          </cell>
          <cell r="AG296">
            <v>11</v>
          </cell>
          <cell r="AH296">
            <v>56</v>
          </cell>
          <cell r="AI296">
            <v>61</v>
          </cell>
          <cell r="AJ296">
            <v>21</v>
          </cell>
        </row>
        <row r="297">
          <cell r="A297" t="str">
            <v>F</v>
          </cell>
          <cell r="B297">
            <v>0</v>
          </cell>
          <cell r="C297">
            <v>0</v>
          </cell>
          <cell r="D297" t="str">
            <v>F</v>
          </cell>
          <cell r="E297">
            <v>120</v>
          </cell>
          <cell r="F297">
            <v>45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1</v>
          </cell>
          <cell r="M297">
            <v>0</v>
          </cell>
          <cell r="N297">
            <v>0</v>
          </cell>
          <cell r="O297">
            <v>2</v>
          </cell>
          <cell r="P297">
            <v>1</v>
          </cell>
          <cell r="Q297">
            <v>0</v>
          </cell>
          <cell r="R297">
            <v>2</v>
          </cell>
          <cell r="S297">
            <v>7</v>
          </cell>
          <cell r="T297">
            <v>10</v>
          </cell>
          <cell r="U297">
            <v>6</v>
          </cell>
          <cell r="V297">
            <v>16</v>
          </cell>
          <cell r="W297">
            <v>20</v>
          </cell>
          <cell r="X297">
            <v>24</v>
          </cell>
          <cell r="Y297">
            <v>31</v>
          </cell>
          <cell r="Z297">
            <v>20</v>
          </cell>
          <cell r="AA297">
            <v>11</v>
          </cell>
          <cell r="AB297">
            <v>0</v>
          </cell>
          <cell r="AC297">
            <v>45</v>
          </cell>
          <cell r="AD297">
            <v>1</v>
          </cell>
          <cell r="AE297">
            <v>3</v>
          </cell>
          <cell r="AF297">
            <v>2</v>
          </cell>
          <cell r="AG297">
            <v>17</v>
          </cell>
          <cell r="AH297">
            <v>22</v>
          </cell>
          <cell r="AI297">
            <v>44</v>
          </cell>
          <cell r="AJ297">
            <v>31</v>
          </cell>
        </row>
        <row r="298">
          <cell r="A298" t="str">
            <v>C93M</v>
          </cell>
          <cell r="B298" t="str">
            <v>C93</v>
          </cell>
          <cell r="C298" t="str">
            <v>Monocytic leukaemia</v>
          </cell>
          <cell r="D298" t="str">
            <v>M</v>
          </cell>
          <cell r="E298">
            <v>5</v>
          </cell>
          <cell r="F298">
            <v>3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1</v>
          </cell>
          <cell r="U298">
            <v>0</v>
          </cell>
          <cell r="V298">
            <v>2</v>
          </cell>
          <cell r="W298">
            <v>0</v>
          </cell>
          <cell r="X298">
            <v>2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3</v>
          </cell>
          <cell r="AD298">
            <v>0</v>
          </cell>
          <cell r="AE298">
            <v>0</v>
          </cell>
          <cell r="AF298">
            <v>0</v>
          </cell>
          <cell r="AG298">
            <v>1</v>
          </cell>
          <cell r="AH298">
            <v>2</v>
          </cell>
          <cell r="AI298">
            <v>2</v>
          </cell>
          <cell r="AJ298">
            <v>0</v>
          </cell>
        </row>
        <row r="299">
          <cell r="A299" t="str">
            <v>F</v>
          </cell>
          <cell r="B299">
            <v>0</v>
          </cell>
          <cell r="C299">
            <v>0</v>
          </cell>
          <cell r="D299" t="str">
            <v>F</v>
          </cell>
          <cell r="E299">
            <v>6</v>
          </cell>
          <cell r="F299">
            <v>2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1</v>
          </cell>
          <cell r="U299">
            <v>0</v>
          </cell>
          <cell r="V299">
            <v>1</v>
          </cell>
          <cell r="W299">
            <v>1</v>
          </cell>
          <cell r="X299">
            <v>1</v>
          </cell>
          <cell r="Y299">
            <v>2</v>
          </cell>
          <cell r="Z299">
            <v>1</v>
          </cell>
          <cell r="AA299">
            <v>1</v>
          </cell>
          <cell r="AC299">
            <v>2</v>
          </cell>
          <cell r="AD299">
            <v>0</v>
          </cell>
          <cell r="AE299">
            <v>0</v>
          </cell>
          <cell r="AF299">
            <v>0</v>
          </cell>
          <cell r="AG299">
            <v>1</v>
          </cell>
          <cell r="AH299">
            <v>1</v>
          </cell>
          <cell r="AI299">
            <v>2</v>
          </cell>
          <cell r="AJ299">
            <v>2</v>
          </cell>
        </row>
        <row r="300">
          <cell r="A300" t="str">
            <v>C95M</v>
          </cell>
          <cell r="B300" t="str">
            <v>C95</v>
          </cell>
          <cell r="C300" t="str">
            <v>Leukaemia of unspecified cell type</v>
          </cell>
          <cell r="D300" t="str">
            <v>M</v>
          </cell>
          <cell r="E300">
            <v>9</v>
          </cell>
          <cell r="F300">
            <v>4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1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1</v>
          </cell>
          <cell r="V300">
            <v>2</v>
          </cell>
          <cell r="W300">
            <v>1</v>
          </cell>
          <cell r="X300">
            <v>2</v>
          </cell>
          <cell r="Y300">
            <v>2</v>
          </cell>
          <cell r="Z300">
            <v>0</v>
          </cell>
          <cell r="AA300">
            <v>2</v>
          </cell>
          <cell r="AC300">
            <v>4</v>
          </cell>
          <cell r="AD300">
            <v>0</v>
          </cell>
          <cell r="AE300">
            <v>1</v>
          </cell>
          <cell r="AF300">
            <v>0</v>
          </cell>
          <cell r="AG300">
            <v>0</v>
          </cell>
          <cell r="AH300">
            <v>3</v>
          </cell>
          <cell r="AI300">
            <v>3</v>
          </cell>
          <cell r="AJ300">
            <v>2</v>
          </cell>
        </row>
        <row r="301">
          <cell r="A301" t="str">
            <v>F</v>
          </cell>
          <cell r="B301">
            <v>0</v>
          </cell>
          <cell r="C301">
            <v>0</v>
          </cell>
          <cell r="D301" t="str">
            <v>F</v>
          </cell>
          <cell r="E301">
            <v>9</v>
          </cell>
          <cell r="F301">
            <v>1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1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3</v>
          </cell>
          <cell r="Y301">
            <v>5</v>
          </cell>
          <cell r="Z301">
            <v>2</v>
          </cell>
          <cell r="AA301">
            <v>3</v>
          </cell>
          <cell r="AC301">
            <v>1</v>
          </cell>
          <cell r="AD301">
            <v>1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3</v>
          </cell>
          <cell r="AJ301">
            <v>5</v>
          </cell>
        </row>
        <row r="302">
          <cell r="A302" t="str">
            <v>C96M</v>
          </cell>
          <cell r="B302" t="str">
            <v>C96</v>
          </cell>
          <cell r="C302" t="str">
            <v>Other and unspecified malignant neoplasms of lymphoid, haematopoietic and related tissue</v>
          </cell>
          <cell r="D302" t="str">
            <v>M</v>
          </cell>
          <cell r="E302">
            <v>1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1</v>
          </cell>
          <cell r="Z302">
            <v>1</v>
          </cell>
          <cell r="AA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1</v>
          </cell>
        </row>
        <row r="303">
          <cell r="A303" t="str">
            <v>F</v>
          </cell>
          <cell r="B303">
            <v>0</v>
          </cell>
          <cell r="C303">
            <v>0</v>
          </cell>
          <cell r="D303" t="str">
            <v>F</v>
          </cell>
          <cell r="E303">
            <v>1</v>
          </cell>
          <cell r="F303">
            <v>1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1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C303">
            <v>1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1</v>
          </cell>
          <cell r="AI303">
            <v>0</v>
          </cell>
          <cell r="AJ303">
            <v>0</v>
          </cell>
        </row>
        <row r="304">
          <cell r="A304" t="str">
            <v>C97-C97M</v>
          </cell>
          <cell r="B304" t="str">
            <v>C97-C97</v>
          </cell>
          <cell r="C304" t="str">
            <v>Malignant neoplasms of independent (primary) multiple sites</v>
          </cell>
          <cell r="D304" t="str">
            <v>M</v>
          </cell>
          <cell r="E304">
            <v>53</v>
          </cell>
          <cell r="F304">
            <v>22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1</v>
          </cell>
          <cell r="R304">
            <v>1</v>
          </cell>
          <cell r="S304">
            <v>1</v>
          </cell>
          <cell r="T304">
            <v>5</v>
          </cell>
          <cell r="U304">
            <v>8</v>
          </cell>
          <cell r="V304">
            <v>6</v>
          </cell>
          <cell r="W304">
            <v>9</v>
          </cell>
          <cell r="X304">
            <v>9</v>
          </cell>
          <cell r="Y304">
            <v>13</v>
          </cell>
          <cell r="Z304">
            <v>10</v>
          </cell>
          <cell r="AA304">
            <v>3</v>
          </cell>
          <cell r="AC304">
            <v>22</v>
          </cell>
          <cell r="AD304">
            <v>0</v>
          </cell>
          <cell r="AE304">
            <v>0</v>
          </cell>
          <cell r="AF304">
            <v>2</v>
          </cell>
          <cell r="AG304">
            <v>6</v>
          </cell>
          <cell r="AH304">
            <v>14</v>
          </cell>
          <cell r="AI304">
            <v>18</v>
          </cell>
          <cell r="AJ304">
            <v>13</v>
          </cell>
        </row>
        <row r="305">
          <cell r="A305" t="str">
            <v>F</v>
          </cell>
          <cell r="B305">
            <v>0</v>
          </cell>
          <cell r="C305">
            <v>0</v>
          </cell>
          <cell r="D305" t="str">
            <v>F</v>
          </cell>
          <cell r="E305">
            <v>47</v>
          </cell>
          <cell r="F305">
            <v>25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1</v>
          </cell>
          <cell r="O305">
            <v>0</v>
          </cell>
          <cell r="P305">
            <v>1</v>
          </cell>
          <cell r="Q305">
            <v>0</v>
          </cell>
          <cell r="R305">
            <v>3</v>
          </cell>
          <cell r="S305">
            <v>3</v>
          </cell>
          <cell r="T305">
            <v>2</v>
          </cell>
          <cell r="U305">
            <v>5</v>
          </cell>
          <cell r="V305">
            <v>10</v>
          </cell>
          <cell r="W305">
            <v>7</v>
          </cell>
          <cell r="X305">
            <v>5</v>
          </cell>
          <cell r="Y305">
            <v>10</v>
          </cell>
          <cell r="Z305">
            <v>7</v>
          </cell>
          <cell r="AA305">
            <v>3</v>
          </cell>
          <cell r="AC305">
            <v>25</v>
          </cell>
          <cell r="AD305">
            <v>1</v>
          </cell>
          <cell r="AE305">
            <v>1</v>
          </cell>
          <cell r="AF305">
            <v>3</v>
          </cell>
          <cell r="AG305">
            <v>5</v>
          </cell>
          <cell r="AH305">
            <v>15</v>
          </cell>
          <cell r="AI305">
            <v>12</v>
          </cell>
          <cell r="AJ305">
            <v>10</v>
          </cell>
        </row>
        <row r="306">
          <cell r="A306" t="str">
            <v>C97M</v>
          </cell>
          <cell r="B306" t="str">
            <v>C97</v>
          </cell>
          <cell r="C306" t="str">
            <v>Malignant neoplasms of independent (primary) multiple sites</v>
          </cell>
          <cell r="D306" t="str">
            <v>M</v>
          </cell>
          <cell r="E306">
            <v>53</v>
          </cell>
          <cell r="F306">
            <v>22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1</v>
          </cell>
          <cell r="R306">
            <v>1</v>
          </cell>
          <cell r="S306">
            <v>1</v>
          </cell>
          <cell r="T306">
            <v>5</v>
          </cell>
          <cell r="U306">
            <v>8</v>
          </cell>
          <cell r="V306">
            <v>6</v>
          </cell>
          <cell r="W306">
            <v>9</v>
          </cell>
          <cell r="X306">
            <v>9</v>
          </cell>
          <cell r="Y306">
            <v>13</v>
          </cell>
          <cell r="Z306">
            <v>10</v>
          </cell>
          <cell r="AA306">
            <v>3</v>
          </cell>
          <cell r="AC306">
            <v>22</v>
          </cell>
          <cell r="AD306">
            <v>0</v>
          </cell>
          <cell r="AE306">
            <v>0</v>
          </cell>
          <cell r="AF306">
            <v>2</v>
          </cell>
          <cell r="AG306">
            <v>6</v>
          </cell>
          <cell r="AH306">
            <v>14</v>
          </cell>
          <cell r="AI306">
            <v>18</v>
          </cell>
          <cell r="AJ306">
            <v>13</v>
          </cell>
        </row>
        <row r="307">
          <cell r="A307" t="str">
            <v>F</v>
          </cell>
          <cell r="B307">
            <v>0</v>
          </cell>
          <cell r="C307">
            <v>0</v>
          </cell>
          <cell r="D307" t="str">
            <v>F</v>
          </cell>
          <cell r="E307">
            <v>47</v>
          </cell>
          <cell r="F307">
            <v>25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1</v>
          </cell>
          <cell r="O307">
            <v>0</v>
          </cell>
          <cell r="P307">
            <v>1</v>
          </cell>
          <cell r="Q307">
            <v>0</v>
          </cell>
          <cell r="R307">
            <v>3</v>
          </cell>
          <cell r="S307">
            <v>3</v>
          </cell>
          <cell r="T307">
            <v>2</v>
          </cell>
          <cell r="U307">
            <v>5</v>
          </cell>
          <cell r="V307">
            <v>10</v>
          </cell>
          <cell r="W307">
            <v>7</v>
          </cell>
          <cell r="X307">
            <v>5</v>
          </cell>
          <cell r="Y307">
            <v>10</v>
          </cell>
          <cell r="Z307">
            <v>7</v>
          </cell>
          <cell r="AA307">
            <v>3</v>
          </cell>
          <cell r="AC307">
            <v>25</v>
          </cell>
          <cell r="AD307">
            <v>1</v>
          </cell>
          <cell r="AE307">
            <v>1</v>
          </cell>
          <cell r="AF307">
            <v>3</v>
          </cell>
          <cell r="AG307">
            <v>5</v>
          </cell>
          <cell r="AH307">
            <v>15</v>
          </cell>
          <cell r="AI307">
            <v>12</v>
          </cell>
          <cell r="AJ307">
            <v>10</v>
          </cell>
        </row>
        <row r="308">
          <cell r="A308" t="str">
            <v>D00-09M</v>
          </cell>
          <cell r="B308" t="str">
            <v>D00-09</v>
          </cell>
          <cell r="C308" t="str">
            <v>In situ neoplasms</v>
          </cell>
          <cell r="D308" t="str">
            <v>M</v>
          </cell>
          <cell r="E308">
            <v>1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1</v>
          </cell>
          <cell r="Z308">
            <v>0</v>
          </cell>
          <cell r="AA308">
            <v>1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1</v>
          </cell>
        </row>
        <row r="309">
          <cell r="A309" t="str">
            <v>F</v>
          </cell>
          <cell r="B309">
            <v>0</v>
          </cell>
          <cell r="C309">
            <v>0</v>
          </cell>
          <cell r="D309" t="str">
            <v>F</v>
          </cell>
          <cell r="E309" t="str">
            <v>-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A310" t="str">
            <v>D00M</v>
          </cell>
          <cell r="B310" t="str">
            <v>D00</v>
          </cell>
          <cell r="C310" t="str">
            <v>Carcinoma in situ of oral cavity, oesophagus and stomach</v>
          </cell>
          <cell r="D310" t="str">
            <v>M</v>
          </cell>
          <cell r="E310">
            <v>1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1</v>
          </cell>
          <cell r="Z310">
            <v>0</v>
          </cell>
          <cell r="AA310">
            <v>1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1</v>
          </cell>
        </row>
        <row r="311">
          <cell r="A311" t="str">
            <v>F</v>
          </cell>
          <cell r="B311">
            <v>0</v>
          </cell>
          <cell r="C311">
            <v>0</v>
          </cell>
          <cell r="D311" t="str">
            <v>F</v>
          </cell>
          <cell r="E311" t="str">
            <v>-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A312" t="str">
            <v>D10-36M</v>
          </cell>
          <cell r="B312" t="str">
            <v>D10-36</v>
          </cell>
          <cell r="C312" t="str">
            <v>Benign neoplasms</v>
          </cell>
          <cell r="D312" t="str">
            <v>M</v>
          </cell>
          <cell r="E312">
            <v>26</v>
          </cell>
          <cell r="F312">
            <v>11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2</v>
          </cell>
          <cell r="R312">
            <v>1</v>
          </cell>
          <cell r="S312">
            <v>0</v>
          </cell>
          <cell r="T312">
            <v>2</v>
          </cell>
          <cell r="U312">
            <v>2</v>
          </cell>
          <cell r="V312">
            <v>4</v>
          </cell>
          <cell r="W312">
            <v>5</v>
          </cell>
          <cell r="X312">
            <v>3</v>
          </cell>
          <cell r="Y312">
            <v>7</v>
          </cell>
          <cell r="Z312">
            <v>5</v>
          </cell>
          <cell r="AA312">
            <v>2</v>
          </cell>
          <cell r="AC312">
            <v>11</v>
          </cell>
          <cell r="AD312">
            <v>0</v>
          </cell>
          <cell r="AE312">
            <v>0</v>
          </cell>
          <cell r="AF312">
            <v>3</v>
          </cell>
          <cell r="AG312">
            <v>2</v>
          </cell>
          <cell r="AH312">
            <v>6</v>
          </cell>
          <cell r="AI312">
            <v>8</v>
          </cell>
          <cell r="AJ312">
            <v>7</v>
          </cell>
        </row>
        <row r="313">
          <cell r="A313" t="str">
            <v>F</v>
          </cell>
          <cell r="B313">
            <v>0</v>
          </cell>
          <cell r="C313">
            <v>0</v>
          </cell>
          <cell r="D313" t="str">
            <v>F</v>
          </cell>
          <cell r="E313">
            <v>31</v>
          </cell>
          <cell r="F313">
            <v>9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1</v>
          </cell>
          <cell r="R313">
            <v>1</v>
          </cell>
          <cell r="S313">
            <v>1</v>
          </cell>
          <cell r="T313">
            <v>1</v>
          </cell>
          <cell r="U313">
            <v>2</v>
          </cell>
          <cell r="V313">
            <v>3</v>
          </cell>
          <cell r="W313">
            <v>7</v>
          </cell>
          <cell r="X313">
            <v>7</v>
          </cell>
          <cell r="Y313">
            <v>8</v>
          </cell>
          <cell r="Z313">
            <v>2</v>
          </cell>
          <cell r="AA313">
            <v>6</v>
          </cell>
          <cell r="AC313">
            <v>9</v>
          </cell>
          <cell r="AD313">
            <v>0</v>
          </cell>
          <cell r="AE313">
            <v>0</v>
          </cell>
          <cell r="AF313">
            <v>2</v>
          </cell>
          <cell r="AG313">
            <v>2</v>
          </cell>
          <cell r="AH313">
            <v>5</v>
          </cell>
          <cell r="AI313">
            <v>14</v>
          </cell>
          <cell r="AJ313">
            <v>8</v>
          </cell>
        </row>
        <row r="314">
          <cell r="A314" t="str">
            <v>D13M</v>
          </cell>
          <cell r="B314" t="str">
            <v>D13</v>
          </cell>
          <cell r="C314" t="str">
            <v>Benign neoplasm of other and ill-defined parts of digestive system</v>
          </cell>
          <cell r="D314" t="str">
            <v>M</v>
          </cell>
          <cell r="E314">
            <v>2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1</v>
          </cell>
          <cell r="X314">
            <v>0</v>
          </cell>
          <cell r="Y314">
            <v>1</v>
          </cell>
          <cell r="Z314">
            <v>0</v>
          </cell>
          <cell r="AA314">
            <v>1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1</v>
          </cell>
          <cell r="AJ314">
            <v>1</v>
          </cell>
        </row>
        <row r="315">
          <cell r="A315" t="str">
            <v>F</v>
          </cell>
          <cell r="B315">
            <v>0</v>
          </cell>
          <cell r="C315">
            <v>0</v>
          </cell>
          <cell r="D315" t="str">
            <v>F</v>
          </cell>
          <cell r="E315" t="str">
            <v>-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</row>
        <row r="316">
          <cell r="A316" t="str">
            <v>D15M</v>
          </cell>
          <cell r="B316" t="str">
            <v>D15</v>
          </cell>
          <cell r="C316" t="str">
            <v>Benign neoplasm of other and unspecified intrathoracic organs</v>
          </cell>
          <cell r="D316" t="str">
            <v>M</v>
          </cell>
          <cell r="E316">
            <v>4</v>
          </cell>
          <cell r="F316">
            <v>1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1</v>
          </cell>
          <cell r="W316">
            <v>1</v>
          </cell>
          <cell r="X316">
            <v>0</v>
          </cell>
          <cell r="Y316">
            <v>2</v>
          </cell>
          <cell r="Z316">
            <v>1</v>
          </cell>
          <cell r="AA316">
            <v>1</v>
          </cell>
          <cell r="AC316">
            <v>1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1</v>
          </cell>
          <cell r="AI316">
            <v>1</v>
          </cell>
          <cell r="AJ316">
            <v>2</v>
          </cell>
        </row>
        <row r="317">
          <cell r="A317" t="str">
            <v>F</v>
          </cell>
          <cell r="B317">
            <v>0</v>
          </cell>
          <cell r="C317">
            <v>0</v>
          </cell>
          <cell r="D317" t="str">
            <v>F</v>
          </cell>
          <cell r="E317">
            <v>2</v>
          </cell>
          <cell r="F317">
            <v>2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1</v>
          </cell>
          <cell r="R317">
            <v>1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C317">
            <v>2</v>
          </cell>
          <cell r="AD317">
            <v>0</v>
          </cell>
          <cell r="AE317">
            <v>0</v>
          </cell>
          <cell r="AF317">
            <v>2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A318" t="str">
            <v>D17M</v>
          </cell>
          <cell r="B318" t="str">
            <v>D17</v>
          </cell>
          <cell r="C318" t="str">
            <v>Benign lipomatous neoplasm</v>
          </cell>
          <cell r="D318" t="str">
            <v>M</v>
          </cell>
          <cell r="E318">
            <v>2</v>
          </cell>
          <cell r="F318">
            <v>1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1</v>
          </cell>
          <cell r="W318">
            <v>1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C318">
            <v>1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</v>
          </cell>
          <cell r="AI318">
            <v>1</v>
          </cell>
          <cell r="AJ318">
            <v>0</v>
          </cell>
        </row>
        <row r="319">
          <cell r="A319" t="str">
            <v>F</v>
          </cell>
          <cell r="B319">
            <v>0</v>
          </cell>
          <cell r="C319">
            <v>0</v>
          </cell>
          <cell r="D319" t="str">
            <v>F</v>
          </cell>
          <cell r="E319" t="str">
            <v>-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</row>
        <row r="320">
          <cell r="A320" t="str">
            <v>D18M</v>
          </cell>
          <cell r="B320" t="str">
            <v>D18</v>
          </cell>
          <cell r="C320" t="str">
            <v>Haemangioma and lymphangioma, any site</v>
          </cell>
          <cell r="D320" t="str">
            <v>M</v>
          </cell>
          <cell r="E320">
            <v>1</v>
          </cell>
          <cell r="F320">
            <v>1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1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C320">
            <v>1</v>
          </cell>
          <cell r="AD320">
            <v>0</v>
          </cell>
          <cell r="AE320">
            <v>0</v>
          </cell>
          <cell r="AF320">
            <v>1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</row>
        <row r="321">
          <cell r="A321" t="str">
            <v>F</v>
          </cell>
          <cell r="B321">
            <v>0</v>
          </cell>
          <cell r="C321">
            <v>0</v>
          </cell>
          <cell r="D321" t="str">
            <v>F</v>
          </cell>
          <cell r="E321">
            <v>1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1</v>
          </cell>
          <cell r="Z321">
            <v>1</v>
          </cell>
          <cell r="AA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1</v>
          </cell>
        </row>
        <row r="322">
          <cell r="A322" t="str">
            <v>D27F</v>
          </cell>
          <cell r="B322" t="str">
            <v>D27</v>
          </cell>
          <cell r="C322" t="str">
            <v>Benign neoplasm of ovary</v>
          </cell>
          <cell r="D322" t="str">
            <v>F</v>
          </cell>
          <cell r="E322">
            <v>1</v>
          </cell>
          <cell r="F322">
            <v>1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1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C322">
            <v>1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1</v>
          </cell>
          <cell r="AI322">
            <v>0</v>
          </cell>
          <cell r="AJ322">
            <v>0</v>
          </cell>
        </row>
        <row r="323">
          <cell r="A323" t="str">
            <v>D30M</v>
          </cell>
          <cell r="B323" t="str">
            <v>D30</v>
          </cell>
          <cell r="C323" t="str">
            <v>Benign neoplasm of urinary organs</v>
          </cell>
          <cell r="D323" t="str">
            <v>M</v>
          </cell>
          <cell r="E323">
            <v>1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1</v>
          </cell>
          <cell r="Y323">
            <v>0</v>
          </cell>
          <cell r="Z323">
            <v>0</v>
          </cell>
          <cell r="AA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1</v>
          </cell>
          <cell r="AJ323">
            <v>0</v>
          </cell>
        </row>
        <row r="324">
          <cell r="A324" t="str">
            <v>F</v>
          </cell>
          <cell r="B324">
            <v>0</v>
          </cell>
          <cell r="C324">
            <v>0</v>
          </cell>
          <cell r="D324" t="str">
            <v>F</v>
          </cell>
          <cell r="E324" t="str">
            <v>-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A325" t="str">
            <v>D32M</v>
          </cell>
          <cell r="B325" t="str">
            <v>D32</v>
          </cell>
          <cell r="C325" t="str">
            <v>Benign neoplasm of meninges</v>
          </cell>
          <cell r="D325" t="str">
            <v>M</v>
          </cell>
          <cell r="E325">
            <v>13</v>
          </cell>
          <cell r="F325">
            <v>6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1</v>
          </cell>
          <cell r="S325">
            <v>0</v>
          </cell>
          <cell r="T325">
            <v>1</v>
          </cell>
          <cell r="U325">
            <v>2</v>
          </cell>
          <cell r="V325">
            <v>2</v>
          </cell>
          <cell r="W325">
            <v>1</v>
          </cell>
          <cell r="X325">
            <v>2</v>
          </cell>
          <cell r="Y325">
            <v>4</v>
          </cell>
          <cell r="Z325">
            <v>4</v>
          </cell>
          <cell r="AA325">
            <v>0</v>
          </cell>
          <cell r="AC325">
            <v>6</v>
          </cell>
          <cell r="AD325">
            <v>0</v>
          </cell>
          <cell r="AE325">
            <v>0</v>
          </cell>
          <cell r="AF325">
            <v>1</v>
          </cell>
          <cell r="AG325">
            <v>1</v>
          </cell>
          <cell r="AH325">
            <v>4</v>
          </cell>
          <cell r="AI325">
            <v>3</v>
          </cell>
          <cell r="AJ325">
            <v>4</v>
          </cell>
        </row>
        <row r="326">
          <cell r="A326" t="str">
            <v>F</v>
          </cell>
          <cell r="B326">
            <v>0</v>
          </cell>
          <cell r="C326">
            <v>0</v>
          </cell>
          <cell r="D326" t="str">
            <v>F</v>
          </cell>
          <cell r="E326">
            <v>23</v>
          </cell>
          <cell r="F326">
            <v>6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1</v>
          </cell>
          <cell r="T326">
            <v>1</v>
          </cell>
          <cell r="U326">
            <v>1</v>
          </cell>
          <cell r="V326">
            <v>3</v>
          </cell>
          <cell r="W326">
            <v>4</v>
          </cell>
          <cell r="X326">
            <v>7</v>
          </cell>
          <cell r="Y326">
            <v>6</v>
          </cell>
          <cell r="Z326">
            <v>1</v>
          </cell>
          <cell r="AA326">
            <v>5</v>
          </cell>
          <cell r="AC326">
            <v>6</v>
          </cell>
          <cell r="AD326">
            <v>0</v>
          </cell>
          <cell r="AE326">
            <v>0</v>
          </cell>
          <cell r="AF326">
            <v>0</v>
          </cell>
          <cell r="AG326">
            <v>2</v>
          </cell>
          <cell r="AH326">
            <v>4</v>
          </cell>
          <cell r="AI326">
            <v>11</v>
          </cell>
          <cell r="AJ326">
            <v>6</v>
          </cell>
        </row>
        <row r="327">
          <cell r="A327" t="str">
            <v>D33M</v>
          </cell>
          <cell r="B327" t="str">
            <v>D33</v>
          </cell>
          <cell r="C327" t="str">
            <v>Benign neoplasm of brain and other parts of central nervous system</v>
          </cell>
          <cell r="D327" t="str">
            <v>M</v>
          </cell>
          <cell r="E327" t="str">
            <v>-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A328" t="str">
            <v>F</v>
          </cell>
          <cell r="B328">
            <v>0</v>
          </cell>
          <cell r="C328">
            <v>0</v>
          </cell>
          <cell r="D328" t="str">
            <v>F</v>
          </cell>
          <cell r="E328">
            <v>1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1</v>
          </cell>
          <cell r="Z328">
            <v>0</v>
          </cell>
          <cell r="AA328">
            <v>1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1</v>
          </cell>
        </row>
        <row r="329">
          <cell r="A329" t="str">
            <v>D35M</v>
          </cell>
          <cell r="B329" t="str">
            <v>D35</v>
          </cell>
          <cell r="C329" t="str">
            <v>Benign neoplasm of other and unspecified endocrine glands</v>
          </cell>
          <cell r="D329" t="str">
            <v>M</v>
          </cell>
          <cell r="E329">
            <v>1</v>
          </cell>
          <cell r="F329">
            <v>1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1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C329">
            <v>1</v>
          </cell>
          <cell r="AD329">
            <v>0</v>
          </cell>
          <cell r="AE329">
            <v>0</v>
          </cell>
          <cell r="AF329">
            <v>1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</row>
        <row r="330">
          <cell r="A330" t="str">
            <v>F</v>
          </cell>
          <cell r="B330">
            <v>0</v>
          </cell>
          <cell r="C330">
            <v>0</v>
          </cell>
          <cell r="D330" t="str">
            <v>F</v>
          </cell>
          <cell r="E330">
            <v>3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3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3</v>
          </cell>
          <cell r="AJ330">
            <v>0</v>
          </cell>
        </row>
        <row r="331">
          <cell r="A331" t="str">
            <v>D36M</v>
          </cell>
          <cell r="B331" t="str">
            <v>D36</v>
          </cell>
          <cell r="C331" t="str">
            <v>Benign neoplasm of other and unspecified sites</v>
          </cell>
          <cell r="D331" t="str">
            <v>M</v>
          </cell>
          <cell r="E331">
            <v>2</v>
          </cell>
          <cell r="F331">
            <v>1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1</v>
          </cell>
          <cell r="U331">
            <v>0</v>
          </cell>
          <cell r="V331">
            <v>0</v>
          </cell>
          <cell r="W331">
            <v>1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1</v>
          </cell>
          <cell r="AD331">
            <v>0</v>
          </cell>
          <cell r="AE331">
            <v>0</v>
          </cell>
          <cell r="AF331">
            <v>0</v>
          </cell>
          <cell r="AG331">
            <v>1</v>
          </cell>
          <cell r="AH331">
            <v>0</v>
          </cell>
          <cell r="AI331">
            <v>1</v>
          </cell>
          <cell r="AJ331">
            <v>0</v>
          </cell>
        </row>
        <row r="332">
          <cell r="A332" t="str">
            <v>F</v>
          </cell>
          <cell r="B332">
            <v>0</v>
          </cell>
          <cell r="C332">
            <v>0</v>
          </cell>
          <cell r="D332" t="str">
            <v>F</v>
          </cell>
          <cell r="E332" t="str">
            <v>-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A333" t="str">
            <v>D37-48M</v>
          </cell>
          <cell r="B333" t="str">
            <v>D37-48</v>
          </cell>
          <cell r="C333" t="str">
            <v>Neoplasms of uncertain or unknown behaviour</v>
          </cell>
          <cell r="D333" t="str">
            <v>M</v>
          </cell>
          <cell r="E333">
            <v>137</v>
          </cell>
          <cell r="F333">
            <v>44</v>
          </cell>
          <cell r="G333">
            <v>0</v>
          </cell>
          <cell r="H333">
            <v>1</v>
          </cell>
          <cell r="I333">
            <v>0</v>
          </cell>
          <cell r="J333">
            <v>0</v>
          </cell>
          <cell r="K333">
            <v>0</v>
          </cell>
          <cell r="L333">
            <v>1</v>
          </cell>
          <cell r="M333">
            <v>0</v>
          </cell>
          <cell r="N333">
            <v>0</v>
          </cell>
          <cell r="O333">
            <v>1</v>
          </cell>
          <cell r="P333">
            <v>0</v>
          </cell>
          <cell r="Q333">
            <v>1</v>
          </cell>
          <cell r="R333">
            <v>2</v>
          </cell>
          <cell r="S333">
            <v>6</v>
          </cell>
          <cell r="T333">
            <v>6</v>
          </cell>
          <cell r="U333">
            <v>10</v>
          </cell>
          <cell r="V333">
            <v>16</v>
          </cell>
          <cell r="W333">
            <v>18</v>
          </cell>
          <cell r="X333">
            <v>30</v>
          </cell>
          <cell r="Y333">
            <v>45</v>
          </cell>
          <cell r="Z333">
            <v>26</v>
          </cell>
          <cell r="AA333">
            <v>19</v>
          </cell>
          <cell r="AC333">
            <v>44</v>
          </cell>
          <cell r="AD333">
            <v>2</v>
          </cell>
          <cell r="AE333">
            <v>1</v>
          </cell>
          <cell r="AF333">
            <v>3</v>
          </cell>
          <cell r="AG333">
            <v>12</v>
          </cell>
          <cell r="AH333">
            <v>26</v>
          </cell>
          <cell r="AI333">
            <v>48</v>
          </cell>
          <cell r="AJ333">
            <v>45</v>
          </cell>
        </row>
        <row r="334">
          <cell r="A334" t="str">
            <v>F</v>
          </cell>
          <cell r="B334">
            <v>0</v>
          </cell>
          <cell r="C334">
            <v>0</v>
          </cell>
          <cell r="D334" t="str">
            <v>F</v>
          </cell>
          <cell r="E334">
            <v>149</v>
          </cell>
          <cell r="F334">
            <v>33</v>
          </cell>
          <cell r="G334">
            <v>1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1</v>
          </cell>
          <cell r="O334">
            <v>0</v>
          </cell>
          <cell r="P334">
            <v>3</v>
          </cell>
          <cell r="Q334">
            <v>0</v>
          </cell>
          <cell r="R334">
            <v>2</v>
          </cell>
          <cell r="S334">
            <v>4</v>
          </cell>
          <cell r="T334">
            <v>1</v>
          </cell>
          <cell r="U334">
            <v>4</v>
          </cell>
          <cell r="V334">
            <v>17</v>
          </cell>
          <cell r="W334">
            <v>14</v>
          </cell>
          <cell r="X334">
            <v>26</v>
          </cell>
          <cell r="Y334">
            <v>76</v>
          </cell>
          <cell r="Z334">
            <v>28</v>
          </cell>
          <cell r="AA334">
            <v>48</v>
          </cell>
          <cell r="AC334">
            <v>33</v>
          </cell>
          <cell r="AD334">
            <v>2</v>
          </cell>
          <cell r="AE334">
            <v>3</v>
          </cell>
          <cell r="AF334">
            <v>2</v>
          </cell>
          <cell r="AG334">
            <v>5</v>
          </cell>
          <cell r="AH334">
            <v>21</v>
          </cell>
          <cell r="AI334">
            <v>40</v>
          </cell>
          <cell r="AJ334">
            <v>76</v>
          </cell>
        </row>
        <row r="335">
          <cell r="A335" t="str">
            <v>D37M</v>
          </cell>
          <cell r="B335" t="str">
            <v>D37</v>
          </cell>
          <cell r="C335" t="str">
            <v>Neoplasm of uncertain or unknown behaviour of oral cavity and digestive organs</v>
          </cell>
          <cell r="D335" t="str">
            <v>M</v>
          </cell>
          <cell r="E335">
            <v>10</v>
          </cell>
          <cell r="F335">
            <v>5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1</v>
          </cell>
          <cell r="T335">
            <v>2</v>
          </cell>
          <cell r="U335">
            <v>2</v>
          </cell>
          <cell r="V335">
            <v>0</v>
          </cell>
          <cell r="W335">
            <v>0</v>
          </cell>
          <cell r="X335">
            <v>1</v>
          </cell>
          <cell r="Y335">
            <v>4</v>
          </cell>
          <cell r="Z335">
            <v>3</v>
          </cell>
          <cell r="AA335">
            <v>1</v>
          </cell>
          <cell r="AB335">
            <v>0</v>
          </cell>
          <cell r="AC335">
            <v>5</v>
          </cell>
          <cell r="AD335">
            <v>0</v>
          </cell>
          <cell r="AE335">
            <v>0</v>
          </cell>
          <cell r="AF335">
            <v>0</v>
          </cell>
          <cell r="AG335">
            <v>3</v>
          </cell>
          <cell r="AH335">
            <v>2</v>
          </cell>
          <cell r="AI335">
            <v>1</v>
          </cell>
          <cell r="AJ335">
            <v>4</v>
          </cell>
        </row>
        <row r="336">
          <cell r="A336" t="str">
            <v>F</v>
          </cell>
          <cell r="B336">
            <v>0</v>
          </cell>
          <cell r="C336">
            <v>0</v>
          </cell>
          <cell r="D336" t="str">
            <v>F</v>
          </cell>
          <cell r="E336">
            <v>7</v>
          </cell>
          <cell r="F336">
            <v>1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1</v>
          </cell>
          <cell r="W336">
            <v>0</v>
          </cell>
          <cell r="X336">
            <v>1</v>
          </cell>
          <cell r="Y336">
            <v>5</v>
          </cell>
          <cell r="Z336">
            <v>1</v>
          </cell>
          <cell r="AA336">
            <v>4</v>
          </cell>
          <cell r="AB336">
            <v>0</v>
          </cell>
          <cell r="AC336">
            <v>1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1</v>
          </cell>
          <cell r="AI336">
            <v>1</v>
          </cell>
          <cell r="AJ336">
            <v>5</v>
          </cell>
        </row>
        <row r="337">
          <cell r="A337" t="str">
            <v>D38M</v>
          </cell>
          <cell r="B337" t="str">
            <v>D38</v>
          </cell>
          <cell r="C337" t="str">
            <v>Neoplasm of uncertain or unknown behaviour of middle ear and respiratory and intrathoracic organs</v>
          </cell>
          <cell r="D337" t="str">
            <v>M</v>
          </cell>
          <cell r="E337">
            <v>8</v>
          </cell>
          <cell r="F337">
            <v>1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1</v>
          </cell>
          <cell r="V337">
            <v>0</v>
          </cell>
          <cell r="W337">
            <v>1</v>
          </cell>
          <cell r="X337">
            <v>1</v>
          </cell>
          <cell r="Y337">
            <v>5</v>
          </cell>
          <cell r="Z337">
            <v>2</v>
          </cell>
          <cell r="AA337">
            <v>3</v>
          </cell>
          <cell r="AB337">
            <v>0</v>
          </cell>
          <cell r="AC337">
            <v>1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1</v>
          </cell>
          <cell r="AI337">
            <v>2</v>
          </cell>
          <cell r="AJ337">
            <v>5</v>
          </cell>
        </row>
        <row r="338">
          <cell r="A338" t="str">
            <v>F</v>
          </cell>
          <cell r="B338">
            <v>0</v>
          </cell>
          <cell r="C338">
            <v>0</v>
          </cell>
          <cell r="D338" t="str">
            <v>F</v>
          </cell>
          <cell r="E338">
            <v>3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1</v>
          </cell>
          <cell r="X338">
            <v>1</v>
          </cell>
          <cell r="Y338">
            <v>1</v>
          </cell>
          <cell r="Z338">
            <v>1</v>
          </cell>
          <cell r="AA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2</v>
          </cell>
          <cell r="AJ338">
            <v>1</v>
          </cell>
        </row>
        <row r="339">
          <cell r="A339" t="str">
            <v>D39F</v>
          </cell>
          <cell r="B339" t="str">
            <v>D39</v>
          </cell>
          <cell r="C339" t="str">
            <v>Neoplasm of uncertain or unknown behaviour of female genital organs</v>
          </cell>
          <cell r="D339" t="str">
            <v>F</v>
          </cell>
          <cell r="E339">
            <v>2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1</v>
          </cell>
          <cell r="X339">
            <v>0</v>
          </cell>
          <cell r="Y339">
            <v>1</v>
          </cell>
          <cell r="Z339">
            <v>0</v>
          </cell>
          <cell r="AA339">
            <v>1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1</v>
          </cell>
          <cell r="AJ339">
            <v>1</v>
          </cell>
        </row>
        <row r="340">
          <cell r="A340" t="str">
            <v>D41M</v>
          </cell>
          <cell r="B340" t="str">
            <v>D41</v>
          </cell>
          <cell r="C340" t="str">
            <v>Neoplasm of uncertain or unknown behaviour of urinary organs</v>
          </cell>
          <cell r="D340" t="str">
            <v>M</v>
          </cell>
          <cell r="E340">
            <v>3</v>
          </cell>
          <cell r="F340">
            <v>1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1</v>
          </cell>
          <cell r="W340">
            <v>0</v>
          </cell>
          <cell r="X340">
            <v>1</v>
          </cell>
          <cell r="Y340">
            <v>1</v>
          </cell>
          <cell r="Z340">
            <v>1</v>
          </cell>
          <cell r="AA340">
            <v>0</v>
          </cell>
          <cell r="AB340">
            <v>0</v>
          </cell>
          <cell r="AC340">
            <v>1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1</v>
          </cell>
          <cell r="AI340">
            <v>1</v>
          </cell>
          <cell r="AJ340">
            <v>1</v>
          </cell>
        </row>
        <row r="341">
          <cell r="A341" t="str">
            <v>F</v>
          </cell>
          <cell r="B341">
            <v>0</v>
          </cell>
          <cell r="C341">
            <v>0</v>
          </cell>
          <cell r="D341" t="str">
            <v>F</v>
          </cell>
          <cell r="E341">
            <v>7</v>
          </cell>
          <cell r="F341">
            <v>1</v>
          </cell>
          <cell r="G341">
            <v>1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6</v>
          </cell>
          <cell r="Z341">
            <v>1</v>
          </cell>
          <cell r="AA341">
            <v>5</v>
          </cell>
          <cell r="AB341">
            <v>0</v>
          </cell>
          <cell r="AC341">
            <v>1</v>
          </cell>
          <cell r="AD341">
            <v>1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6</v>
          </cell>
        </row>
        <row r="342">
          <cell r="A342" t="str">
            <v>D42M</v>
          </cell>
          <cell r="B342" t="str">
            <v>D42</v>
          </cell>
          <cell r="C342" t="str">
            <v>Neoplasm of uncertain or unknown behaviour of meninges</v>
          </cell>
          <cell r="D342" t="str">
            <v>M</v>
          </cell>
          <cell r="E342" t="str">
            <v>-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</row>
        <row r="343">
          <cell r="A343" t="str">
            <v>F</v>
          </cell>
          <cell r="B343">
            <v>0</v>
          </cell>
          <cell r="C343">
            <v>0</v>
          </cell>
          <cell r="D343" t="str">
            <v>F</v>
          </cell>
          <cell r="E343">
            <v>3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3</v>
          </cell>
          <cell r="Z343">
            <v>1</v>
          </cell>
          <cell r="AA343">
            <v>2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3</v>
          </cell>
        </row>
        <row r="344">
          <cell r="A344" t="str">
            <v>D43M</v>
          </cell>
          <cell r="B344" t="str">
            <v>D43</v>
          </cell>
          <cell r="C344" t="str">
            <v>Neoplasm of uncertain or unknown behaviour of brain and central nervous system</v>
          </cell>
          <cell r="D344" t="str">
            <v>M</v>
          </cell>
          <cell r="E344">
            <v>10</v>
          </cell>
          <cell r="F344">
            <v>7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1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1</v>
          </cell>
          <cell r="R344">
            <v>1</v>
          </cell>
          <cell r="S344">
            <v>0</v>
          </cell>
          <cell r="T344">
            <v>0</v>
          </cell>
          <cell r="U344">
            <v>2</v>
          </cell>
          <cell r="V344">
            <v>2</v>
          </cell>
          <cell r="W344">
            <v>2</v>
          </cell>
          <cell r="X344">
            <v>1</v>
          </cell>
          <cell r="Y344">
            <v>0</v>
          </cell>
          <cell r="Z344">
            <v>0</v>
          </cell>
          <cell r="AA344">
            <v>0</v>
          </cell>
          <cell r="AC344">
            <v>7</v>
          </cell>
          <cell r="AD344">
            <v>1</v>
          </cell>
          <cell r="AE344">
            <v>0</v>
          </cell>
          <cell r="AF344">
            <v>2</v>
          </cell>
          <cell r="AG344">
            <v>0</v>
          </cell>
          <cell r="AH344">
            <v>4</v>
          </cell>
          <cell r="AI344">
            <v>3</v>
          </cell>
          <cell r="AJ344">
            <v>0</v>
          </cell>
        </row>
        <row r="345">
          <cell r="A345" t="str">
            <v>F</v>
          </cell>
          <cell r="B345">
            <v>0</v>
          </cell>
          <cell r="C345">
            <v>0</v>
          </cell>
          <cell r="D345" t="str">
            <v>F</v>
          </cell>
          <cell r="E345">
            <v>18</v>
          </cell>
          <cell r="F345">
            <v>8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1</v>
          </cell>
          <cell r="O345">
            <v>0</v>
          </cell>
          <cell r="P345">
            <v>0</v>
          </cell>
          <cell r="Q345">
            <v>0</v>
          </cell>
          <cell r="R345">
            <v>2</v>
          </cell>
          <cell r="S345">
            <v>2</v>
          </cell>
          <cell r="T345">
            <v>0</v>
          </cell>
          <cell r="U345">
            <v>1</v>
          </cell>
          <cell r="V345">
            <v>2</v>
          </cell>
          <cell r="W345">
            <v>2</v>
          </cell>
          <cell r="X345">
            <v>6</v>
          </cell>
          <cell r="Y345">
            <v>2</v>
          </cell>
          <cell r="Z345">
            <v>1</v>
          </cell>
          <cell r="AA345">
            <v>1</v>
          </cell>
          <cell r="AC345">
            <v>8</v>
          </cell>
          <cell r="AD345">
            <v>1</v>
          </cell>
          <cell r="AE345">
            <v>0</v>
          </cell>
          <cell r="AF345">
            <v>2</v>
          </cell>
          <cell r="AG345">
            <v>2</v>
          </cell>
          <cell r="AH345">
            <v>3</v>
          </cell>
          <cell r="AI345">
            <v>8</v>
          </cell>
          <cell r="AJ345">
            <v>2</v>
          </cell>
        </row>
        <row r="346">
          <cell r="A346" t="str">
            <v>D44M</v>
          </cell>
          <cell r="B346" t="str">
            <v>D44</v>
          </cell>
          <cell r="C346" t="str">
            <v>Neoplasm of uncertain or unknown behaviour of endocrine glands</v>
          </cell>
          <cell r="D346" t="str">
            <v>M</v>
          </cell>
          <cell r="E346">
            <v>1</v>
          </cell>
          <cell r="F346">
            <v>1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1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C346">
            <v>1</v>
          </cell>
          <cell r="AD346">
            <v>0</v>
          </cell>
          <cell r="AE346">
            <v>1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</row>
        <row r="347">
          <cell r="A347" t="str">
            <v>F</v>
          </cell>
          <cell r="B347">
            <v>0</v>
          </cell>
          <cell r="C347">
            <v>0</v>
          </cell>
          <cell r="D347" t="str">
            <v>F</v>
          </cell>
          <cell r="E347">
            <v>4</v>
          </cell>
          <cell r="F347">
            <v>1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1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2</v>
          </cell>
          <cell r="X347">
            <v>0</v>
          </cell>
          <cell r="Y347">
            <v>1</v>
          </cell>
          <cell r="Z347">
            <v>0</v>
          </cell>
          <cell r="AA347">
            <v>1</v>
          </cell>
          <cell r="AC347">
            <v>1</v>
          </cell>
          <cell r="AD347">
            <v>0</v>
          </cell>
          <cell r="AE347">
            <v>1</v>
          </cell>
          <cell r="AF347">
            <v>0</v>
          </cell>
          <cell r="AG347">
            <v>0</v>
          </cell>
          <cell r="AH347">
            <v>0</v>
          </cell>
          <cell r="AI347">
            <v>2</v>
          </cell>
          <cell r="AJ347">
            <v>1</v>
          </cell>
        </row>
        <row r="348">
          <cell r="A348" t="str">
            <v>D45M</v>
          </cell>
          <cell r="B348" t="str">
            <v>D45</v>
          </cell>
          <cell r="C348" t="str">
            <v>Polycythaemia vera</v>
          </cell>
          <cell r="D348" t="str">
            <v>M</v>
          </cell>
          <cell r="E348">
            <v>6</v>
          </cell>
          <cell r="F348">
            <v>3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3</v>
          </cell>
          <cell r="W348">
            <v>0</v>
          </cell>
          <cell r="X348">
            <v>1</v>
          </cell>
          <cell r="Y348">
            <v>2</v>
          </cell>
          <cell r="Z348">
            <v>2</v>
          </cell>
          <cell r="AA348">
            <v>0</v>
          </cell>
          <cell r="AC348">
            <v>3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3</v>
          </cell>
          <cell r="AI348">
            <v>1</v>
          </cell>
          <cell r="AJ348">
            <v>2</v>
          </cell>
        </row>
        <row r="349">
          <cell r="A349" t="str">
            <v>F</v>
          </cell>
          <cell r="B349">
            <v>0</v>
          </cell>
          <cell r="C349">
            <v>0</v>
          </cell>
          <cell r="D349" t="str">
            <v>F</v>
          </cell>
          <cell r="E349">
            <v>3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3</v>
          </cell>
          <cell r="Z349">
            <v>0</v>
          </cell>
          <cell r="AA349">
            <v>3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3</v>
          </cell>
        </row>
        <row r="350">
          <cell r="A350" t="str">
            <v>D46M</v>
          </cell>
          <cell r="B350" t="str">
            <v>D46</v>
          </cell>
          <cell r="C350" t="str">
            <v>Myelodysplastic syndromes</v>
          </cell>
          <cell r="D350" t="str">
            <v>M</v>
          </cell>
          <cell r="E350">
            <v>69</v>
          </cell>
          <cell r="F350">
            <v>11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3</v>
          </cell>
          <cell r="T350">
            <v>2</v>
          </cell>
          <cell r="U350">
            <v>1</v>
          </cell>
          <cell r="V350">
            <v>5</v>
          </cell>
          <cell r="W350">
            <v>9</v>
          </cell>
          <cell r="X350">
            <v>23</v>
          </cell>
          <cell r="Y350">
            <v>26</v>
          </cell>
          <cell r="Z350">
            <v>13</v>
          </cell>
          <cell r="AA350">
            <v>13</v>
          </cell>
          <cell r="AC350">
            <v>11</v>
          </cell>
          <cell r="AD350">
            <v>0</v>
          </cell>
          <cell r="AE350">
            <v>0</v>
          </cell>
          <cell r="AF350">
            <v>0</v>
          </cell>
          <cell r="AG350">
            <v>5</v>
          </cell>
          <cell r="AH350">
            <v>6</v>
          </cell>
          <cell r="AI350">
            <v>32</v>
          </cell>
          <cell r="AJ350">
            <v>26</v>
          </cell>
        </row>
        <row r="351">
          <cell r="A351" t="str">
            <v>F</v>
          </cell>
          <cell r="B351">
            <v>0</v>
          </cell>
          <cell r="C351">
            <v>0</v>
          </cell>
          <cell r="D351" t="str">
            <v>F</v>
          </cell>
          <cell r="E351">
            <v>63</v>
          </cell>
          <cell r="F351">
            <v>12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2</v>
          </cell>
          <cell r="Q351">
            <v>0</v>
          </cell>
          <cell r="R351">
            <v>0</v>
          </cell>
          <cell r="S351">
            <v>0</v>
          </cell>
          <cell r="T351">
            <v>1</v>
          </cell>
          <cell r="U351">
            <v>0</v>
          </cell>
          <cell r="V351">
            <v>9</v>
          </cell>
          <cell r="W351">
            <v>4</v>
          </cell>
          <cell r="X351">
            <v>13</v>
          </cell>
          <cell r="Y351">
            <v>34</v>
          </cell>
          <cell r="Z351">
            <v>13</v>
          </cell>
          <cell r="AA351">
            <v>21</v>
          </cell>
          <cell r="AB351">
            <v>0</v>
          </cell>
          <cell r="AC351">
            <v>12</v>
          </cell>
          <cell r="AD351">
            <v>0</v>
          </cell>
          <cell r="AE351">
            <v>2</v>
          </cell>
          <cell r="AF351">
            <v>0</v>
          </cell>
          <cell r="AG351">
            <v>1</v>
          </cell>
          <cell r="AH351">
            <v>9</v>
          </cell>
          <cell r="AI351">
            <v>17</v>
          </cell>
          <cell r="AJ351">
            <v>34</v>
          </cell>
        </row>
        <row r="352">
          <cell r="A352" t="str">
            <v>D47M</v>
          </cell>
          <cell r="B352" t="str">
            <v>D47</v>
          </cell>
          <cell r="C352" t="str">
            <v>Other neoplasms of uncertain or unknown behaviour of lymphoid, haematopoietic and related tissue</v>
          </cell>
          <cell r="D352" t="str">
            <v>M</v>
          </cell>
          <cell r="E352">
            <v>26</v>
          </cell>
          <cell r="F352">
            <v>13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1</v>
          </cell>
          <cell r="S352">
            <v>2</v>
          </cell>
          <cell r="T352">
            <v>2</v>
          </cell>
          <cell r="U352">
            <v>4</v>
          </cell>
          <cell r="V352">
            <v>4</v>
          </cell>
          <cell r="W352">
            <v>4</v>
          </cell>
          <cell r="X352">
            <v>2</v>
          </cell>
          <cell r="Y352">
            <v>7</v>
          </cell>
          <cell r="Z352">
            <v>5</v>
          </cell>
          <cell r="AA352">
            <v>2</v>
          </cell>
          <cell r="AB352">
            <v>0</v>
          </cell>
          <cell r="AC352">
            <v>13</v>
          </cell>
          <cell r="AD352">
            <v>0</v>
          </cell>
          <cell r="AE352">
            <v>0</v>
          </cell>
          <cell r="AF352">
            <v>1</v>
          </cell>
          <cell r="AG352">
            <v>4</v>
          </cell>
          <cell r="AH352">
            <v>8</v>
          </cell>
          <cell r="AI352">
            <v>6</v>
          </cell>
          <cell r="AJ352">
            <v>7</v>
          </cell>
        </row>
        <row r="353">
          <cell r="A353" t="str">
            <v>F</v>
          </cell>
          <cell r="B353">
            <v>0</v>
          </cell>
          <cell r="C353">
            <v>0</v>
          </cell>
          <cell r="D353" t="str">
            <v>F</v>
          </cell>
          <cell r="E353">
            <v>33</v>
          </cell>
          <cell r="F353">
            <v>9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2</v>
          </cell>
          <cell r="T353">
            <v>0</v>
          </cell>
          <cell r="U353">
            <v>3</v>
          </cell>
          <cell r="V353">
            <v>4</v>
          </cell>
          <cell r="W353">
            <v>3</v>
          </cell>
          <cell r="X353">
            <v>4</v>
          </cell>
          <cell r="Y353">
            <v>17</v>
          </cell>
          <cell r="Z353">
            <v>9</v>
          </cell>
          <cell r="AA353">
            <v>8</v>
          </cell>
          <cell r="AC353">
            <v>9</v>
          </cell>
          <cell r="AD353">
            <v>0</v>
          </cell>
          <cell r="AE353">
            <v>0</v>
          </cell>
          <cell r="AF353">
            <v>0</v>
          </cell>
          <cell r="AG353">
            <v>2</v>
          </cell>
          <cell r="AH353">
            <v>7</v>
          </cell>
          <cell r="AI353">
            <v>7</v>
          </cell>
          <cell r="AJ353">
            <v>17</v>
          </cell>
        </row>
        <row r="354">
          <cell r="A354" t="str">
            <v>D48M</v>
          </cell>
          <cell r="B354" t="str">
            <v>D48</v>
          </cell>
          <cell r="C354" t="str">
            <v>Neoplasm of uncertain or unknown behaviour of other and unspecified sites</v>
          </cell>
          <cell r="D354" t="str">
            <v>M</v>
          </cell>
          <cell r="E354">
            <v>4</v>
          </cell>
          <cell r="F354">
            <v>2</v>
          </cell>
          <cell r="G354">
            <v>0</v>
          </cell>
          <cell r="H354">
            <v>1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1</v>
          </cell>
          <cell r="W354">
            <v>2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C354">
            <v>2</v>
          </cell>
          <cell r="AD354">
            <v>1</v>
          </cell>
          <cell r="AE354">
            <v>0</v>
          </cell>
          <cell r="AF354">
            <v>0</v>
          </cell>
          <cell r="AG354">
            <v>0</v>
          </cell>
          <cell r="AH354">
            <v>1</v>
          </cell>
          <cell r="AI354">
            <v>2</v>
          </cell>
          <cell r="AJ354">
            <v>0</v>
          </cell>
        </row>
        <row r="355">
          <cell r="A355" t="str">
            <v>F</v>
          </cell>
          <cell r="B355">
            <v>0</v>
          </cell>
          <cell r="C355">
            <v>0</v>
          </cell>
          <cell r="D355" t="str">
            <v>F</v>
          </cell>
          <cell r="E355">
            <v>6</v>
          </cell>
          <cell r="F355">
            <v>1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1</v>
          </cell>
          <cell r="W355">
            <v>1</v>
          </cell>
          <cell r="X355">
            <v>1</v>
          </cell>
          <cell r="Y355">
            <v>3</v>
          </cell>
          <cell r="Z355">
            <v>1</v>
          </cell>
          <cell r="AA355">
            <v>2</v>
          </cell>
          <cell r="AC355">
            <v>1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1</v>
          </cell>
          <cell r="AI355">
            <v>2</v>
          </cell>
          <cell r="AJ355">
            <v>3</v>
          </cell>
        </row>
        <row r="356">
          <cell r="A356" t="str">
            <v>D50-D89M</v>
          </cell>
          <cell r="B356" t="str">
            <v>D50-D89</v>
          </cell>
          <cell r="C356" t="str">
            <v>Diseases of the blood and blood-forming organs and certain disorders involving the immune mechanism</v>
          </cell>
          <cell r="D356" t="str">
            <v>M</v>
          </cell>
          <cell r="E356">
            <v>55</v>
          </cell>
          <cell r="F356">
            <v>27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1</v>
          </cell>
          <cell r="N356">
            <v>1</v>
          </cell>
          <cell r="O356">
            <v>0</v>
          </cell>
          <cell r="P356">
            <v>0</v>
          </cell>
          <cell r="Q356">
            <v>0</v>
          </cell>
          <cell r="R356">
            <v>6</v>
          </cell>
          <cell r="S356">
            <v>4</v>
          </cell>
          <cell r="T356">
            <v>6</v>
          </cell>
          <cell r="U356">
            <v>6</v>
          </cell>
          <cell r="V356">
            <v>3</v>
          </cell>
          <cell r="W356">
            <v>8</v>
          </cell>
          <cell r="X356">
            <v>10</v>
          </cell>
          <cell r="Y356">
            <v>10</v>
          </cell>
          <cell r="Z356">
            <v>4</v>
          </cell>
          <cell r="AA356">
            <v>6</v>
          </cell>
          <cell r="AC356">
            <v>27</v>
          </cell>
          <cell r="AD356">
            <v>2</v>
          </cell>
          <cell r="AE356">
            <v>0</v>
          </cell>
          <cell r="AF356">
            <v>6</v>
          </cell>
          <cell r="AG356">
            <v>10</v>
          </cell>
          <cell r="AH356">
            <v>9</v>
          </cell>
          <cell r="AI356">
            <v>18</v>
          </cell>
          <cell r="AJ356">
            <v>10</v>
          </cell>
        </row>
        <row r="357">
          <cell r="A357" t="str">
            <v>F</v>
          </cell>
          <cell r="B357">
            <v>0</v>
          </cell>
          <cell r="C357">
            <v>0</v>
          </cell>
          <cell r="D357" t="str">
            <v>F</v>
          </cell>
          <cell r="E357">
            <v>59</v>
          </cell>
          <cell r="F357">
            <v>18</v>
          </cell>
          <cell r="G357">
            <v>0</v>
          </cell>
          <cell r="H357">
            <v>0</v>
          </cell>
          <cell r="I357">
            <v>0</v>
          </cell>
          <cell r="J357">
            <v>1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1</v>
          </cell>
          <cell r="Q357">
            <v>1</v>
          </cell>
          <cell r="R357">
            <v>1</v>
          </cell>
          <cell r="S357">
            <v>3</v>
          </cell>
          <cell r="T357">
            <v>1</v>
          </cell>
          <cell r="U357">
            <v>5</v>
          </cell>
          <cell r="V357">
            <v>5</v>
          </cell>
          <cell r="W357">
            <v>5</v>
          </cell>
          <cell r="X357">
            <v>11</v>
          </cell>
          <cell r="Y357">
            <v>25</v>
          </cell>
          <cell r="Z357">
            <v>9</v>
          </cell>
          <cell r="AA357">
            <v>16</v>
          </cell>
          <cell r="AC357">
            <v>18</v>
          </cell>
          <cell r="AD357">
            <v>1</v>
          </cell>
          <cell r="AE357">
            <v>1</v>
          </cell>
          <cell r="AF357">
            <v>2</v>
          </cell>
          <cell r="AG357">
            <v>4</v>
          </cell>
          <cell r="AH357">
            <v>10</v>
          </cell>
          <cell r="AI357">
            <v>16</v>
          </cell>
          <cell r="AJ357">
            <v>25</v>
          </cell>
        </row>
        <row r="358">
          <cell r="A358" t="str">
            <v>D50-53M</v>
          </cell>
          <cell r="B358" t="str">
            <v>D50-53</v>
          </cell>
          <cell r="C358" t="str">
            <v>Nutritional anaemias</v>
          </cell>
          <cell r="D358" t="str">
            <v>M</v>
          </cell>
          <cell r="E358">
            <v>4</v>
          </cell>
          <cell r="F358">
            <v>1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1</v>
          </cell>
          <cell r="U358">
            <v>0</v>
          </cell>
          <cell r="V358">
            <v>0</v>
          </cell>
          <cell r="W358">
            <v>0</v>
          </cell>
          <cell r="X358">
            <v>1</v>
          </cell>
          <cell r="Y358">
            <v>2</v>
          </cell>
          <cell r="Z358">
            <v>1</v>
          </cell>
          <cell r="AA358">
            <v>1</v>
          </cell>
          <cell r="AC358">
            <v>1</v>
          </cell>
          <cell r="AD358">
            <v>0</v>
          </cell>
          <cell r="AE358">
            <v>0</v>
          </cell>
          <cell r="AF358">
            <v>0</v>
          </cell>
          <cell r="AG358">
            <v>1</v>
          </cell>
          <cell r="AH358">
            <v>0</v>
          </cell>
          <cell r="AI358">
            <v>1</v>
          </cell>
          <cell r="AJ358">
            <v>2</v>
          </cell>
        </row>
        <row r="359">
          <cell r="A359" t="str">
            <v>F</v>
          </cell>
          <cell r="B359">
            <v>0</v>
          </cell>
          <cell r="C359">
            <v>0</v>
          </cell>
          <cell r="D359" t="str">
            <v>F</v>
          </cell>
          <cell r="E359">
            <v>9</v>
          </cell>
          <cell r="F359">
            <v>1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1</v>
          </cell>
          <cell r="W359">
            <v>1</v>
          </cell>
          <cell r="X359">
            <v>2</v>
          </cell>
          <cell r="Y359">
            <v>5</v>
          </cell>
          <cell r="Z359">
            <v>1</v>
          </cell>
          <cell r="AA359">
            <v>4</v>
          </cell>
          <cell r="AC359">
            <v>1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1</v>
          </cell>
          <cell r="AI359">
            <v>3</v>
          </cell>
          <cell r="AJ359">
            <v>5</v>
          </cell>
        </row>
        <row r="360">
          <cell r="A360" t="str">
            <v>D50M</v>
          </cell>
          <cell r="B360" t="str">
            <v>D50</v>
          </cell>
          <cell r="C360" t="str">
            <v>Iron deficiency anaemia</v>
          </cell>
          <cell r="D360" t="str">
            <v>M</v>
          </cell>
          <cell r="E360">
            <v>4</v>
          </cell>
          <cell r="F360">
            <v>1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1</v>
          </cell>
          <cell r="U360">
            <v>0</v>
          </cell>
          <cell r="V360">
            <v>0</v>
          </cell>
          <cell r="W360">
            <v>0</v>
          </cell>
          <cell r="X360">
            <v>1</v>
          </cell>
          <cell r="Y360">
            <v>2</v>
          </cell>
          <cell r="Z360">
            <v>1</v>
          </cell>
          <cell r="AA360">
            <v>1</v>
          </cell>
          <cell r="AC360">
            <v>1</v>
          </cell>
          <cell r="AD360">
            <v>0</v>
          </cell>
          <cell r="AE360">
            <v>0</v>
          </cell>
          <cell r="AF360">
            <v>0</v>
          </cell>
          <cell r="AG360">
            <v>1</v>
          </cell>
          <cell r="AH360">
            <v>0</v>
          </cell>
          <cell r="AI360">
            <v>1</v>
          </cell>
          <cell r="AJ360">
            <v>2</v>
          </cell>
        </row>
        <row r="361">
          <cell r="A361" t="str">
            <v>F</v>
          </cell>
          <cell r="B361">
            <v>0</v>
          </cell>
          <cell r="C361">
            <v>0</v>
          </cell>
          <cell r="D361" t="str">
            <v>F</v>
          </cell>
          <cell r="E361">
            <v>7</v>
          </cell>
          <cell r="F361">
            <v>1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1</v>
          </cell>
          <cell r="W361">
            <v>0</v>
          </cell>
          <cell r="X361">
            <v>1</v>
          </cell>
          <cell r="Y361">
            <v>5</v>
          </cell>
          <cell r="Z361">
            <v>1</v>
          </cell>
          <cell r="AA361">
            <v>4</v>
          </cell>
          <cell r="AC361">
            <v>1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1</v>
          </cell>
          <cell r="AI361">
            <v>1</v>
          </cell>
          <cell r="AJ361">
            <v>5</v>
          </cell>
        </row>
        <row r="362">
          <cell r="A362" t="str">
            <v>D51M</v>
          </cell>
          <cell r="B362" t="str">
            <v>D51</v>
          </cell>
          <cell r="C362" t="str">
            <v>Vitamin B12 deficiency anaemia</v>
          </cell>
          <cell r="D362" t="str">
            <v>M</v>
          </cell>
          <cell r="E362" t="str">
            <v>-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A363" t="str">
            <v>F</v>
          </cell>
          <cell r="B363">
            <v>0</v>
          </cell>
          <cell r="C363">
            <v>0</v>
          </cell>
          <cell r="D363" t="str">
            <v>F</v>
          </cell>
          <cell r="E363">
            <v>2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1</v>
          </cell>
          <cell r="X363">
            <v>1</v>
          </cell>
          <cell r="Y363">
            <v>0</v>
          </cell>
          <cell r="Z363">
            <v>0</v>
          </cell>
          <cell r="AA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2</v>
          </cell>
          <cell r="AJ363">
            <v>0</v>
          </cell>
        </row>
        <row r="364">
          <cell r="A364" t="str">
            <v>D55-59M</v>
          </cell>
          <cell r="B364" t="str">
            <v>D55-59</v>
          </cell>
          <cell r="C364" t="str">
            <v>Haemolytic anaemias</v>
          </cell>
          <cell r="D364" t="str">
            <v>M</v>
          </cell>
          <cell r="E364">
            <v>7</v>
          </cell>
          <cell r="F364">
            <v>4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1</v>
          </cell>
          <cell r="S364">
            <v>0</v>
          </cell>
          <cell r="T364">
            <v>2</v>
          </cell>
          <cell r="U364">
            <v>1</v>
          </cell>
          <cell r="V364">
            <v>0</v>
          </cell>
          <cell r="W364">
            <v>0</v>
          </cell>
          <cell r="X364">
            <v>1</v>
          </cell>
          <cell r="Y364">
            <v>2</v>
          </cell>
          <cell r="Z364">
            <v>0</v>
          </cell>
          <cell r="AA364">
            <v>2</v>
          </cell>
          <cell r="AC364">
            <v>4</v>
          </cell>
          <cell r="AD364">
            <v>0</v>
          </cell>
          <cell r="AE364">
            <v>0</v>
          </cell>
          <cell r="AF364">
            <v>1</v>
          </cell>
          <cell r="AG364">
            <v>2</v>
          </cell>
          <cell r="AH364">
            <v>1</v>
          </cell>
          <cell r="AI364">
            <v>1</v>
          </cell>
          <cell r="AJ364">
            <v>2</v>
          </cell>
        </row>
        <row r="365">
          <cell r="A365" t="str">
            <v>F</v>
          </cell>
          <cell r="B365">
            <v>0</v>
          </cell>
          <cell r="C365">
            <v>0</v>
          </cell>
          <cell r="D365" t="str">
            <v>F</v>
          </cell>
          <cell r="E365">
            <v>4</v>
          </cell>
          <cell r="F365">
            <v>1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1</v>
          </cell>
          <cell r="W365">
            <v>1</v>
          </cell>
          <cell r="X365">
            <v>1</v>
          </cell>
          <cell r="Y365">
            <v>1</v>
          </cell>
          <cell r="Z365">
            <v>0</v>
          </cell>
          <cell r="AA365">
            <v>1</v>
          </cell>
          <cell r="AC365">
            <v>1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1</v>
          </cell>
          <cell r="AI365">
            <v>2</v>
          </cell>
          <cell r="AJ365">
            <v>1</v>
          </cell>
        </row>
        <row r="366">
          <cell r="A366" t="str">
            <v>D58M</v>
          </cell>
          <cell r="B366" t="str">
            <v>D58</v>
          </cell>
          <cell r="C366" t="str">
            <v>Other hereditary haemolytic anaemias</v>
          </cell>
          <cell r="D366" t="str">
            <v>M</v>
          </cell>
          <cell r="E366">
            <v>1</v>
          </cell>
          <cell r="F366">
            <v>1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1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1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1</v>
          </cell>
          <cell r="AI366">
            <v>0</v>
          </cell>
          <cell r="AJ366">
            <v>0</v>
          </cell>
        </row>
        <row r="367">
          <cell r="A367" t="str">
            <v>F</v>
          </cell>
          <cell r="B367">
            <v>0</v>
          </cell>
          <cell r="C367">
            <v>0</v>
          </cell>
          <cell r="D367" t="str">
            <v>F</v>
          </cell>
          <cell r="E367" t="str">
            <v>-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A368" t="str">
            <v>D59M</v>
          </cell>
          <cell r="B368" t="str">
            <v>D59</v>
          </cell>
          <cell r="C368" t="str">
            <v>Acquired haemolytic anaemia</v>
          </cell>
          <cell r="D368" t="str">
            <v>M</v>
          </cell>
          <cell r="E368">
            <v>6</v>
          </cell>
          <cell r="F368">
            <v>3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1</v>
          </cell>
          <cell r="S368">
            <v>0</v>
          </cell>
          <cell r="T368">
            <v>2</v>
          </cell>
          <cell r="U368">
            <v>0</v>
          </cell>
          <cell r="V368">
            <v>0</v>
          </cell>
          <cell r="W368">
            <v>0</v>
          </cell>
          <cell r="X368">
            <v>1</v>
          </cell>
          <cell r="Y368">
            <v>2</v>
          </cell>
          <cell r="Z368">
            <v>0</v>
          </cell>
          <cell r="AA368">
            <v>2</v>
          </cell>
          <cell r="AC368">
            <v>3</v>
          </cell>
          <cell r="AD368">
            <v>0</v>
          </cell>
          <cell r="AE368">
            <v>0</v>
          </cell>
          <cell r="AF368">
            <v>1</v>
          </cell>
          <cell r="AG368">
            <v>2</v>
          </cell>
          <cell r="AH368">
            <v>0</v>
          </cell>
          <cell r="AI368">
            <v>1</v>
          </cell>
          <cell r="AJ368">
            <v>2</v>
          </cell>
        </row>
        <row r="369">
          <cell r="A369" t="str">
            <v>F</v>
          </cell>
          <cell r="B369">
            <v>0</v>
          </cell>
          <cell r="C369">
            <v>0</v>
          </cell>
          <cell r="D369" t="str">
            <v>F</v>
          </cell>
          <cell r="E369">
            <v>4</v>
          </cell>
          <cell r="F369">
            <v>1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1</v>
          </cell>
          <cell r="W369">
            <v>1</v>
          </cell>
          <cell r="X369">
            <v>1</v>
          </cell>
          <cell r="Y369">
            <v>1</v>
          </cell>
          <cell r="Z369">
            <v>0</v>
          </cell>
          <cell r="AA369">
            <v>1</v>
          </cell>
          <cell r="AC369">
            <v>1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1</v>
          </cell>
          <cell r="AI369">
            <v>2</v>
          </cell>
          <cell r="AJ369">
            <v>1</v>
          </cell>
        </row>
        <row r="370">
          <cell r="A370" t="str">
            <v>D60-64M</v>
          </cell>
          <cell r="B370" t="str">
            <v>D60-64</v>
          </cell>
          <cell r="C370" t="str">
            <v>Aplastic and other anaemias</v>
          </cell>
          <cell r="D370" t="str">
            <v>M</v>
          </cell>
          <cell r="E370">
            <v>9</v>
          </cell>
          <cell r="F370">
            <v>3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1</v>
          </cell>
          <cell r="S370">
            <v>0</v>
          </cell>
          <cell r="T370">
            <v>0</v>
          </cell>
          <cell r="U370">
            <v>2</v>
          </cell>
          <cell r="V370">
            <v>0</v>
          </cell>
          <cell r="W370">
            <v>1</v>
          </cell>
          <cell r="X370">
            <v>2</v>
          </cell>
          <cell r="Y370">
            <v>3</v>
          </cell>
          <cell r="Z370">
            <v>2</v>
          </cell>
          <cell r="AA370">
            <v>1</v>
          </cell>
          <cell r="AC370">
            <v>3</v>
          </cell>
          <cell r="AD370">
            <v>0</v>
          </cell>
          <cell r="AE370">
            <v>0</v>
          </cell>
          <cell r="AF370">
            <v>1</v>
          </cell>
          <cell r="AG370">
            <v>0</v>
          </cell>
          <cell r="AH370">
            <v>2</v>
          </cell>
          <cell r="AI370">
            <v>3</v>
          </cell>
          <cell r="AJ370">
            <v>3</v>
          </cell>
        </row>
        <row r="371">
          <cell r="A371" t="str">
            <v>F</v>
          </cell>
          <cell r="B371">
            <v>0</v>
          </cell>
          <cell r="C371">
            <v>0</v>
          </cell>
          <cell r="D371" t="str">
            <v>F</v>
          </cell>
          <cell r="E371">
            <v>18</v>
          </cell>
          <cell r="F371">
            <v>4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2</v>
          </cell>
          <cell r="V371">
            <v>2</v>
          </cell>
          <cell r="W371">
            <v>1</v>
          </cell>
          <cell r="X371">
            <v>3</v>
          </cell>
          <cell r="Y371">
            <v>10</v>
          </cell>
          <cell r="Z371">
            <v>2</v>
          </cell>
          <cell r="AA371">
            <v>8</v>
          </cell>
          <cell r="AC371">
            <v>4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4</v>
          </cell>
          <cell r="AI371">
            <v>4</v>
          </cell>
          <cell r="AJ371">
            <v>10</v>
          </cell>
        </row>
        <row r="372">
          <cell r="A372" t="str">
            <v>D60M</v>
          </cell>
          <cell r="B372" t="str">
            <v>D60</v>
          </cell>
          <cell r="C372" t="str">
            <v>Acquired pure red cell aplasia [erythroblastopenia]</v>
          </cell>
          <cell r="D372" t="str">
            <v>M</v>
          </cell>
          <cell r="E372">
            <v>2</v>
          </cell>
          <cell r="F372">
            <v>1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1</v>
          </cell>
          <cell r="V372">
            <v>0</v>
          </cell>
          <cell r="W372">
            <v>1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C372">
            <v>1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1</v>
          </cell>
          <cell r="AI372">
            <v>1</v>
          </cell>
          <cell r="AJ372">
            <v>0</v>
          </cell>
        </row>
        <row r="373">
          <cell r="A373" t="str">
            <v>F</v>
          </cell>
          <cell r="B373">
            <v>0</v>
          </cell>
          <cell r="C373">
            <v>0</v>
          </cell>
          <cell r="D373" t="str">
            <v>F</v>
          </cell>
          <cell r="E373" t="str">
            <v>-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A374" t="str">
            <v>D61M</v>
          </cell>
          <cell r="B374" t="str">
            <v>D61</v>
          </cell>
          <cell r="C374" t="str">
            <v>Other aplastic anaemias</v>
          </cell>
          <cell r="D374" t="str">
            <v>M</v>
          </cell>
          <cell r="E374">
            <v>4</v>
          </cell>
          <cell r="F374">
            <v>2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1</v>
          </cell>
          <cell r="S374">
            <v>0</v>
          </cell>
          <cell r="T374">
            <v>0</v>
          </cell>
          <cell r="U374">
            <v>1</v>
          </cell>
          <cell r="V374">
            <v>0</v>
          </cell>
          <cell r="W374">
            <v>0</v>
          </cell>
          <cell r="X374">
            <v>1</v>
          </cell>
          <cell r="Y374">
            <v>1</v>
          </cell>
          <cell r="Z374">
            <v>1</v>
          </cell>
          <cell r="AA374">
            <v>0</v>
          </cell>
          <cell r="AB374">
            <v>0</v>
          </cell>
          <cell r="AC374">
            <v>2</v>
          </cell>
          <cell r="AD374">
            <v>0</v>
          </cell>
          <cell r="AE374">
            <v>0</v>
          </cell>
          <cell r="AF374">
            <v>1</v>
          </cell>
          <cell r="AG374">
            <v>0</v>
          </cell>
          <cell r="AH374">
            <v>1</v>
          </cell>
          <cell r="AI374">
            <v>1</v>
          </cell>
          <cell r="AJ374">
            <v>1</v>
          </cell>
        </row>
        <row r="375">
          <cell r="A375" t="str">
            <v>F</v>
          </cell>
          <cell r="B375">
            <v>0</v>
          </cell>
          <cell r="C375">
            <v>0</v>
          </cell>
          <cell r="D375" t="str">
            <v>F</v>
          </cell>
          <cell r="E375">
            <v>3</v>
          </cell>
          <cell r="F375">
            <v>2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1</v>
          </cell>
          <cell r="V375">
            <v>1</v>
          </cell>
          <cell r="W375">
            <v>1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C375">
            <v>2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2</v>
          </cell>
          <cell r="AI375">
            <v>1</v>
          </cell>
          <cell r="AJ375">
            <v>0</v>
          </cell>
        </row>
        <row r="376">
          <cell r="A376" t="str">
            <v>D64M</v>
          </cell>
          <cell r="B376" t="str">
            <v>D64</v>
          </cell>
          <cell r="C376" t="str">
            <v>Other anaemias</v>
          </cell>
          <cell r="D376" t="str">
            <v>M</v>
          </cell>
          <cell r="E376">
            <v>3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1</v>
          </cell>
          <cell r="Y376">
            <v>2</v>
          </cell>
          <cell r="Z376">
            <v>1</v>
          </cell>
          <cell r="AA376">
            <v>1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1</v>
          </cell>
          <cell r="AJ376">
            <v>2</v>
          </cell>
        </row>
        <row r="377">
          <cell r="A377" t="str">
            <v>F</v>
          </cell>
          <cell r="B377">
            <v>0</v>
          </cell>
          <cell r="C377">
            <v>0</v>
          </cell>
          <cell r="D377" t="str">
            <v>F</v>
          </cell>
          <cell r="E377">
            <v>15</v>
          </cell>
          <cell r="F377">
            <v>2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1</v>
          </cell>
          <cell r="V377">
            <v>1</v>
          </cell>
          <cell r="W377">
            <v>0</v>
          </cell>
          <cell r="X377">
            <v>3</v>
          </cell>
          <cell r="Y377">
            <v>10</v>
          </cell>
          <cell r="Z377">
            <v>2</v>
          </cell>
          <cell r="AA377">
            <v>8</v>
          </cell>
          <cell r="AC377">
            <v>2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2</v>
          </cell>
          <cell r="AI377">
            <v>3</v>
          </cell>
          <cell r="AJ377">
            <v>10</v>
          </cell>
        </row>
        <row r="378">
          <cell r="A378" t="str">
            <v>D65-69M</v>
          </cell>
          <cell r="B378" t="str">
            <v>D65-69</v>
          </cell>
          <cell r="C378" t="str">
            <v>Coagulation defects, purpura and other haemorrhagic conditions</v>
          </cell>
          <cell r="D378" t="str">
            <v>M</v>
          </cell>
          <cell r="E378">
            <v>10</v>
          </cell>
          <cell r="F378">
            <v>5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1</v>
          </cell>
          <cell r="S378">
            <v>1</v>
          </cell>
          <cell r="T378">
            <v>1</v>
          </cell>
          <cell r="U378">
            <v>0</v>
          </cell>
          <cell r="V378">
            <v>2</v>
          </cell>
          <cell r="W378">
            <v>3</v>
          </cell>
          <cell r="X378">
            <v>1</v>
          </cell>
          <cell r="Y378">
            <v>1</v>
          </cell>
          <cell r="Z378">
            <v>1</v>
          </cell>
          <cell r="AA378">
            <v>0</v>
          </cell>
          <cell r="AC378">
            <v>5</v>
          </cell>
          <cell r="AD378">
            <v>0</v>
          </cell>
          <cell r="AE378">
            <v>0</v>
          </cell>
          <cell r="AF378">
            <v>1</v>
          </cell>
          <cell r="AG378">
            <v>2</v>
          </cell>
          <cell r="AH378">
            <v>2</v>
          </cell>
          <cell r="AI378">
            <v>4</v>
          </cell>
          <cell r="AJ378">
            <v>1</v>
          </cell>
        </row>
        <row r="379">
          <cell r="A379" t="str">
            <v>F</v>
          </cell>
          <cell r="B379">
            <v>0</v>
          </cell>
          <cell r="C379">
            <v>0</v>
          </cell>
          <cell r="D379" t="str">
            <v>F</v>
          </cell>
          <cell r="E379">
            <v>10</v>
          </cell>
          <cell r="F379">
            <v>2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1</v>
          </cell>
          <cell r="Q379">
            <v>1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1</v>
          </cell>
          <cell r="X379">
            <v>2</v>
          </cell>
          <cell r="Y379">
            <v>5</v>
          </cell>
          <cell r="Z379">
            <v>4</v>
          </cell>
          <cell r="AA379">
            <v>1</v>
          </cell>
          <cell r="AC379">
            <v>2</v>
          </cell>
          <cell r="AD379">
            <v>0</v>
          </cell>
          <cell r="AE379">
            <v>1</v>
          </cell>
          <cell r="AF379">
            <v>1</v>
          </cell>
          <cell r="AG379">
            <v>0</v>
          </cell>
          <cell r="AH379">
            <v>0</v>
          </cell>
          <cell r="AI379">
            <v>3</v>
          </cell>
          <cell r="AJ379">
            <v>5</v>
          </cell>
        </row>
        <row r="380">
          <cell r="A380" t="str">
            <v>D65M</v>
          </cell>
          <cell r="B380" t="str">
            <v>D65</v>
          </cell>
          <cell r="C380" t="str">
            <v>Disseminated intravascular coagulation [defibrination syndrome]</v>
          </cell>
          <cell r="D380" t="str">
            <v>M</v>
          </cell>
          <cell r="E380">
            <v>2</v>
          </cell>
          <cell r="F380">
            <v>1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1</v>
          </cell>
          <cell r="W380">
            <v>1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C380">
            <v>1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1</v>
          </cell>
          <cell r="AI380">
            <v>1</v>
          </cell>
          <cell r="AJ380">
            <v>0</v>
          </cell>
        </row>
        <row r="381">
          <cell r="A381" t="str">
            <v>F</v>
          </cell>
          <cell r="B381">
            <v>0</v>
          </cell>
          <cell r="C381">
            <v>0</v>
          </cell>
          <cell r="D381" t="str">
            <v>F</v>
          </cell>
          <cell r="E381">
            <v>3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3</v>
          </cell>
          <cell r="Z381">
            <v>2</v>
          </cell>
          <cell r="AA381">
            <v>1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3</v>
          </cell>
        </row>
        <row r="382">
          <cell r="A382" t="str">
            <v>D67M</v>
          </cell>
          <cell r="B382" t="str">
            <v>D67</v>
          </cell>
          <cell r="C382" t="str">
            <v>Hereditary factor IX deficiency</v>
          </cell>
          <cell r="D382" t="str">
            <v>M</v>
          </cell>
          <cell r="E382">
            <v>1</v>
          </cell>
          <cell r="F382">
            <v>1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1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C382">
            <v>1</v>
          </cell>
          <cell r="AD382">
            <v>0</v>
          </cell>
          <cell r="AE382">
            <v>0</v>
          </cell>
          <cell r="AF382">
            <v>0</v>
          </cell>
          <cell r="AG382">
            <v>1</v>
          </cell>
          <cell r="AH382">
            <v>0</v>
          </cell>
          <cell r="AI382">
            <v>0</v>
          </cell>
          <cell r="AJ382">
            <v>0</v>
          </cell>
        </row>
        <row r="383">
          <cell r="A383" t="str">
            <v>F</v>
          </cell>
          <cell r="B383">
            <v>0</v>
          </cell>
          <cell r="C383">
            <v>0</v>
          </cell>
          <cell r="D383" t="str">
            <v>F</v>
          </cell>
          <cell r="E383" t="str">
            <v>-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</row>
        <row r="384">
          <cell r="A384" t="str">
            <v>D68M</v>
          </cell>
          <cell r="B384" t="str">
            <v>D68</v>
          </cell>
          <cell r="C384" t="str">
            <v>Other coagulation defects</v>
          </cell>
          <cell r="D384" t="str">
            <v>M</v>
          </cell>
          <cell r="E384">
            <v>4</v>
          </cell>
          <cell r="F384">
            <v>1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1</v>
          </cell>
          <cell r="T384">
            <v>0</v>
          </cell>
          <cell r="U384">
            <v>0</v>
          </cell>
          <cell r="V384">
            <v>0</v>
          </cell>
          <cell r="W384">
            <v>1</v>
          </cell>
          <cell r="X384">
            <v>1</v>
          </cell>
          <cell r="Y384">
            <v>1</v>
          </cell>
          <cell r="Z384">
            <v>1</v>
          </cell>
          <cell r="AA384">
            <v>0</v>
          </cell>
          <cell r="AB384">
            <v>0</v>
          </cell>
          <cell r="AC384">
            <v>1</v>
          </cell>
          <cell r="AD384">
            <v>0</v>
          </cell>
          <cell r="AE384">
            <v>0</v>
          </cell>
          <cell r="AF384">
            <v>0</v>
          </cell>
          <cell r="AG384">
            <v>1</v>
          </cell>
          <cell r="AH384">
            <v>0</v>
          </cell>
          <cell r="AI384">
            <v>2</v>
          </cell>
          <cell r="AJ384">
            <v>1</v>
          </cell>
        </row>
        <row r="385">
          <cell r="A385" t="str">
            <v>F</v>
          </cell>
          <cell r="B385">
            <v>0</v>
          </cell>
          <cell r="C385">
            <v>0</v>
          </cell>
          <cell r="D385" t="str">
            <v>F</v>
          </cell>
          <cell r="E385">
            <v>5</v>
          </cell>
          <cell r="F385">
            <v>2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1</v>
          </cell>
          <cell r="Q385">
            <v>1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1</v>
          </cell>
          <cell r="X385">
            <v>2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2</v>
          </cell>
          <cell r="AD385">
            <v>0</v>
          </cell>
          <cell r="AE385">
            <v>1</v>
          </cell>
          <cell r="AF385">
            <v>1</v>
          </cell>
          <cell r="AG385">
            <v>0</v>
          </cell>
          <cell r="AH385">
            <v>0</v>
          </cell>
          <cell r="AI385">
            <v>3</v>
          </cell>
          <cell r="AJ385">
            <v>0</v>
          </cell>
        </row>
        <row r="386">
          <cell r="A386" t="str">
            <v>D69M</v>
          </cell>
          <cell r="B386" t="str">
            <v>D69</v>
          </cell>
          <cell r="C386" t="str">
            <v>Purpura and other haemorrhagic conditions</v>
          </cell>
          <cell r="D386" t="str">
            <v>M</v>
          </cell>
          <cell r="E386">
            <v>3</v>
          </cell>
          <cell r="F386">
            <v>2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1</v>
          </cell>
          <cell r="S386">
            <v>0</v>
          </cell>
          <cell r="T386">
            <v>0</v>
          </cell>
          <cell r="U386">
            <v>0</v>
          </cell>
          <cell r="V386">
            <v>1</v>
          </cell>
          <cell r="W386">
            <v>1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2</v>
          </cell>
          <cell r="AD386">
            <v>0</v>
          </cell>
          <cell r="AE386">
            <v>0</v>
          </cell>
          <cell r="AF386">
            <v>1</v>
          </cell>
          <cell r="AG386">
            <v>0</v>
          </cell>
          <cell r="AH386">
            <v>1</v>
          </cell>
          <cell r="AI386">
            <v>1</v>
          </cell>
          <cell r="AJ386">
            <v>0</v>
          </cell>
        </row>
        <row r="387">
          <cell r="A387" t="str">
            <v>F</v>
          </cell>
          <cell r="B387">
            <v>0</v>
          </cell>
          <cell r="C387">
            <v>0</v>
          </cell>
          <cell r="D387" t="str">
            <v>F</v>
          </cell>
          <cell r="E387">
            <v>2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2</v>
          </cell>
          <cell r="Z387">
            <v>2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2</v>
          </cell>
        </row>
        <row r="388">
          <cell r="A388" t="str">
            <v>D70-77M</v>
          </cell>
          <cell r="B388" t="str">
            <v>D70-77</v>
          </cell>
          <cell r="C388" t="str">
            <v>Other diseases of blood and blood-forming organs</v>
          </cell>
          <cell r="D388" t="str">
            <v>M</v>
          </cell>
          <cell r="E388">
            <v>5</v>
          </cell>
          <cell r="F388">
            <v>3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1</v>
          </cell>
          <cell r="S388">
            <v>0</v>
          </cell>
          <cell r="T388">
            <v>2</v>
          </cell>
          <cell r="U388">
            <v>0</v>
          </cell>
          <cell r="V388">
            <v>0</v>
          </cell>
          <cell r="W388">
            <v>0</v>
          </cell>
          <cell r="X388">
            <v>1</v>
          </cell>
          <cell r="Y388">
            <v>1</v>
          </cell>
          <cell r="Z388">
            <v>0</v>
          </cell>
          <cell r="AA388">
            <v>1</v>
          </cell>
          <cell r="AC388">
            <v>3</v>
          </cell>
          <cell r="AD388">
            <v>0</v>
          </cell>
          <cell r="AE388">
            <v>0</v>
          </cell>
          <cell r="AF388">
            <v>1</v>
          </cell>
          <cell r="AG388">
            <v>2</v>
          </cell>
          <cell r="AH388">
            <v>0</v>
          </cell>
          <cell r="AI388">
            <v>1</v>
          </cell>
          <cell r="AJ388">
            <v>1</v>
          </cell>
        </row>
        <row r="389">
          <cell r="A389" t="str">
            <v>F</v>
          </cell>
          <cell r="B389">
            <v>0</v>
          </cell>
          <cell r="C389">
            <v>0</v>
          </cell>
          <cell r="D389" t="str">
            <v>F</v>
          </cell>
          <cell r="E389">
            <v>8</v>
          </cell>
          <cell r="F389">
            <v>4</v>
          </cell>
          <cell r="G389">
            <v>0</v>
          </cell>
          <cell r="H389">
            <v>0</v>
          </cell>
          <cell r="I389">
            <v>0</v>
          </cell>
          <cell r="J389">
            <v>1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1</v>
          </cell>
          <cell r="S389">
            <v>1</v>
          </cell>
          <cell r="T389">
            <v>0</v>
          </cell>
          <cell r="U389">
            <v>1</v>
          </cell>
          <cell r="V389">
            <v>0</v>
          </cell>
          <cell r="W389">
            <v>0</v>
          </cell>
          <cell r="X389">
            <v>0</v>
          </cell>
          <cell r="Y389">
            <v>4</v>
          </cell>
          <cell r="Z389">
            <v>2</v>
          </cell>
          <cell r="AA389">
            <v>2</v>
          </cell>
          <cell r="AC389">
            <v>4</v>
          </cell>
          <cell r="AD389">
            <v>1</v>
          </cell>
          <cell r="AE389">
            <v>0</v>
          </cell>
          <cell r="AF389">
            <v>1</v>
          </cell>
          <cell r="AG389">
            <v>1</v>
          </cell>
          <cell r="AH389">
            <v>1</v>
          </cell>
          <cell r="AI389">
            <v>0</v>
          </cell>
          <cell r="AJ389">
            <v>4</v>
          </cell>
        </row>
        <row r="390">
          <cell r="A390" t="str">
            <v>D70M</v>
          </cell>
          <cell r="B390" t="str">
            <v>D70</v>
          </cell>
          <cell r="C390" t="str">
            <v>Agranulocytosis</v>
          </cell>
          <cell r="D390" t="str">
            <v>M</v>
          </cell>
          <cell r="E390">
            <v>4</v>
          </cell>
          <cell r="F390">
            <v>2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1</v>
          </cell>
          <cell r="S390">
            <v>0</v>
          </cell>
          <cell r="T390">
            <v>1</v>
          </cell>
          <cell r="U390">
            <v>0</v>
          </cell>
          <cell r="V390">
            <v>0</v>
          </cell>
          <cell r="W390">
            <v>0</v>
          </cell>
          <cell r="X390">
            <v>1</v>
          </cell>
          <cell r="Y390">
            <v>1</v>
          </cell>
          <cell r="Z390">
            <v>0</v>
          </cell>
          <cell r="AA390">
            <v>1</v>
          </cell>
          <cell r="AB390">
            <v>0</v>
          </cell>
          <cell r="AC390">
            <v>2</v>
          </cell>
          <cell r="AD390">
            <v>0</v>
          </cell>
          <cell r="AE390">
            <v>0</v>
          </cell>
          <cell r="AF390">
            <v>1</v>
          </cell>
          <cell r="AG390">
            <v>1</v>
          </cell>
          <cell r="AH390">
            <v>0</v>
          </cell>
          <cell r="AI390">
            <v>1</v>
          </cell>
          <cell r="AJ390">
            <v>1</v>
          </cell>
        </row>
        <row r="391">
          <cell r="A391" t="str">
            <v>F</v>
          </cell>
          <cell r="B391">
            <v>0</v>
          </cell>
          <cell r="C391">
            <v>0</v>
          </cell>
          <cell r="D391" t="str">
            <v>F</v>
          </cell>
          <cell r="E391">
            <v>5</v>
          </cell>
          <cell r="F391">
            <v>1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1</v>
          </cell>
          <cell r="V391">
            <v>0</v>
          </cell>
          <cell r="W391">
            <v>0</v>
          </cell>
          <cell r="X391">
            <v>0</v>
          </cell>
          <cell r="Y391">
            <v>4</v>
          </cell>
          <cell r="Z391">
            <v>2</v>
          </cell>
          <cell r="AA391">
            <v>2</v>
          </cell>
          <cell r="AB391">
            <v>0</v>
          </cell>
          <cell r="AC391">
            <v>1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1</v>
          </cell>
          <cell r="AI391">
            <v>0</v>
          </cell>
          <cell r="AJ391">
            <v>4</v>
          </cell>
        </row>
        <row r="392">
          <cell r="A392" t="str">
            <v>D73M</v>
          </cell>
          <cell r="B392" t="str">
            <v>D73</v>
          </cell>
          <cell r="C392" t="str">
            <v>Diseases of spleen</v>
          </cell>
          <cell r="D392" t="str">
            <v>M</v>
          </cell>
          <cell r="E392">
            <v>1</v>
          </cell>
          <cell r="F392">
            <v>1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1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1</v>
          </cell>
          <cell r="AD392">
            <v>0</v>
          </cell>
          <cell r="AE392">
            <v>0</v>
          </cell>
          <cell r="AF392">
            <v>0</v>
          </cell>
          <cell r="AG392">
            <v>1</v>
          </cell>
          <cell r="AH392">
            <v>0</v>
          </cell>
          <cell r="AI392">
            <v>0</v>
          </cell>
          <cell r="AJ392">
            <v>0</v>
          </cell>
        </row>
        <row r="393">
          <cell r="A393" t="str">
            <v>F</v>
          </cell>
          <cell r="B393">
            <v>0</v>
          </cell>
          <cell r="C393">
            <v>0</v>
          </cell>
          <cell r="D393" t="str">
            <v>F</v>
          </cell>
          <cell r="E393">
            <v>2</v>
          </cell>
          <cell r="F393">
            <v>2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1</v>
          </cell>
          <cell r="S393">
            <v>1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2</v>
          </cell>
          <cell r="AD393">
            <v>0</v>
          </cell>
          <cell r="AE393">
            <v>0</v>
          </cell>
          <cell r="AF393">
            <v>1</v>
          </cell>
          <cell r="AG393">
            <v>1</v>
          </cell>
          <cell r="AH393">
            <v>0</v>
          </cell>
          <cell r="AI393">
            <v>0</v>
          </cell>
          <cell r="AJ393">
            <v>0</v>
          </cell>
        </row>
        <row r="394">
          <cell r="A394" t="str">
            <v>D76M</v>
          </cell>
          <cell r="B394" t="str">
            <v>D76</v>
          </cell>
          <cell r="C394" t="str">
            <v>Other specified diseases with participation of  lymphoreticular and reticulohistiocytic tissue</v>
          </cell>
          <cell r="D394" t="str">
            <v>M</v>
          </cell>
          <cell r="E394" t="str">
            <v>-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</row>
        <row r="395">
          <cell r="A395" t="str">
            <v>F</v>
          </cell>
          <cell r="B395">
            <v>0</v>
          </cell>
          <cell r="C395">
            <v>0</v>
          </cell>
          <cell r="D395" t="str">
            <v>F</v>
          </cell>
          <cell r="E395">
            <v>1</v>
          </cell>
          <cell r="F395">
            <v>1</v>
          </cell>
          <cell r="G395">
            <v>0</v>
          </cell>
          <cell r="H395">
            <v>0</v>
          </cell>
          <cell r="I395">
            <v>0</v>
          </cell>
          <cell r="J395">
            <v>1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1</v>
          </cell>
          <cell r="AD395">
            <v>1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A396" t="str">
            <v>D80-89M</v>
          </cell>
          <cell r="B396" t="str">
            <v>D80-89</v>
          </cell>
          <cell r="C396" t="str">
            <v>Certain disorders involving the immune mechanism</v>
          </cell>
          <cell r="D396" t="str">
            <v>M</v>
          </cell>
          <cell r="E396">
            <v>20</v>
          </cell>
          <cell r="F396">
            <v>11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1</v>
          </cell>
          <cell r="N396">
            <v>1</v>
          </cell>
          <cell r="O396">
            <v>0</v>
          </cell>
          <cell r="P396">
            <v>0</v>
          </cell>
          <cell r="Q396">
            <v>0</v>
          </cell>
          <cell r="R396">
            <v>2</v>
          </cell>
          <cell r="S396">
            <v>3</v>
          </cell>
          <cell r="T396">
            <v>0</v>
          </cell>
          <cell r="U396">
            <v>3</v>
          </cell>
          <cell r="V396">
            <v>1</v>
          </cell>
          <cell r="W396">
            <v>4</v>
          </cell>
          <cell r="X396">
            <v>4</v>
          </cell>
          <cell r="Y396">
            <v>1</v>
          </cell>
          <cell r="Z396">
            <v>0</v>
          </cell>
          <cell r="AA396">
            <v>1</v>
          </cell>
          <cell r="AC396">
            <v>11</v>
          </cell>
          <cell r="AD396">
            <v>2</v>
          </cell>
          <cell r="AE396">
            <v>0</v>
          </cell>
          <cell r="AF396">
            <v>2</v>
          </cell>
          <cell r="AG396">
            <v>3</v>
          </cell>
          <cell r="AH396">
            <v>4</v>
          </cell>
          <cell r="AI396">
            <v>8</v>
          </cell>
          <cell r="AJ396">
            <v>1</v>
          </cell>
        </row>
        <row r="397">
          <cell r="A397" t="str">
            <v>F</v>
          </cell>
          <cell r="B397">
            <v>0</v>
          </cell>
          <cell r="C397">
            <v>0</v>
          </cell>
          <cell r="D397" t="str">
            <v>F</v>
          </cell>
          <cell r="E397">
            <v>10</v>
          </cell>
          <cell r="F397">
            <v>6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2</v>
          </cell>
          <cell r="T397">
            <v>1</v>
          </cell>
          <cell r="U397">
            <v>2</v>
          </cell>
          <cell r="V397">
            <v>1</v>
          </cell>
          <cell r="W397">
            <v>1</v>
          </cell>
          <cell r="X397">
            <v>3</v>
          </cell>
          <cell r="Y397">
            <v>0</v>
          </cell>
          <cell r="Z397">
            <v>0</v>
          </cell>
          <cell r="AA397">
            <v>0</v>
          </cell>
          <cell r="AC397">
            <v>6</v>
          </cell>
          <cell r="AD397">
            <v>0</v>
          </cell>
          <cell r="AE397">
            <v>0</v>
          </cell>
          <cell r="AF397">
            <v>0</v>
          </cell>
          <cell r="AG397">
            <v>3</v>
          </cell>
          <cell r="AH397">
            <v>3</v>
          </cell>
          <cell r="AI397">
            <v>4</v>
          </cell>
          <cell r="AJ397">
            <v>0</v>
          </cell>
        </row>
        <row r="398">
          <cell r="A398" t="str">
            <v>D80M</v>
          </cell>
          <cell r="B398" t="str">
            <v>D80</v>
          </cell>
          <cell r="C398" t="str">
            <v>Immunodeficiency with predominantly antibody defects</v>
          </cell>
          <cell r="D398" t="str">
            <v>M</v>
          </cell>
          <cell r="E398">
            <v>2</v>
          </cell>
          <cell r="F398">
            <v>1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1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1</v>
          </cell>
          <cell r="Y398">
            <v>0</v>
          </cell>
          <cell r="Z398">
            <v>0</v>
          </cell>
          <cell r="AA398">
            <v>0</v>
          </cell>
          <cell r="AC398">
            <v>1</v>
          </cell>
          <cell r="AD398">
            <v>1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1</v>
          </cell>
          <cell r="AJ398">
            <v>0</v>
          </cell>
        </row>
        <row r="399">
          <cell r="A399" t="str">
            <v>F</v>
          </cell>
          <cell r="B399">
            <v>0</v>
          </cell>
          <cell r="C399">
            <v>0</v>
          </cell>
          <cell r="D399" t="str">
            <v>F</v>
          </cell>
          <cell r="E399" t="str">
            <v>-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A400" t="str">
            <v>D82M</v>
          </cell>
          <cell r="B400" t="str">
            <v>D82</v>
          </cell>
          <cell r="C400" t="str">
            <v>Immunodeficiency associated with other major defects</v>
          </cell>
          <cell r="D400" t="str">
            <v>M</v>
          </cell>
          <cell r="E400">
            <v>1</v>
          </cell>
          <cell r="F400">
            <v>1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1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C400">
            <v>1</v>
          </cell>
          <cell r="AD400">
            <v>1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</row>
        <row r="401">
          <cell r="A401" t="str">
            <v>F</v>
          </cell>
          <cell r="B401">
            <v>0</v>
          </cell>
          <cell r="C401">
            <v>0</v>
          </cell>
          <cell r="D401" t="str">
            <v>F</v>
          </cell>
          <cell r="E401" t="str">
            <v>-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A402" t="str">
            <v>D83M</v>
          </cell>
          <cell r="B402" t="str">
            <v>D83</v>
          </cell>
          <cell r="C402" t="str">
            <v>Common variable immunodeficiency</v>
          </cell>
          <cell r="D402" t="str">
            <v>M</v>
          </cell>
          <cell r="E402">
            <v>1</v>
          </cell>
          <cell r="F402">
            <v>1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1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1</v>
          </cell>
          <cell r="AD402">
            <v>0</v>
          </cell>
          <cell r="AE402">
            <v>0</v>
          </cell>
          <cell r="AF402">
            <v>1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A403" t="str">
            <v>F</v>
          </cell>
          <cell r="B403">
            <v>0</v>
          </cell>
          <cell r="C403">
            <v>0</v>
          </cell>
          <cell r="D403" t="str">
            <v>F</v>
          </cell>
          <cell r="E403" t="str">
            <v>-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</row>
        <row r="404">
          <cell r="A404" t="str">
            <v>D84M</v>
          </cell>
          <cell r="B404" t="str">
            <v>D84</v>
          </cell>
          <cell r="C404" t="str">
            <v>Other immunodeficiencies</v>
          </cell>
          <cell r="D404" t="str">
            <v>M</v>
          </cell>
          <cell r="E404" t="str">
            <v>-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A405" t="str">
            <v>F</v>
          </cell>
          <cell r="B405">
            <v>0</v>
          </cell>
          <cell r="C405">
            <v>0</v>
          </cell>
          <cell r="D405" t="str">
            <v>F</v>
          </cell>
          <cell r="E405">
            <v>1</v>
          </cell>
          <cell r="F405">
            <v>1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1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1</v>
          </cell>
          <cell r="AD405">
            <v>0</v>
          </cell>
          <cell r="AE405">
            <v>0</v>
          </cell>
          <cell r="AF405">
            <v>0</v>
          </cell>
          <cell r="AG405">
            <v>1</v>
          </cell>
          <cell r="AH405">
            <v>0</v>
          </cell>
          <cell r="AI405">
            <v>0</v>
          </cell>
          <cell r="AJ405">
            <v>0</v>
          </cell>
        </row>
        <row r="406">
          <cell r="A406" t="str">
            <v>D86M</v>
          </cell>
          <cell r="B406" t="str">
            <v>D86</v>
          </cell>
          <cell r="C406" t="str">
            <v>Sarcoidosis</v>
          </cell>
          <cell r="D406" t="str">
            <v>M</v>
          </cell>
          <cell r="E406">
            <v>10</v>
          </cell>
          <cell r="F406">
            <v>4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2</v>
          </cell>
          <cell r="T406">
            <v>0</v>
          </cell>
          <cell r="U406">
            <v>2</v>
          </cell>
          <cell r="V406">
            <v>0</v>
          </cell>
          <cell r="W406">
            <v>4</v>
          </cell>
          <cell r="X406">
            <v>1</v>
          </cell>
          <cell r="Y406">
            <v>1</v>
          </cell>
          <cell r="Z406">
            <v>0</v>
          </cell>
          <cell r="AA406">
            <v>1</v>
          </cell>
          <cell r="AB406">
            <v>0</v>
          </cell>
          <cell r="AC406">
            <v>4</v>
          </cell>
          <cell r="AD406">
            <v>0</v>
          </cell>
          <cell r="AE406">
            <v>0</v>
          </cell>
          <cell r="AF406">
            <v>0</v>
          </cell>
          <cell r="AG406">
            <v>2</v>
          </cell>
          <cell r="AH406">
            <v>2</v>
          </cell>
          <cell r="AI406">
            <v>5</v>
          </cell>
          <cell r="AJ406">
            <v>1</v>
          </cell>
        </row>
        <row r="407">
          <cell r="A407" t="str">
            <v>F</v>
          </cell>
          <cell r="B407">
            <v>0</v>
          </cell>
          <cell r="C407">
            <v>0</v>
          </cell>
          <cell r="D407" t="str">
            <v>F</v>
          </cell>
          <cell r="E407">
            <v>6</v>
          </cell>
          <cell r="F407">
            <v>3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1</v>
          </cell>
          <cell r="U407">
            <v>2</v>
          </cell>
          <cell r="V407">
            <v>0</v>
          </cell>
          <cell r="W407">
            <v>1</v>
          </cell>
          <cell r="X407">
            <v>2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3</v>
          </cell>
          <cell r="AD407">
            <v>0</v>
          </cell>
          <cell r="AE407">
            <v>0</v>
          </cell>
          <cell r="AF407">
            <v>0</v>
          </cell>
          <cell r="AG407">
            <v>1</v>
          </cell>
          <cell r="AH407">
            <v>2</v>
          </cell>
          <cell r="AI407">
            <v>3</v>
          </cell>
          <cell r="AJ407">
            <v>0</v>
          </cell>
        </row>
        <row r="408">
          <cell r="A408" t="str">
            <v>D89M</v>
          </cell>
          <cell r="B408" t="str">
            <v>D89</v>
          </cell>
          <cell r="C408" t="str">
            <v>Other disorders involving the immune mechanism, not elsewhere classified</v>
          </cell>
          <cell r="D408" t="str">
            <v>M</v>
          </cell>
          <cell r="E408">
            <v>6</v>
          </cell>
          <cell r="F408">
            <v>4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1</v>
          </cell>
          <cell r="S408">
            <v>1</v>
          </cell>
          <cell r="T408">
            <v>0</v>
          </cell>
          <cell r="U408">
            <v>1</v>
          </cell>
          <cell r="V408">
            <v>1</v>
          </cell>
          <cell r="W408">
            <v>0</v>
          </cell>
          <cell r="X408">
            <v>2</v>
          </cell>
          <cell r="Y408">
            <v>0</v>
          </cell>
          <cell r="Z408">
            <v>0</v>
          </cell>
          <cell r="AA408">
            <v>0</v>
          </cell>
          <cell r="AC408">
            <v>4</v>
          </cell>
          <cell r="AD408">
            <v>0</v>
          </cell>
          <cell r="AE408">
            <v>0</v>
          </cell>
          <cell r="AF408">
            <v>1</v>
          </cell>
          <cell r="AG408">
            <v>1</v>
          </cell>
          <cell r="AH408">
            <v>2</v>
          </cell>
          <cell r="AI408">
            <v>2</v>
          </cell>
          <cell r="AJ408">
            <v>0</v>
          </cell>
        </row>
        <row r="409">
          <cell r="A409" t="str">
            <v>F</v>
          </cell>
          <cell r="B409">
            <v>0</v>
          </cell>
          <cell r="C409">
            <v>0</v>
          </cell>
          <cell r="D409" t="str">
            <v>F</v>
          </cell>
          <cell r="E409">
            <v>3</v>
          </cell>
          <cell r="F409">
            <v>2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1</v>
          </cell>
          <cell r="T409">
            <v>0</v>
          </cell>
          <cell r="U409">
            <v>0</v>
          </cell>
          <cell r="V409">
            <v>1</v>
          </cell>
          <cell r="W409">
            <v>0</v>
          </cell>
          <cell r="X409">
            <v>1</v>
          </cell>
          <cell r="Y409">
            <v>0</v>
          </cell>
          <cell r="Z409">
            <v>0</v>
          </cell>
          <cell r="AA409">
            <v>0</v>
          </cell>
          <cell r="AC409">
            <v>2</v>
          </cell>
          <cell r="AD409">
            <v>0</v>
          </cell>
          <cell r="AE409">
            <v>0</v>
          </cell>
          <cell r="AF409">
            <v>0</v>
          </cell>
          <cell r="AG409">
            <v>1</v>
          </cell>
          <cell r="AH409">
            <v>1</v>
          </cell>
          <cell r="AI409">
            <v>1</v>
          </cell>
          <cell r="AJ409">
            <v>0</v>
          </cell>
        </row>
        <row r="410">
          <cell r="A410" t="str">
            <v>E00-E99M</v>
          </cell>
          <cell r="B410" t="str">
            <v>E00-E99</v>
          </cell>
          <cell r="C410" t="str">
            <v>IV. ENDOCRINE, NUTRITIONAL AND METABOLIC DISEASES</v>
          </cell>
          <cell r="D410" t="str">
            <v>M</v>
          </cell>
          <cell r="E410">
            <v>569</v>
          </cell>
          <cell r="F410">
            <v>309</v>
          </cell>
          <cell r="G410">
            <v>0</v>
          </cell>
          <cell r="H410">
            <v>1</v>
          </cell>
          <cell r="I410">
            <v>0</v>
          </cell>
          <cell r="J410">
            <v>1</v>
          </cell>
          <cell r="K410">
            <v>1</v>
          </cell>
          <cell r="L410">
            <v>4</v>
          </cell>
          <cell r="M410">
            <v>5</v>
          </cell>
          <cell r="N410">
            <v>8</v>
          </cell>
          <cell r="O410">
            <v>9</v>
          </cell>
          <cell r="P410">
            <v>20</v>
          </cell>
          <cell r="Q410">
            <v>23</v>
          </cell>
          <cell r="R410">
            <v>29</v>
          </cell>
          <cell r="S410">
            <v>38</v>
          </cell>
          <cell r="T410">
            <v>39</v>
          </cell>
          <cell r="U410">
            <v>57</v>
          </cell>
          <cell r="V410">
            <v>74</v>
          </cell>
          <cell r="W410">
            <v>72</v>
          </cell>
          <cell r="X410">
            <v>85</v>
          </cell>
          <cell r="Y410">
            <v>103</v>
          </cell>
          <cell r="Z410">
            <v>67</v>
          </cell>
          <cell r="AA410">
            <v>36</v>
          </cell>
          <cell r="AC410">
            <v>309</v>
          </cell>
          <cell r="AD410">
            <v>20</v>
          </cell>
          <cell r="AE410">
            <v>29</v>
          </cell>
          <cell r="AF410">
            <v>52</v>
          </cell>
          <cell r="AG410">
            <v>77</v>
          </cell>
          <cell r="AH410">
            <v>131</v>
          </cell>
          <cell r="AI410">
            <v>157</v>
          </cell>
          <cell r="AJ410">
            <v>103</v>
          </cell>
        </row>
        <row r="411">
          <cell r="A411" t="str">
            <v>F</v>
          </cell>
          <cell r="B411">
            <v>0</v>
          </cell>
          <cell r="C411">
            <v>0</v>
          </cell>
          <cell r="D411" t="str">
            <v>F</v>
          </cell>
          <cell r="E411">
            <v>580</v>
          </cell>
          <cell r="F411">
            <v>229</v>
          </cell>
          <cell r="G411">
            <v>1</v>
          </cell>
          <cell r="H411">
            <v>2</v>
          </cell>
          <cell r="I411">
            <v>0</v>
          </cell>
          <cell r="J411">
            <v>0</v>
          </cell>
          <cell r="K411">
            <v>1</v>
          </cell>
          <cell r="L411">
            <v>1</v>
          </cell>
          <cell r="M411">
            <v>5</v>
          </cell>
          <cell r="N411">
            <v>5</v>
          </cell>
          <cell r="O411">
            <v>6</v>
          </cell>
          <cell r="P411">
            <v>8</v>
          </cell>
          <cell r="Q411">
            <v>19</v>
          </cell>
          <cell r="R411">
            <v>19</v>
          </cell>
          <cell r="S411">
            <v>26</v>
          </cell>
          <cell r="T411">
            <v>41</v>
          </cell>
          <cell r="U411">
            <v>39</v>
          </cell>
          <cell r="V411">
            <v>56</v>
          </cell>
          <cell r="W411">
            <v>79</v>
          </cell>
          <cell r="X411">
            <v>110</v>
          </cell>
          <cell r="Y411">
            <v>162</v>
          </cell>
          <cell r="Z411">
            <v>79</v>
          </cell>
          <cell r="AA411">
            <v>83</v>
          </cell>
          <cell r="AC411">
            <v>229</v>
          </cell>
          <cell r="AD411">
            <v>15</v>
          </cell>
          <cell r="AE411">
            <v>14</v>
          </cell>
          <cell r="AF411">
            <v>38</v>
          </cell>
          <cell r="AG411">
            <v>67</v>
          </cell>
          <cell r="AH411">
            <v>95</v>
          </cell>
          <cell r="AI411">
            <v>189</v>
          </cell>
          <cell r="AJ411">
            <v>162</v>
          </cell>
        </row>
        <row r="412">
          <cell r="A412" t="str">
            <v>E00-07M</v>
          </cell>
          <cell r="B412" t="str">
            <v>E00-07</v>
          </cell>
          <cell r="C412" t="str">
            <v>Disorders of thyroid gland</v>
          </cell>
          <cell r="D412" t="str">
            <v>M</v>
          </cell>
          <cell r="E412">
            <v>2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2</v>
          </cell>
          <cell r="Y412">
            <v>0</v>
          </cell>
          <cell r="Z412">
            <v>0</v>
          </cell>
          <cell r="AA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2</v>
          </cell>
          <cell r="AJ412">
            <v>0</v>
          </cell>
        </row>
        <row r="413">
          <cell r="A413" t="str">
            <v>F</v>
          </cell>
          <cell r="B413">
            <v>0</v>
          </cell>
          <cell r="C413">
            <v>0</v>
          </cell>
          <cell r="D413" t="str">
            <v>F</v>
          </cell>
          <cell r="E413">
            <v>6</v>
          </cell>
          <cell r="F413">
            <v>2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1</v>
          </cell>
          <cell r="Q413">
            <v>0</v>
          </cell>
          <cell r="R413">
            <v>0</v>
          </cell>
          <cell r="S413">
            <v>1</v>
          </cell>
          <cell r="T413">
            <v>0</v>
          </cell>
          <cell r="U413">
            <v>0</v>
          </cell>
          <cell r="V413">
            <v>0</v>
          </cell>
          <cell r="W413">
            <v>1</v>
          </cell>
          <cell r="X413">
            <v>0</v>
          </cell>
          <cell r="Y413">
            <v>3</v>
          </cell>
          <cell r="Z413">
            <v>2</v>
          </cell>
          <cell r="AA413">
            <v>1</v>
          </cell>
          <cell r="AC413">
            <v>2</v>
          </cell>
          <cell r="AD413">
            <v>0</v>
          </cell>
          <cell r="AE413">
            <v>1</v>
          </cell>
          <cell r="AF413">
            <v>0</v>
          </cell>
          <cell r="AG413">
            <v>1</v>
          </cell>
          <cell r="AH413">
            <v>0</v>
          </cell>
          <cell r="AI413">
            <v>1</v>
          </cell>
          <cell r="AJ413">
            <v>3</v>
          </cell>
        </row>
        <row r="414">
          <cell r="A414" t="str">
            <v>E03M</v>
          </cell>
          <cell r="B414" t="str">
            <v>E03</v>
          </cell>
          <cell r="C414" t="str">
            <v>Other hypothyroidism</v>
          </cell>
          <cell r="D414" t="str">
            <v>M</v>
          </cell>
          <cell r="E414" t="str">
            <v>-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A415" t="str">
            <v>F</v>
          </cell>
          <cell r="B415">
            <v>0</v>
          </cell>
          <cell r="C415">
            <v>0</v>
          </cell>
          <cell r="D415" t="str">
            <v>F</v>
          </cell>
          <cell r="E415">
            <v>3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1</v>
          </cell>
          <cell r="X415">
            <v>0</v>
          </cell>
          <cell r="Y415">
            <v>2</v>
          </cell>
          <cell r="Z415">
            <v>1</v>
          </cell>
          <cell r="AA415">
            <v>1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1</v>
          </cell>
          <cell r="AJ415">
            <v>2</v>
          </cell>
        </row>
        <row r="416">
          <cell r="A416" t="str">
            <v>E05M</v>
          </cell>
          <cell r="B416" t="str">
            <v>E05</v>
          </cell>
          <cell r="C416" t="str">
            <v>Thyrotoxicosis [hyperthyroidism]</v>
          </cell>
          <cell r="D416" t="str">
            <v>M</v>
          </cell>
          <cell r="E416">
            <v>2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2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2</v>
          </cell>
          <cell r="AJ416">
            <v>0</v>
          </cell>
        </row>
        <row r="417">
          <cell r="A417" t="str">
            <v>F</v>
          </cell>
          <cell r="B417">
            <v>0</v>
          </cell>
          <cell r="C417">
            <v>0</v>
          </cell>
          <cell r="D417" t="str">
            <v>F</v>
          </cell>
          <cell r="E417">
            <v>2</v>
          </cell>
          <cell r="F417">
            <v>1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1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1</v>
          </cell>
          <cell r="Z417">
            <v>1</v>
          </cell>
          <cell r="AA417">
            <v>0</v>
          </cell>
          <cell r="AC417">
            <v>1</v>
          </cell>
          <cell r="AD417">
            <v>0</v>
          </cell>
          <cell r="AE417">
            <v>1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1</v>
          </cell>
        </row>
        <row r="418">
          <cell r="A418" t="str">
            <v>E06M</v>
          </cell>
          <cell r="B418" t="str">
            <v>E06</v>
          </cell>
          <cell r="C418" t="str">
            <v>Thyroiditis</v>
          </cell>
          <cell r="D418" t="str">
            <v>M</v>
          </cell>
          <cell r="E418" t="str">
            <v>-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A419" t="str">
            <v>F</v>
          </cell>
          <cell r="B419">
            <v>0</v>
          </cell>
          <cell r="C419">
            <v>0</v>
          </cell>
          <cell r="D419" t="str">
            <v>F</v>
          </cell>
          <cell r="E419">
            <v>1</v>
          </cell>
          <cell r="F419">
            <v>1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1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C419">
            <v>1</v>
          </cell>
          <cell r="AD419">
            <v>0</v>
          </cell>
          <cell r="AE419">
            <v>0</v>
          </cell>
          <cell r="AF419">
            <v>0</v>
          </cell>
          <cell r="AG419">
            <v>1</v>
          </cell>
          <cell r="AH419">
            <v>0</v>
          </cell>
          <cell r="AI419">
            <v>0</v>
          </cell>
          <cell r="AJ419">
            <v>0</v>
          </cell>
        </row>
        <row r="420">
          <cell r="A420" t="str">
            <v>E10-E14M</v>
          </cell>
          <cell r="B420" t="str">
            <v>E10-E14</v>
          </cell>
          <cell r="C420" t="str">
            <v>Diabetes mellitus</v>
          </cell>
          <cell r="D420" t="str">
            <v>M</v>
          </cell>
          <cell r="E420">
            <v>456</v>
          </cell>
          <cell r="F420">
            <v>233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1</v>
          </cell>
          <cell r="M420">
            <v>4</v>
          </cell>
          <cell r="N420">
            <v>5</v>
          </cell>
          <cell r="O420">
            <v>7</v>
          </cell>
          <cell r="P420">
            <v>15</v>
          </cell>
          <cell r="Q420">
            <v>19</v>
          </cell>
          <cell r="R420">
            <v>22</v>
          </cell>
          <cell r="S420">
            <v>32</v>
          </cell>
          <cell r="T420">
            <v>25</v>
          </cell>
          <cell r="U420">
            <v>39</v>
          </cell>
          <cell r="V420">
            <v>64</v>
          </cell>
          <cell r="W420">
            <v>59</v>
          </cell>
          <cell r="X420">
            <v>70</v>
          </cell>
          <cell r="Y420">
            <v>94</v>
          </cell>
          <cell r="Z420">
            <v>64</v>
          </cell>
          <cell r="AA420">
            <v>30</v>
          </cell>
          <cell r="AC420">
            <v>233</v>
          </cell>
          <cell r="AD420">
            <v>10</v>
          </cell>
          <cell r="AE420">
            <v>22</v>
          </cell>
          <cell r="AF420">
            <v>41</v>
          </cell>
          <cell r="AG420">
            <v>57</v>
          </cell>
          <cell r="AH420">
            <v>103</v>
          </cell>
          <cell r="AI420">
            <v>129</v>
          </cell>
          <cell r="AJ420">
            <v>94</v>
          </cell>
        </row>
        <row r="421">
          <cell r="A421" t="str">
            <v>E10-E14F</v>
          </cell>
          <cell r="B421">
            <v>0</v>
          </cell>
          <cell r="C421">
            <v>0</v>
          </cell>
          <cell r="D421" t="str">
            <v>F</v>
          </cell>
          <cell r="E421">
            <v>423</v>
          </cell>
          <cell r="F421">
            <v>140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3</v>
          </cell>
          <cell r="N421">
            <v>1</v>
          </cell>
          <cell r="O421">
            <v>4</v>
          </cell>
          <cell r="P421">
            <v>6</v>
          </cell>
          <cell r="Q421">
            <v>10</v>
          </cell>
          <cell r="R421">
            <v>10</v>
          </cell>
          <cell r="S421">
            <v>20</v>
          </cell>
          <cell r="T421">
            <v>23</v>
          </cell>
          <cell r="U421">
            <v>24</v>
          </cell>
          <cell r="V421">
            <v>39</v>
          </cell>
          <cell r="W421">
            <v>62</v>
          </cell>
          <cell r="X421">
            <v>97</v>
          </cell>
          <cell r="Y421">
            <v>124</v>
          </cell>
          <cell r="Z421">
            <v>63</v>
          </cell>
          <cell r="AA421">
            <v>61</v>
          </cell>
          <cell r="AC421">
            <v>140</v>
          </cell>
          <cell r="AD421">
            <v>4</v>
          </cell>
          <cell r="AE421">
            <v>10</v>
          </cell>
          <cell r="AF421">
            <v>20</v>
          </cell>
          <cell r="AG421">
            <v>43</v>
          </cell>
          <cell r="AH421">
            <v>63</v>
          </cell>
          <cell r="AI421">
            <v>159</v>
          </cell>
          <cell r="AJ421">
            <v>124</v>
          </cell>
        </row>
        <row r="422">
          <cell r="A422" t="str">
            <v>E10M</v>
          </cell>
          <cell r="B422" t="str">
            <v>E10</v>
          </cell>
          <cell r="C422" t="str">
            <v>Insulin-dependent diabetes mellitus</v>
          </cell>
          <cell r="D422" t="str">
            <v>M</v>
          </cell>
          <cell r="E422">
            <v>68</v>
          </cell>
          <cell r="F422">
            <v>60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1</v>
          </cell>
          <cell r="M422">
            <v>4</v>
          </cell>
          <cell r="N422">
            <v>2</v>
          </cell>
          <cell r="O422">
            <v>4</v>
          </cell>
          <cell r="P422">
            <v>7</v>
          </cell>
          <cell r="Q422">
            <v>9</v>
          </cell>
          <cell r="R422">
            <v>10</v>
          </cell>
          <cell r="S422">
            <v>11</v>
          </cell>
          <cell r="T422">
            <v>4</v>
          </cell>
          <cell r="U422">
            <v>4</v>
          </cell>
          <cell r="V422">
            <v>4</v>
          </cell>
          <cell r="W422">
            <v>1</v>
          </cell>
          <cell r="X422">
            <v>5</v>
          </cell>
          <cell r="Y422">
            <v>2</v>
          </cell>
          <cell r="Z422">
            <v>2</v>
          </cell>
          <cell r="AA422">
            <v>0</v>
          </cell>
          <cell r="AB422">
            <v>0</v>
          </cell>
          <cell r="AC422">
            <v>60</v>
          </cell>
          <cell r="AD422">
            <v>7</v>
          </cell>
          <cell r="AE422">
            <v>11</v>
          </cell>
          <cell r="AF422">
            <v>19</v>
          </cell>
          <cell r="AG422">
            <v>15</v>
          </cell>
          <cell r="AH422">
            <v>8</v>
          </cell>
          <cell r="AI422">
            <v>6</v>
          </cell>
          <cell r="AJ422">
            <v>2</v>
          </cell>
        </row>
        <row r="423">
          <cell r="A423" t="str">
            <v>F</v>
          </cell>
          <cell r="B423">
            <v>0</v>
          </cell>
          <cell r="C423">
            <v>0</v>
          </cell>
          <cell r="D423" t="str">
            <v>F</v>
          </cell>
          <cell r="E423">
            <v>47</v>
          </cell>
          <cell r="F423">
            <v>34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2</v>
          </cell>
          <cell r="N423">
            <v>1</v>
          </cell>
          <cell r="O423">
            <v>2</v>
          </cell>
          <cell r="P423">
            <v>3</v>
          </cell>
          <cell r="Q423">
            <v>4</v>
          </cell>
          <cell r="R423">
            <v>7</v>
          </cell>
          <cell r="S423">
            <v>6</v>
          </cell>
          <cell r="T423">
            <v>3</v>
          </cell>
          <cell r="U423">
            <v>3</v>
          </cell>
          <cell r="V423">
            <v>3</v>
          </cell>
          <cell r="W423">
            <v>4</v>
          </cell>
          <cell r="X423">
            <v>5</v>
          </cell>
          <cell r="Y423">
            <v>4</v>
          </cell>
          <cell r="Z423">
            <v>3</v>
          </cell>
          <cell r="AA423">
            <v>1</v>
          </cell>
          <cell r="AB423">
            <v>0</v>
          </cell>
          <cell r="AC423">
            <v>34</v>
          </cell>
          <cell r="AD423">
            <v>3</v>
          </cell>
          <cell r="AE423">
            <v>5</v>
          </cell>
          <cell r="AF423">
            <v>11</v>
          </cell>
          <cell r="AG423">
            <v>9</v>
          </cell>
          <cell r="AH423">
            <v>6</v>
          </cell>
          <cell r="AI423">
            <v>9</v>
          </cell>
          <cell r="AJ423">
            <v>4</v>
          </cell>
        </row>
        <row r="424">
          <cell r="A424" t="str">
            <v>E11M</v>
          </cell>
          <cell r="B424" t="str">
            <v>E11</v>
          </cell>
          <cell r="C424" t="str">
            <v>Non-insulin-dependent diabetes mellitus</v>
          </cell>
          <cell r="D424" t="str">
            <v>M</v>
          </cell>
          <cell r="E424">
            <v>291</v>
          </cell>
          <cell r="F424">
            <v>115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1</v>
          </cell>
          <cell r="Q424">
            <v>2</v>
          </cell>
          <cell r="R424">
            <v>7</v>
          </cell>
          <cell r="S424">
            <v>12</v>
          </cell>
          <cell r="T424">
            <v>17</v>
          </cell>
          <cell r="U424">
            <v>29</v>
          </cell>
          <cell r="V424">
            <v>47</v>
          </cell>
          <cell r="W424">
            <v>44</v>
          </cell>
          <cell r="X424">
            <v>58</v>
          </cell>
          <cell r="Y424">
            <v>74</v>
          </cell>
          <cell r="Z424">
            <v>49</v>
          </cell>
          <cell r="AA424">
            <v>25</v>
          </cell>
          <cell r="AB424">
            <v>0</v>
          </cell>
          <cell r="AC424">
            <v>115</v>
          </cell>
          <cell r="AD424">
            <v>0</v>
          </cell>
          <cell r="AE424">
            <v>1</v>
          </cell>
          <cell r="AF424">
            <v>9</v>
          </cell>
          <cell r="AG424">
            <v>29</v>
          </cell>
          <cell r="AH424">
            <v>76</v>
          </cell>
          <cell r="AI424">
            <v>102</v>
          </cell>
          <cell r="AJ424">
            <v>74</v>
          </cell>
        </row>
        <row r="425">
          <cell r="A425" t="str">
            <v>F</v>
          </cell>
          <cell r="B425">
            <v>0</v>
          </cell>
          <cell r="C425">
            <v>0</v>
          </cell>
          <cell r="D425" t="str">
            <v>F</v>
          </cell>
          <cell r="E425">
            <v>301</v>
          </cell>
          <cell r="F425">
            <v>74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1</v>
          </cell>
          <cell r="P425">
            <v>0</v>
          </cell>
          <cell r="Q425">
            <v>3</v>
          </cell>
          <cell r="R425">
            <v>0</v>
          </cell>
          <cell r="S425">
            <v>11</v>
          </cell>
          <cell r="T425">
            <v>13</v>
          </cell>
          <cell r="U425">
            <v>17</v>
          </cell>
          <cell r="V425">
            <v>29</v>
          </cell>
          <cell r="W425">
            <v>49</v>
          </cell>
          <cell r="X425">
            <v>77</v>
          </cell>
          <cell r="Y425">
            <v>101</v>
          </cell>
          <cell r="Z425">
            <v>50</v>
          </cell>
          <cell r="AA425">
            <v>51</v>
          </cell>
          <cell r="AB425">
            <v>0</v>
          </cell>
          <cell r="AC425">
            <v>74</v>
          </cell>
          <cell r="AD425">
            <v>0</v>
          </cell>
          <cell r="AE425">
            <v>1</v>
          </cell>
          <cell r="AF425">
            <v>3</v>
          </cell>
          <cell r="AG425">
            <v>24</v>
          </cell>
          <cell r="AH425">
            <v>46</v>
          </cell>
          <cell r="AI425">
            <v>126</v>
          </cell>
          <cell r="AJ425">
            <v>101</v>
          </cell>
        </row>
        <row r="426">
          <cell r="A426" t="str">
            <v>E14M</v>
          </cell>
          <cell r="B426" t="str">
            <v>E14</v>
          </cell>
          <cell r="C426" t="str">
            <v>Unspecified diabetes mellitus</v>
          </cell>
          <cell r="D426" t="str">
            <v>M</v>
          </cell>
          <cell r="E426">
            <v>97</v>
          </cell>
          <cell r="F426">
            <v>58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3</v>
          </cell>
          <cell r="O426">
            <v>3</v>
          </cell>
          <cell r="P426">
            <v>7</v>
          </cell>
          <cell r="Q426">
            <v>8</v>
          </cell>
          <cell r="R426">
            <v>5</v>
          </cell>
          <cell r="S426">
            <v>9</v>
          </cell>
          <cell r="T426">
            <v>4</v>
          </cell>
          <cell r="U426">
            <v>6</v>
          </cell>
          <cell r="V426">
            <v>13</v>
          </cell>
          <cell r="W426">
            <v>14</v>
          </cell>
          <cell r="X426">
            <v>7</v>
          </cell>
          <cell r="Y426">
            <v>18</v>
          </cell>
          <cell r="Z426">
            <v>13</v>
          </cell>
          <cell r="AA426">
            <v>5</v>
          </cell>
          <cell r="AB426">
            <v>0</v>
          </cell>
          <cell r="AC426">
            <v>58</v>
          </cell>
          <cell r="AD426">
            <v>3</v>
          </cell>
          <cell r="AE426">
            <v>10</v>
          </cell>
          <cell r="AF426">
            <v>13</v>
          </cell>
          <cell r="AG426">
            <v>13</v>
          </cell>
          <cell r="AH426">
            <v>19</v>
          </cell>
          <cell r="AI426">
            <v>21</v>
          </cell>
          <cell r="AJ426">
            <v>18</v>
          </cell>
        </row>
        <row r="427">
          <cell r="A427" t="str">
            <v>F</v>
          </cell>
          <cell r="B427">
            <v>0</v>
          </cell>
          <cell r="C427">
            <v>0</v>
          </cell>
          <cell r="D427" t="str">
            <v>F</v>
          </cell>
          <cell r="E427">
            <v>75</v>
          </cell>
          <cell r="F427">
            <v>32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1</v>
          </cell>
          <cell r="N427">
            <v>0</v>
          </cell>
          <cell r="O427">
            <v>1</v>
          </cell>
          <cell r="P427">
            <v>3</v>
          </cell>
          <cell r="Q427">
            <v>3</v>
          </cell>
          <cell r="R427">
            <v>3</v>
          </cell>
          <cell r="S427">
            <v>3</v>
          </cell>
          <cell r="T427">
            <v>7</v>
          </cell>
          <cell r="U427">
            <v>4</v>
          </cell>
          <cell r="V427">
            <v>7</v>
          </cell>
          <cell r="W427">
            <v>9</v>
          </cell>
          <cell r="X427">
            <v>15</v>
          </cell>
          <cell r="Y427">
            <v>19</v>
          </cell>
          <cell r="Z427">
            <v>10</v>
          </cell>
          <cell r="AA427">
            <v>9</v>
          </cell>
          <cell r="AB427">
            <v>0</v>
          </cell>
          <cell r="AC427">
            <v>32</v>
          </cell>
          <cell r="AD427">
            <v>1</v>
          </cell>
          <cell r="AE427">
            <v>4</v>
          </cell>
          <cell r="AF427">
            <v>6</v>
          </cell>
          <cell r="AG427">
            <v>10</v>
          </cell>
          <cell r="AH427">
            <v>11</v>
          </cell>
          <cell r="AI427">
            <v>24</v>
          </cell>
          <cell r="AJ427">
            <v>19</v>
          </cell>
        </row>
        <row r="428">
          <cell r="A428" t="str">
            <v>E15-16M</v>
          </cell>
          <cell r="B428" t="str">
            <v>E15-16</v>
          </cell>
          <cell r="C428" t="str">
            <v>Other disorders of glucose regulation and pancreatic internal secretion</v>
          </cell>
          <cell r="D428" t="str">
            <v>M</v>
          </cell>
          <cell r="E428">
            <v>2</v>
          </cell>
          <cell r="F428">
            <v>1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1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1</v>
          </cell>
          <cell r="Y428">
            <v>0</v>
          </cell>
          <cell r="Z428">
            <v>0</v>
          </cell>
          <cell r="AA428">
            <v>0</v>
          </cell>
          <cell r="AC428">
            <v>1</v>
          </cell>
          <cell r="AD428">
            <v>0</v>
          </cell>
          <cell r="AE428">
            <v>1</v>
          </cell>
          <cell r="AF428">
            <v>0</v>
          </cell>
          <cell r="AG428">
            <v>0</v>
          </cell>
          <cell r="AH428">
            <v>0</v>
          </cell>
          <cell r="AI428">
            <v>1</v>
          </cell>
          <cell r="AJ428">
            <v>0</v>
          </cell>
        </row>
        <row r="429">
          <cell r="A429" t="str">
            <v>F</v>
          </cell>
          <cell r="B429">
            <v>0</v>
          </cell>
          <cell r="C429">
            <v>0</v>
          </cell>
          <cell r="D429" t="str">
            <v>F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1</v>
          </cell>
          <cell r="Z429">
            <v>1</v>
          </cell>
          <cell r="AA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1</v>
          </cell>
        </row>
        <row r="430">
          <cell r="A430" t="str">
            <v>E15M</v>
          </cell>
          <cell r="B430" t="str">
            <v>E15</v>
          </cell>
          <cell r="C430" t="str">
            <v>Nondiabetic hypoglycaemic coma</v>
          </cell>
          <cell r="D430" t="str">
            <v>M</v>
          </cell>
          <cell r="E430">
            <v>1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1</v>
          </cell>
          <cell r="Y430">
            <v>0</v>
          </cell>
          <cell r="Z430">
            <v>0</v>
          </cell>
          <cell r="AA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1</v>
          </cell>
          <cell r="AJ430">
            <v>0</v>
          </cell>
        </row>
        <row r="431">
          <cell r="A431" t="str">
            <v>F</v>
          </cell>
          <cell r="B431">
            <v>0</v>
          </cell>
          <cell r="C431">
            <v>0</v>
          </cell>
          <cell r="D431" t="str">
            <v>F</v>
          </cell>
          <cell r="E431" t="str">
            <v>-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</row>
        <row r="432">
          <cell r="A432" t="str">
            <v>E16M</v>
          </cell>
          <cell r="B432" t="str">
            <v>E16</v>
          </cell>
          <cell r="C432" t="str">
            <v>Other disorders of pancreatic internal secretion</v>
          </cell>
          <cell r="D432" t="str">
            <v>M</v>
          </cell>
          <cell r="E432">
            <v>1</v>
          </cell>
          <cell r="F432">
            <v>1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1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1</v>
          </cell>
          <cell r="AD432">
            <v>0</v>
          </cell>
          <cell r="AE432">
            <v>1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</row>
        <row r="433">
          <cell r="A433" t="str">
            <v>F</v>
          </cell>
          <cell r="B433">
            <v>0</v>
          </cell>
          <cell r="C433">
            <v>0</v>
          </cell>
          <cell r="D433" t="str">
            <v>F</v>
          </cell>
          <cell r="E433">
            <v>1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1</v>
          </cell>
          <cell r="Z433">
            <v>1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1</v>
          </cell>
        </row>
        <row r="434">
          <cell r="A434" t="str">
            <v>E20-35M</v>
          </cell>
          <cell r="B434" t="str">
            <v>E20-35</v>
          </cell>
          <cell r="C434" t="str">
            <v>Disorders of other endocrine glands</v>
          </cell>
          <cell r="D434" t="str">
            <v>M</v>
          </cell>
          <cell r="E434">
            <v>3</v>
          </cell>
          <cell r="F434">
            <v>2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1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1</v>
          </cell>
          <cell r="V434">
            <v>0</v>
          </cell>
          <cell r="W434">
            <v>1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C434">
            <v>2</v>
          </cell>
          <cell r="AD434">
            <v>1</v>
          </cell>
          <cell r="AE434">
            <v>0</v>
          </cell>
          <cell r="AF434">
            <v>0</v>
          </cell>
          <cell r="AG434">
            <v>0</v>
          </cell>
          <cell r="AH434">
            <v>1</v>
          </cell>
          <cell r="AI434">
            <v>1</v>
          </cell>
          <cell r="AJ434">
            <v>0</v>
          </cell>
        </row>
        <row r="435">
          <cell r="A435" t="str">
            <v>F</v>
          </cell>
          <cell r="B435">
            <v>0</v>
          </cell>
          <cell r="C435">
            <v>0</v>
          </cell>
          <cell r="D435" t="str">
            <v>F</v>
          </cell>
          <cell r="E435">
            <v>10</v>
          </cell>
          <cell r="F435">
            <v>1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1</v>
          </cell>
          <cell r="T435">
            <v>0</v>
          </cell>
          <cell r="U435">
            <v>0</v>
          </cell>
          <cell r="V435">
            <v>0</v>
          </cell>
          <cell r="W435">
            <v>1</v>
          </cell>
          <cell r="X435">
            <v>2</v>
          </cell>
          <cell r="Y435">
            <v>6</v>
          </cell>
          <cell r="Z435">
            <v>1</v>
          </cell>
          <cell r="AA435">
            <v>5</v>
          </cell>
          <cell r="AC435">
            <v>1</v>
          </cell>
          <cell r="AD435">
            <v>0</v>
          </cell>
          <cell r="AE435">
            <v>0</v>
          </cell>
          <cell r="AF435">
            <v>0</v>
          </cell>
          <cell r="AG435">
            <v>1</v>
          </cell>
          <cell r="AH435">
            <v>0</v>
          </cell>
          <cell r="AI435">
            <v>3</v>
          </cell>
          <cell r="AJ435">
            <v>6</v>
          </cell>
        </row>
        <row r="436">
          <cell r="A436" t="str">
            <v>E21M</v>
          </cell>
          <cell r="B436" t="str">
            <v>E21</v>
          </cell>
          <cell r="C436" t="str">
            <v>Hyperparathyroidism and other disorders of parathyroid gland</v>
          </cell>
          <cell r="D436" t="str">
            <v>M</v>
          </cell>
          <cell r="E436">
            <v>1</v>
          </cell>
          <cell r="F436">
            <v>1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1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1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1</v>
          </cell>
          <cell r="AI436">
            <v>0</v>
          </cell>
          <cell r="AJ436">
            <v>0</v>
          </cell>
        </row>
        <row r="437">
          <cell r="A437" t="str">
            <v>F</v>
          </cell>
          <cell r="B437">
            <v>0</v>
          </cell>
          <cell r="C437">
            <v>0</v>
          </cell>
          <cell r="D437" t="str">
            <v>F</v>
          </cell>
          <cell r="E437">
            <v>1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1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1</v>
          </cell>
          <cell r="AJ437">
            <v>0</v>
          </cell>
        </row>
        <row r="438">
          <cell r="A438" t="str">
            <v>E22M</v>
          </cell>
          <cell r="B438" t="str">
            <v>E22</v>
          </cell>
          <cell r="C438" t="str">
            <v>Hyperfunction of pituitary gland</v>
          </cell>
          <cell r="D438" t="str">
            <v>M</v>
          </cell>
          <cell r="E438" t="str">
            <v>-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</row>
        <row r="439">
          <cell r="A439" t="str">
            <v>F</v>
          </cell>
          <cell r="B439">
            <v>0</v>
          </cell>
          <cell r="C439">
            <v>0</v>
          </cell>
          <cell r="D439" t="str">
            <v>F</v>
          </cell>
          <cell r="E439">
            <v>4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1</v>
          </cell>
          <cell r="Y439">
            <v>3</v>
          </cell>
          <cell r="Z439">
            <v>0</v>
          </cell>
          <cell r="AA439">
            <v>3</v>
          </cell>
          <cell r="AB439">
            <v>0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1</v>
          </cell>
          <cell r="AJ439">
            <v>3</v>
          </cell>
        </row>
        <row r="440">
          <cell r="A440" t="str">
            <v>E24M</v>
          </cell>
          <cell r="B440" t="str">
            <v>E24</v>
          </cell>
          <cell r="C440" t="str">
            <v>Cushing syndrome</v>
          </cell>
          <cell r="D440" t="str">
            <v>M</v>
          </cell>
          <cell r="E440" t="str">
            <v>-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A441" t="str">
            <v>F</v>
          </cell>
          <cell r="B441">
            <v>0</v>
          </cell>
          <cell r="C441">
            <v>0</v>
          </cell>
          <cell r="D441" t="str">
            <v>F</v>
          </cell>
          <cell r="E441">
            <v>1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1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1</v>
          </cell>
          <cell r="AJ441">
            <v>0</v>
          </cell>
        </row>
        <row r="442">
          <cell r="A442" t="str">
            <v>E26M</v>
          </cell>
          <cell r="B442" t="str">
            <v>E26</v>
          </cell>
          <cell r="C442" t="str">
            <v>Hyperaldosteronism</v>
          </cell>
          <cell r="D442" t="str">
            <v>M</v>
          </cell>
          <cell r="E442" t="str">
            <v>-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A443" t="str">
            <v>F</v>
          </cell>
          <cell r="B443">
            <v>0</v>
          </cell>
          <cell r="C443">
            <v>0</v>
          </cell>
          <cell r="D443" t="str">
            <v>F</v>
          </cell>
          <cell r="E443">
            <v>1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1</v>
          </cell>
          <cell r="Z443">
            <v>0</v>
          </cell>
          <cell r="AA443">
            <v>1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1</v>
          </cell>
        </row>
        <row r="444">
          <cell r="A444" t="str">
            <v>E27M</v>
          </cell>
          <cell r="B444" t="str">
            <v>E27</v>
          </cell>
          <cell r="C444" t="str">
            <v>Other disorders of adrenal gland</v>
          </cell>
          <cell r="D444" t="str">
            <v>M</v>
          </cell>
          <cell r="E444" t="str">
            <v>-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A445" t="str">
            <v>F</v>
          </cell>
          <cell r="B445">
            <v>0</v>
          </cell>
          <cell r="C445">
            <v>0</v>
          </cell>
          <cell r="D445" t="str">
            <v>F</v>
          </cell>
          <cell r="E445">
            <v>3</v>
          </cell>
          <cell r="F445">
            <v>1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1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2</v>
          </cell>
          <cell r="Z445">
            <v>1</v>
          </cell>
          <cell r="AA445">
            <v>1</v>
          </cell>
          <cell r="AC445">
            <v>1</v>
          </cell>
          <cell r="AD445">
            <v>0</v>
          </cell>
          <cell r="AE445">
            <v>0</v>
          </cell>
          <cell r="AF445">
            <v>0</v>
          </cell>
          <cell r="AG445">
            <v>1</v>
          </cell>
          <cell r="AH445">
            <v>0</v>
          </cell>
          <cell r="AI445">
            <v>0</v>
          </cell>
          <cell r="AJ445">
            <v>2</v>
          </cell>
        </row>
        <row r="446">
          <cell r="A446" t="str">
            <v>E31M</v>
          </cell>
          <cell r="B446" t="str">
            <v>E31</v>
          </cell>
          <cell r="C446" t="str">
            <v>Polyglandular dysfunction</v>
          </cell>
          <cell r="D446" t="str">
            <v>M</v>
          </cell>
          <cell r="E446">
            <v>1</v>
          </cell>
          <cell r="F446">
            <v>1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1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C446">
            <v>1</v>
          </cell>
          <cell r="AD446">
            <v>1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</row>
        <row r="447">
          <cell r="A447" t="str">
            <v>F</v>
          </cell>
          <cell r="B447">
            <v>0</v>
          </cell>
          <cell r="C447">
            <v>0</v>
          </cell>
          <cell r="D447" t="str">
            <v>F</v>
          </cell>
          <cell r="E447" t="str">
            <v>-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</row>
        <row r="448">
          <cell r="A448" t="str">
            <v>E34M</v>
          </cell>
          <cell r="B448" t="str">
            <v>E34</v>
          </cell>
          <cell r="C448" t="str">
            <v>Other endocrine disorders</v>
          </cell>
          <cell r="D448" t="str">
            <v>M</v>
          </cell>
          <cell r="E448">
            <v>1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1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1</v>
          </cell>
          <cell r="AJ448">
            <v>0</v>
          </cell>
        </row>
        <row r="449">
          <cell r="A449" t="str">
            <v>F</v>
          </cell>
          <cell r="B449">
            <v>0</v>
          </cell>
          <cell r="C449">
            <v>0</v>
          </cell>
          <cell r="D449" t="str">
            <v>F</v>
          </cell>
          <cell r="E449" t="str">
            <v>-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</row>
        <row r="450">
          <cell r="A450" t="str">
            <v>E40-46M</v>
          </cell>
          <cell r="B450" t="str">
            <v>E40-46</v>
          </cell>
          <cell r="C450" t="str">
            <v>Malnutrition</v>
          </cell>
          <cell r="D450" t="str">
            <v>M</v>
          </cell>
          <cell r="E450">
            <v>5</v>
          </cell>
          <cell r="F450">
            <v>2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1</v>
          </cell>
          <cell r="U450">
            <v>1</v>
          </cell>
          <cell r="V450">
            <v>0</v>
          </cell>
          <cell r="W450">
            <v>1</v>
          </cell>
          <cell r="X450">
            <v>2</v>
          </cell>
          <cell r="Y450">
            <v>0</v>
          </cell>
          <cell r="Z450">
            <v>0</v>
          </cell>
          <cell r="AA450">
            <v>0</v>
          </cell>
          <cell r="AC450">
            <v>2</v>
          </cell>
          <cell r="AD450">
            <v>0</v>
          </cell>
          <cell r="AE450">
            <v>0</v>
          </cell>
          <cell r="AF450">
            <v>0</v>
          </cell>
          <cell r="AG450">
            <v>1</v>
          </cell>
          <cell r="AH450">
            <v>1</v>
          </cell>
          <cell r="AI450">
            <v>3</v>
          </cell>
          <cell r="AJ450">
            <v>0</v>
          </cell>
        </row>
        <row r="451">
          <cell r="A451" t="str">
            <v>F</v>
          </cell>
          <cell r="B451">
            <v>0</v>
          </cell>
          <cell r="C451">
            <v>0</v>
          </cell>
          <cell r="D451" t="str">
            <v>F</v>
          </cell>
          <cell r="E451">
            <v>4</v>
          </cell>
          <cell r="F451">
            <v>2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1</v>
          </cell>
          <cell r="S451">
            <v>0</v>
          </cell>
          <cell r="T451">
            <v>0</v>
          </cell>
          <cell r="U451">
            <v>0</v>
          </cell>
          <cell r="V451">
            <v>1</v>
          </cell>
          <cell r="W451">
            <v>0</v>
          </cell>
          <cell r="X451">
            <v>1</v>
          </cell>
          <cell r="Y451">
            <v>1</v>
          </cell>
          <cell r="Z451">
            <v>1</v>
          </cell>
          <cell r="AA451">
            <v>0</v>
          </cell>
          <cell r="AC451">
            <v>2</v>
          </cell>
          <cell r="AD451">
            <v>0</v>
          </cell>
          <cell r="AE451">
            <v>0</v>
          </cell>
          <cell r="AF451">
            <v>1</v>
          </cell>
          <cell r="AG451">
            <v>0</v>
          </cell>
          <cell r="AH451">
            <v>1</v>
          </cell>
          <cell r="AI451">
            <v>1</v>
          </cell>
          <cell r="AJ451">
            <v>1</v>
          </cell>
        </row>
        <row r="452">
          <cell r="A452" t="str">
            <v>E41M</v>
          </cell>
          <cell r="B452" t="str">
            <v>E41</v>
          </cell>
          <cell r="C452" t="str">
            <v>Nutritional marasmus</v>
          </cell>
          <cell r="D452" t="str">
            <v>M</v>
          </cell>
          <cell r="E452" t="str">
            <v>-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</row>
        <row r="453">
          <cell r="A453" t="str">
            <v>F</v>
          </cell>
          <cell r="B453">
            <v>0</v>
          </cell>
          <cell r="C453">
            <v>0</v>
          </cell>
          <cell r="D453" t="str">
            <v>F</v>
          </cell>
          <cell r="E453">
            <v>1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1</v>
          </cell>
          <cell r="Z453">
            <v>1</v>
          </cell>
          <cell r="AA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1</v>
          </cell>
        </row>
        <row r="454">
          <cell r="A454" t="str">
            <v>E46M</v>
          </cell>
          <cell r="B454" t="str">
            <v>E46</v>
          </cell>
          <cell r="C454" t="str">
            <v>Unspecified protein-energy malnutrition</v>
          </cell>
          <cell r="D454" t="str">
            <v>M</v>
          </cell>
          <cell r="E454">
            <v>5</v>
          </cell>
          <cell r="F454">
            <v>2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1</v>
          </cell>
          <cell r="U454">
            <v>1</v>
          </cell>
          <cell r="V454">
            <v>0</v>
          </cell>
          <cell r="W454">
            <v>1</v>
          </cell>
          <cell r="X454">
            <v>2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2</v>
          </cell>
          <cell r="AD454">
            <v>0</v>
          </cell>
          <cell r="AE454">
            <v>0</v>
          </cell>
          <cell r="AF454">
            <v>0</v>
          </cell>
          <cell r="AG454">
            <v>1</v>
          </cell>
          <cell r="AH454">
            <v>1</v>
          </cell>
          <cell r="AI454">
            <v>3</v>
          </cell>
          <cell r="AJ454">
            <v>0</v>
          </cell>
        </row>
        <row r="455">
          <cell r="A455" t="str">
            <v>F</v>
          </cell>
          <cell r="B455">
            <v>0</v>
          </cell>
          <cell r="C455">
            <v>0</v>
          </cell>
          <cell r="D455" t="str">
            <v>F</v>
          </cell>
          <cell r="E455">
            <v>3</v>
          </cell>
          <cell r="F455">
            <v>2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1</v>
          </cell>
          <cell r="S455">
            <v>0</v>
          </cell>
          <cell r="T455">
            <v>0</v>
          </cell>
          <cell r="U455">
            <v>0</v>
          </cell>
          <cell r="V455">
            <v>1</v>
          </cell>
          <cell r="W455">
            <v>0</v>
          </cell>
          <cell r="X455">
            <v>1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2</v>
          </cell>
          <cell r="AD455">
            <v>0</v>
          </cell>
          <cell r="AE455">
            <v>0</v>
          </cell>
          <cell r="AF455">
            <v>1</v>
          </cell>
          <cell r="AG455">
            <v>0</v>
          </cell>
          <cell r="AH455">
            <v>1</v>
          </cell>
          <cell r="AI455">
            <v>1</v>
          </cell>
          <cell r="AJ455">
            <v>0</v>
          </cell>
        </row>
        <row r="456">
          <cell r="A456" t="str">
            <v>E50-64M</v>
          </cell>
          <cell r="B456" t="str">
            <v>E50-64</v>
          </cell>
          <cell r="C456" t="str">
            <v>Other nutritional deficiencies</v>
          </cell>
          <cell r="D456" t="str">
            <v>M</v>
          </cell>
          <cell r="E456">
            <v>1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1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1</v>
          </cell>
          <cell r="AJ456">
            <v>0</v>
          </cell>
        </row>
        <row r="457">
          <cell r="A457" t="str">
            <v>F</v>
          </cell>
          <cell r="B457">
            <v>0</v>
          </cell>
          <cell r="C457">
            <v>0</v>
          </cell>
          <cell r="D457" t="str">
            <v>F</v>
          </cell>
          <cell r="E457">
            <v>1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1</v>
          </cell>
          <cell r="Z457">
            <v>1</v>
          </cell>
          <cell r="AA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1</v>
          </cell>
        </row>
        <row r="458">
          <cell r="A458" t="str">
            <v>E51M</v>
          </cell>
          <cell r="B458" t="str">
            <v>E51</v>
          </cell>
          <cell r="C458" t="str">
            <v>Thiamine deficiency</v>
          </cell>
          <cell r="D458" t="str">
            <v>M</v>
          </cell>
          <cell r="E458">
            <v>1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1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1</v>
          </cell>
          <cell r="AJ458">
            <v>0</v>
          </cell>
        </row>
        <row r="459">
          <cell r="A459" t="str">
            <v>F</v>
          </cell>
          <cell r="B459">
            <v>0</v>
          </cell>
          <cell r="C459">
            <v>0</v>
          </cell>
          <cell r="D459" t="str">
            <v>F</v>
          </cell>
          <cell r="E459" t="str">
            <v>-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A460" t="str">
            <v>E61M</v>
          </cell>
          <cell r="B460" t="str">
            <v>E61</v>
          </cell>
          <cell r="C460" t="str">
            <v>Deficiency of other nutrient elements</v>
          </cell>
          <cell r="D460" t="str">
            <v>M</v>
          </cell>
          <cell r="E460" t="str">
            <v>-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</row>
        <row r="461">
          <cell r="A461" t="str">
            <v>F</v>
          </cell>
          <cell r="B461">
            <v>0</v>
          </cell>
          <cell r="C461">
            <v>0</v>
          </cell>
          <cell r="D461" t="str">
            <v>F</v>
          </cell>
          <cell r="E461">
            <v>1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1</v>
          </cell>
          <cell r="Z461">
            <v>1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1</v>
          </cell>
        </row>
        <row r="462">
          <cell r="A462" t="str">
            <v>E65-68M</v>
          </cell>
          <cell r="B462" t="str">
            <v>E65-68</v>
          </cell>
          <cell r="C462" t="str">
            <v>Obesity and other hyperalimentation</v>
          </cell>
          <cell r="D462" t="str">
            <v>M</v>
          </cell>
          <cell r="E462">
            <v>33</v>
          </cell>
          <cell r="F462">
            <v>29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1</v>
          </cell>
          <cell r="P462">
            <v>1</v>
          </cell>
          <cell r="Q462">
            <v>2</v>
          </cell>
          <cell r="R462">
            <v>4</v>
          </cell>
          <cell r="S462">
            <v>5</v>
          </cell>
          <cell r="T462">
            <v>7</v>
          </cell>
          <cell r="U462">
            <v>6</v>
          </cell>
          <cell r="V462">
            <v>3</v>
          </cell>
          <cell r="W462">
            <v>4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C462">
            <v>29</v>
          </cell>
          <cell r="AD462">
            <v>0</v>
          </cell>
          <cell r="AE462">
            <v>2</v>
          </cell>
          <cell r="AF462">
            <v>6</v>
          </cell>
          <cell r="AG462">
            <v>12</v>
          </cell>
          <cell r="AH462">
            <v>9</v>
          </cell>
          <cell r="AI462">
            <v>4</v>
          </cell>
          <cell r="AJ462">
            <v>0</v>
          </cell>
        </row>
        <row r="463">
          <cell r="A463" t="str">
            <v>F</v>
          </cell>
          <cell r="B463">
            <v>0</v>
          </cell>
          <cell r="C463">
            <v>0</v>
          </cell>
          <cell r="D463" t="str">
            <v>F</v>
          </cell>
          <cell r="E463">
            <v>43</v>
          </cell>
          <cell r="F463">
            <v>36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1</v>
          </cell>
          <cell r="P463">
            <v>0</v>
          </cell>
          <cell r="Q463">
            <v>5</v>
          </cell>
          <cell r="R463">
            <v>6</v>
          </cell>
          <cell r="S463">
            <v>1</v>
          </cell>
          <cell r="T463">
            <v>10</v>
          </cell>
          <cell r="U463">
            <v>8</v>
          </cell>
          <cell r="V463">
            <v>5</v>
          </cell>
          <cell r="W463">
            <v>4</v>
          </cell>
          <cell r="X463">
            <v>1</v>
          </cell>
          <cell r="Y463">
            <v>2</v>
          </cell>
          <cell r="Z463">
            <v>2</v>
          </cell>
          <cell r="AA463">
            <v>0</v>
          </cell>
          <cell r="AC463">
            <v>36</v>
          </cell>
          <cell r="AD463">
            <v>0</v>
          </cell>
          <cell r="AE463">
            <v>1</v>
          </cell>
          <cell r="AF463">
            <v>11</v>
          </cell>
          <cell r="AG463">
            <v>11</v>
          </cell>
          <cell r="AH463">
            <v>13</v>
          </cell>
          <cell r="AI463">
            <v>5</v>
          </cell>
          <cell r="AJ463">
            <v>2</v>
          </cell>
        </row>
        <row r="464">
          <cell r="A464" t="str">
            <v>E66M</v>
          </cell>
          <cell r="B464" t="str">
            <v>E66</v>
          </cell>
          <cell r="C464" t="str">
            <v>Obesity</v>
          </cell>
          <cell r="D464" t="str">
            <v>M</v>
          </cell>
          <cell r="E464">
            <v>33</v>
          </cell>
          <cell r="F464">
            <v>29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1</v>
          </cell>
          <cell r="P464">
            <v>1</v>
          </cell>
          <cell r="Q464">
            <v>2</v>
          </cell>
          <cell r="R464">
            <v>4</v>
          </cell>
          <cell r="S464">
            <v>5</v>
          </cell>
          <cell r="T464">
            <v>7</v>
          </cell>
          <cell r="U464">
            <v>6</v>
          </cell>
          <cell r="V464">
            <v>3</v>
          </cell>
          <cell r="W464">
            <v>4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29</v>
          </cell>
          <cell r="AD464">
            <v>0</v>
          </cell>
          <cell r="AE464">
            <v>2</v>
          </cell>
          <cell r="AF464">
            <v>6</v>
          </cell>
          <cell r="AG464">
            <v>12</v>
          </cell>
          <cell r="AH464">
            <v>9</v>
          </cell>
          <cell r="AI464">
            <v>4</v>
          </cell>
          <cell r="AJ464">
            <v>0</v>
          </cell>
        </row>
        <row r="465">
          <cell r="A465" t="str">
            <v>F</v>
          </cell>
          <cell r="B465">
            <v>0</v>
          </cell>
          <cell r="C465">
            <v>0</v>
          </cell>
          <cell r="D465" t="str">
            <v>F</v>
          </cell>
          <cell r="E465">
            <v>43</v>
          </cell>
          <cell r="F465">
            <v>36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1</v>
          </cell>
          <cell r="P465">
            <v>0</v>
          </cell>
          <cell r="Q465">
            <v>5</v>
          </cell>
          <cell r="R465">
            <v>6</v>
          </cell>
          <cell r="S465">
            <v>1</v>
          </cell>
          <cell r="T465">
            <v>10</v>
          </cell>
          <cell r="U465">
            <v>8</v>
          </cell>
          <cell r="V465">
            <v>5</v>
          </cell>
          <cell r="W465">
            <v>4</v>
          </cell>
          <cell r="X465">
            <v>1</v>
          </cell>
          <cell r="Y465">
            <v>2</v>
          </cell>
          <cell r="Z465">
            <v>2</v>
          </cell>
          <cell r="AA465">
            <v>0</v>
          </cell>
          <cell r="AB465">
            <v>0</v>
          </cell>
          <cell r="AC465">
            <v>36</v>
          </cell>
          <cell r="AD465">
            <v>0</v>
          </cell>
          <cell r="AE465">
            <v>1</v>
          </cell>
          <cell r="AF465">
            <v>11</v>
          </cell>
          <cell r="AG465">
            <v>11</v>
          </cell>
          <cell r="AH465">
            <v>13</v>
          </cell>
          <cell r="AI465">
            <v>5</v>
          </cell>
          <cell r="AJ465">
            <v>2</v>
          </cell>
        </row>
        <row r="466">
          <cell r="A466" t="str">
            <v>E70-90M</v>
          </cell>
          <cell r="B466" t="str">
            <v>E70-90</v>
          </cell>
          <cell r="C466" t="str">
            <v>Metabolic disorders</v>
          </cell>
          <cell r="D466" t="str">
            <v>M</v>
          </cell>
          <cell r="E466">
            <v>67</v>
          </cell>
          <cell r="F466">
            <v>42</v>
          </cell>
          <cell r="G466">
            <v>0</v>
          </cell>
          <cell r="H466">
            <v>1</v>
          </cell>
          <cell r="I466">
            <v>0</v>
          </cell>
          <cell r="J466">
            <v>1</v>
          </cell>
          <cell r="K466">
            <v>1</v>
          </cell>
          <cell r="L466">
            <v>3</v>
          </cell>
          <cell r="M466">
            <v>1</v>
          </cell>
          <cell r="N466">
            <v>2</v>
          </cell>
          <cell r="O466">
            <v>1</v>
          </cell>
          <cell r="P466">
            <v>3</v>
          </cell>
          <cell r="Q466">
            <v>2</v>
          </cell>
          <cell r="R466">
            <v>3</v>
          </cell>
          <cell r="S466">
            <v>1</v>
          </cell>
          <cell r="T466">
            <v>6</v>
          </cell>
          <cell r="U466">
            <v>10</v>
          </cell>
          <cell r="V466">
            <v>7</v>
          </cell>
          <cell r="W466">
            <v>6</v>
          </cell>
          <cell r="X466">
            <v>10</v>
          </cell>
          <cell r="Y466">
            <v>9</v>
          </cell>
          <cell r="Z466">
            <v>3</v>
          </cell>
          <cell r="AA466">
            <v>6</v>
          </cell>
          <cell r="AC466">
            <v>42</v>
          </cell>
          <cell r="AD466">
            <v>9</v>
          </cell>
          <cell r="AE466">
            <v>4</v>
          </cell>
          <cell r="AF466">
            <v>5</v>
          </cell>
          <cell r="AG466">
            <v>7</v>
          </cell>
          <cell r="AH466">
            <v>17</v>
          </cell>
          <cell r="AI466">
            <v>16</v>
          </cell>
          <cell r="AJ466">
            <v>9</v>
          </cell>
        </row>
        <row r="467">
          <cell r="A467" t="str">
            <v>F</v>
          </cell>
          <cell r="B467">
            <v>0</v>
          </cell>
          <cell r="C467">
            <v>0</v>
          </cell>
          <cell r="D467" t="str">
            <v>F</v>
          </cell>
          <cell r="E467">
            <v>92</v>
          </cell>
          <cell r="F467">
            <v>48</v>
          </cell>
          <cell r="G467">
            <v>1</v>
          </cell>
          <cell r="H467">
            <v>2</v>
          </cell>
          <cell r="I467">
            <v>0</v>
          </cell>
          <cell r="J467">
            <v>0</v>
          </cell>
          <cell r="K467">
            <v>1</v>
          </cell>
          <cell r="L467">
            <v>1</v>
          </cell>
          <cell r="M467">
            <v>2</v>
          </cell>
          <cell r="N467">
            <v>4</v>
          </cell>
          <cell r="O467">
            <v>1</v>
          </cell>
          <cell r="P467">
            <v>1</v>
          </cell>
          <cell r="Q467">
            <v>4</v>
          </cell>
          <cell r="R467">
            <v>2</v>
          </cell>
          <cell r="S467">
            <v>3</v>
          </cell>
          <cell r="T467">
            <v>8</v>
          </cell>
          <cell r="U467">
            <v>7</v>
          </cell>
          <cell r="V467">
            <v>11</v>
          </cell>
          <cell r="W467">
            <v>11</v>
          </cell>
          <cell r="X467">
            <v>9</v>
          </cell>
          <cell r="Y467">
            <v>24</v>
          </cell>
          <cell r="Z467">
            <v>8</v>
          </cell>
          <cell r="AA467">
            <v>16</v>
          </cell>
          <cell r="AC467">
            <v>48</v>
          </cell>
          <cell r="AD467">
            <v>11</v>
          </cell>
          <cell r="AE467">
            <v>2</v>
          </cell>
          <cell r="AF467">
            <v>6</v>
          </cell>
          <cell r="AG467">
            <v>11</v>
          </cell>
          <cell r="AH467">
            <v>18</v>
          </cell>
          <cell r="AI467">
            <v>20</v>
          </cell>
          <cell r="AJ467">
            <v>24</v>
          </cell>
        </row>
        <row r="468">
          <cell r="A468" t="str">
            <v>E71M</v>
          </cell>
          <cell r="B468" t="str">
            <v>E71</v>
          </cell>
          <cell r="C468" t="str">
            <v>Disorders of branched-chain amino-acid metabolism and fatty-acid metabolism</v>
          </cell>
          <cell r="D468" t="str">
            <v>M</v>
          </cell>
          <cell r="E468">
            <v>1</v>
          </cell>
          <cell r="F468">
            <v>1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1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C468">
            <v>1</v>
          </cell>
          <cell r="AD468">
            <v>0</v>
          </cell>
          <cell r="AE468">
            <v>1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</row>
        <row r="469">
          <cell r="A469" t="str">
            <v>F</v>
          </cell>
          <cell r="B469">
            <v>0</v>
          </cell>
          <cell r="C469">
            <v>0</v>
          </cell>
          <cell r="D469" t="str">
            <v>F</v>
          </cell>
          <cell r="E469" t="str">
            <v>-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</row>
        <row r="470">
          <cell r="A470" t="str">
            <v>E72M</v>
          </cell>
          <cell r="B470" t="str">
            <v>E72</v>
          </cell>
          <cell r="C470" t="str">
            <v>Other disorders of amino-acid metabolism</v>
          </cell>
          <cell r="D470" t="str">
            <v>M</v>
          </cell>
          <cell r="E470">
            <v>1</v>
          </cell>
          <cell r="F470">
            <v>1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1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C470">
            <v>1</v>
          </cell>
          <cell r="AD470">
            <v>0</v>
          </cell>
          <cell r="AE470">
            <v>0</v>
          </cell>
          <cell r="AF470">
            <v>1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A471" t="str">
            <v>F</v>
          </cell>
          <cell r="B471">
            <v>0</v>
          </cell>
          <cell r="C471">
            <v>0</v>
          </cell>
          <cell r="D471" t="str">
            <v>F</v>
          </cell>
          <cell r="E471" t="str">
            <v>-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</row>
        <row r="472">
          <cell r="A472" t="str">
            <v>E75M</v>
          </cell>
          <cell r="B472" t="str">
            <v>E75</v>
          </cell>
          <cell r="C472" t="str">
            <v>Disorders of sphingolipid metabolism and other lipid storage disorders</v>
          </cell>
          <cell r="D472" t="str">
            <v>M</v>
          </cell>
          <cell r="E472">
            <v>1</v>
          </cell>
          <cell r="F472">
            <v>1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1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1</v>
          </cell>
          <cell r="AD472">
            <v>1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</row>
        <row r="473">
          <cell r="A473" t="str">
            <v>F</v>
          </cell>
          <cell r="B473">
            <v>0</v>
          </cell>
          <cell r="C473">
            <v>0</v>
          </cell>
          <cell r="D473" t="str">
            <v>F</v>
          </cell>
          <cell r="E473">
            <v>5</v>
          </cell>
          <cell r="F473">
            <v>4</v>
          </cell>
          <cell r="G473">
            <v>0</v>
          </cell>
          <cell r="H473">
            <v>2</v>
          </cell>
          <cell r="I473">
            <v>0</v>
          </cell>
          <cell r="J473">
            <v>0</v>
          </cell>
          <cell r="K473">
            <v>0</v>
          </cell>
          <cell r="L473">
            <v>1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1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1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4</v>
          </cell>
          <cell r="AD473">
            <v>3</v>
          </cell>
          <cell r="AE473">
            <v>0</v>
          </cell>
          <cell r="AF473">
            <v>1</v>
          </cell>
          <cell r="AG473">
            <v>0</v>
          </cell>
          <cell r="AH473">
            <v>0</v>
          </cell>
          <cell r="AI473">
            <v>1</v>
          </cell>
          <cell r="AJ473">
            <v>0</v>
          </cell>
        </row>
        <row r="474">
          <cell r="A474" t="str">
            <v>E76M</v>
          </cell>
          <cell r="B474" t="str">
            <v>E76</v>
          </cell>
          <cell r="C474" t="str">
            <v>Disorders of glycosaminoglycan metabolism</v>
          </cell>
          <cell r="D474" t="str">
            <v>M</v>
          </cell>
          <cell r="E474">
            <v>2</v>
          </cell>
          <cell r="F474">
            <v>2</v>
          </cell>
          <cell r="G474">
            <v>0</v>
          </cell>
          <cell r="H474">
            <v>0</v>
          </cell>
          <cell r="I474">
            <v>0</v>
          </cell>
          <cell r="J474">
            <v>1</v>
          </cell>
          <cell r="K474">
            <v>1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2</v>
          </cell>
          <cell r="AD474">
            <v>2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</row>
        <row r="475">
          <cell r="A475" t="str">
            <v>F</v>
          </cell>
          <cell r="B475">
            <v>0</v>
          </cell>
          <cell r="C475">
            <v>0</v>
          </cell>
          <cell r="D475" t="str">
            <v>F</v>
          </cell>
          <cell r="E475" t="str">
            <v>-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</row>
        <row r="476">
          <cell r="A476" t="str">
            <v>E78M</v>
          </cell>
          <cell r="B476" t="str">
            <v>E78</v>
          </cell>
          <cell r="C476" t="str">
            <v>Disorders of lipoprotein metabolism and other lipidaemias</v>
          </cell>
          <cell r="D476" t="str">
            <v>M</v>
          </cell>
          <cell r="E476">
            <v>19</v>
          </cell>
          <cell r="F476">
            <v>14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1</v>
          </cell>
          <cell r="Q476">
            <v>0</v>
          </cell>
          <cell r="R476">
            <v>2</v>
          </cell>
          <cell r="S476">
            <v>0</v>
          </cell>
          <cell r="T476">
            <v>3</v>
          </cell>
          <cell r="U476">
            <v>6</v>
          </cell>
          <cell r="V476">
            <v>2</v>
          </cell>
          <cell r="W476">
            <v>1</v>
          </cell>
          <cell r="X476">
            <v>3</v>
          </cell>
          <cell r="Y476">
            <v>1</v>
          </cell>
          <cell r="Z476">
            <v>0</v>
          </cell>
          <cell r="AA476">
            <v>1</v>
          </cell>
          <cell r="AB476">
            <v>0</v>
          </cell>
          <cell r="AC476">
            <v>14</v>
          </cell>
          <cell r="AD476">
            <v>0</v>
          </cell>
          <cell r="AE476">
            <v>1</v>
          </cell>
          <cell r="AF476">
            <v>2</v>
          </cell>
          <cell r="AG476">
            <v>3</v>
          </cell>
          <cell r="AH476">
            <v>8</v>
          </cell>
          <cell r="AI476">
            <v>4</v>
          </cell>
          <cell r="AJ476">
            <v>1</v>
          </cell>
        </row>
        <row r="477">
          <cell r="A477" t="str">
            <v>F</v>
          </cell>
          <cell r="B477">
            <v>0</v>
          </cell>
          <cell r="C477">
            <v>0</v>
          </cell>
          <cell r="D477" t="str">
            <v>F</v>
          </cell>
          <cell r="E477">
            <v>18</v>
          </cell>
          <cell r="F477">
            <v>3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2</v>
          </cell>
          <cell r="U477">
            <v>0</v>
          </cell>
          <cell r="V477">
            <v>1</v>
          </cell>
          <cell r="W477">
            <v>5</v>
          </cell>
          <cell r="X477">
            <v>4</v>
          </cell>
          <cell r="Y477">
            <v>6</v>
          </cell>
          <cell r="Z477">
            <v>4</v>
          </cell>
          <cell r="AA477">
            <v>2</v>
          </cell>
          <cell r="AB477">
            <v>0</v>
          </cell>
          <cell r="AC477">
            <v>3</v>
          </cell>
          <cell r="AD477">
            <v>0</v>
          </cell>
          <cell r="AE477">
            <v>0</v>
          </cell>
          <cell r="AF477">
            <v>0</v>
          </cell>
          <cell r="AG477">
            <v>2</v>
          </cell>
          <cell r="AH477">
            <v>1</v>
          </cell>
          <cell r="AI477">
            <v>9</v>
          </cell>
          <cell r="AJ477">
            <v>6</v>
          </cell>
        </row>
        <row r="478">
          <cell r="A478" t="str">
            <v>E83M</v>
          </cell>
          <cell r="B478" t="str">
            <v>E83</v>
          </cell>
          <cell r="C478" t="str">
            <v>Disorders of mineral metabolism</v>
          </cell>
          <cell r="D478" t="str">
            <v>M</v>
          </cell>
          <cell r="E478">
            <v>1</v>
          </cell>
          <cell r="F478">
            <v>1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1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C478">
            <v>1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1</v>
          </cell>
          <cell r="AI478">
            <v>0</v>
          </cell>
          <cell r="AJ478">
            <v>0</v>
          </cell>
        </row>
        <row r="479">
          <cell r="A479" t="str">
            <v>F</v>
          </cell>
          <cell r="B479">
            <v>0</v>
          </cell>
          <cell r="C479">
            <v>0</v>
          </cell>
          <cell r="D479" t="str">
            <v>F</v>
          </cell>
          <cell r="E479">
            <v>3</v>
          </cell>
          <cell r="F479">
            <v>3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1</v>
          </cell>
          <cell r="S479">
            <v>0</v>
          </cell>
          <cell r="T479">
            <v>1</v>
          </cell>
          <cell r="U479">
            <v>1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C479">
            <v>3</v>
          </cell>
          <cell r="AD479">
            <v>0</v>
          </cell>
          <cell r="AE479">
            <v>0</v>
          </cell>
          <cell r="AF479">
            <v>1</v>
          </cell>
          <cell r="AG479">
            <v>1</v>
          </cell>
          <cell r="AH479">
            <v>1</v>
          </cell>
          <cell r="AI479">
            <v>0</v>
          </cell>
          <cell r="AJ479">
            <v>0</v>
          </cell>
        </row>
        <row r="480">
          <cell r="A480" t="str">
            <v>E84M</v>
          </cell>
          <cell r="B480" t="str">
            <v>E84</v>
          </cell>
          <cell r="C480" t="str">
            <v>Cystic fibrosis</v>
          </cell>
          <cell r="D480" t="str">
            <v>M</v>
          </cell>
          <cell r="E480">
            <v>3</v>
          </cell>
          <cell r="F480">
            <v>3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1</v>
          </cell>
          <cell r="M480">
            <v>1</v>
          </cell>
          <cell r="N480">
            <v>1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3</v>
          </cell>
          <cell r="AD480">
            <v>3</v>
          </cell>
          <cell r="AE480">
            <v>0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</row>
        <row r="481">
          <cell r="A481" t="str">
            <v>F</v>
          </cell>
          <cell r="B481">
            <v>0</v>
          </cell>
          <cell r="C481">
            <v>0</v>
          </cell>
          <cell r="D481" t="str">
            <v>F</v>
          </cell>
          <cell r="E481">
            <v>12</v>
          </cell>
          <cell r="F481">
            <v>12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1</v>
          </cell>
          <cell r="L481">
            <v>0</v>
          </cell>
          <cell r="M481">
            <v>2</v>
          </cell>
          <cell r="N481">
            <v>4</v>
          </cell>
          <cell r="O481">
            <v>1</v>
          </cell>
          <cell r="P481">
            <v>1</v>
          </cell>
          <cell r="Q481">
            <v>1</v>
          </cell>
          <cell r="R481">
            <v>0</v>
          </cell>
          <cell r="S481">
            <v>0</v>
          </cell>
          <cell r="T481">
            <v>1</v>
          </cell>
          <cell r="U481">
            <v>0</v>
          </cell>
          <cell r="V481">
            <v>1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C481">
            <v>12</v>
          </cell>
          <cell r="AD481">
            <v>7</v>
          </cell>
          <cell r="AE481">
            <v>2</v>
          </cell>
          <cell r="AF481">
            <v>1</v>
          </cell>
          <cell r="AG481">
            <v>1</v>
          </cell>
          <cell r="AH481">
            <v>1</v>
          </cell>
          <cell r="AI481">
            <v>0</v>
          </cell>
          <cell r="AJ481">
            <v>0</v>
          </cell>
        </row>
        <row r="482">
          <cell r="A482" t="str">
            <v>E85M</v>
          </cell>
          <cell r="B482" t="str">
            <v>E85</v>
          </cell>
          <cell r="C482" t="str">
            <v>Amyloidosis</v>
          </cell>
          <cell r="D482" t="str">
            <v>M</v>
          </cell>
          <cell r="E482">
            <v>14</v>
          </cell>
          <cell r="F482">
            <v>8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2</v>
          </cell>
          <cell r="U482">
            <v>2</v>
          </cell>
          <cell r="V482">
            <v>4</v>
          </cell>
          <cell r="W482">
            <v>1</v>
          </cell>
          <cell r="X482">
            <v>3</v>
          </cell>
          <cell r="Y482">
            <v>2</v>
          </cell>
          <cell r="Z482">
            <v>1</v>
          </cell>
          <cell r="AA482">
            <v>1</v>
          </cell>
          <cell r="AC482">
            <v>8</v>
          </cell>
          <cell r="AD482">
            <v>0</v>
          </cell>
          <cell r="AE482">
            <v>0</v>
          </cell>
          <cell r="AF482">
            <v>0</v>
          </cell>
          <cell r="AG482">
            <v>2</v>
          </cell>
          <cell r="AH482">
            <v>6</v>
          </cell>
          <cell r="AI482">
            <v>4</v>
          </cell>
          <cell r="AJ482">
            <v>2</v>
          </cell>
        </row>
        <row r="483">
          <cell r="A483" t="str">
            <v>F</v>
          </cell>
          <cell r="B483">
            <v>0</v>
          </cell>
          <cell r="C483">
            <v>0</v>
          </cell>
          <cell r="D483" t="str">
            <v>F</v>
          </cell>
          <cell r="E483">
            <v>14</v>
          </cell>
          <cell r="F483">
            <v>8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1</v>
          </cell>
          <cell r="R483">
            <v>0</v>
          </cell>
          <cell r="S483">
            <v>1</v>
          </cell>
          <cell r="T483">
            <v>2</v>
          </cell>
          <cell r="U483">
            <v>1</v>
          </cell>
          <cell r="V483">
            <v>3</v>
          </cell>
          <cell r="W483">
            <v>2</v>
          </cell>
          <cell r="X483">
            <v>2</v>
          </cell>
          <cell r="Y483">
            <v>2</v>
          </cell>
          <cell r="Z483">
            <v>2</v>
          </cell>
          <cell r="AA483">
            <v>0</v>
          </cell>
          <cell r="AC483">
            <v>8</v>
          </cell>
          <cell r="AD483">
            <v>0</v>
          </cell>
          <cell r="AE483">
            <v>0</v>
          </cell>
          <cell r="AF483">
            <v>1</v>
          </cell>
          <cell r="AG483">
            <v>3</v>
          </cell>
          <cell r="AH483">
            <v>4</v>
          </cell>
          <cell r="AI483">
            <v>4</v>
          </cell>
          <cell r="AJ483">
            <v>2</v>
          </cell>
        </row>
        <row r="484">
          <cell r="A484" t="str">
            <v>E86M</v>
          </cell>
          <cell r="B484" t="str">
            <v>E86</v>
          </cell>
          <cell r="C484" t="str">
            <v>Volume depletion</v>
          </cell>
          <cell r="D484" t="str">
            <v>M</v>
          </cell>
          <cell r="E484">
            <v>10</v>
          </cell>
          <cell r="F484">
            <v>1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1</v>
          </cell>
          <cell r="T484">
            <v>0</v>
          </cell>
          <cell r="U484">
            <v>0</v>
          </cell>
          <cell r="V484">
            <v>0</v>
          </cell>
          <cell r="W484">
            <v>3</v>
          </cell>
          <cell r="X484">
            <v>2</v>
          </cell>
          <cell r="Y484">
            <v>4</v>
          </cell>
          <cell r="Z484">
            <v>1</v>
          </cell>
          <cell r="AA484">
            <v>3</v>
          </cell>
          <cell r="AB484">
            <v>0</v>
          </cell>
          <cell r="AC484">
            <v>1</v>
          </cell>
          <cell r="AD484">
            <v>0</v>
          </cell>
          <cell r="AE484">
            <v>0</v>
          </cell>
          <cell r="AF484">
            <v>0</v>
          </cell>
          <cell r="AG484">
            <v>1</v>
          </cell>
          <cell r="AH484">
            <v>0</v>
          </cell>
          <cell r="AI484">
            <v>5</v>
          </cell>
          <cell r="AJ484">
            <v>4</v>
          </cell>
        </row>
        <row r="485">
          <cell r="A485" t="str">
            <v>F</v>
          </cell>
          <cell r="B485">
            <v>0</v>
          </cell>
          <cell r="C485">
            <v>0</v>
          </cell>
          <cell r="D485" t="str">
            <v>F</v>
          </cell>
          <cell r="E485">
            <v>17</v>
          </cell>
          <cell r="F485">
            <v>3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1</v>
          </cell>
          <cell r="T485">
            <v>0</v>
          </cell>
          <cell r="U485">
            <v>1</v>
          </cell>
          <cell r="V485">
            <v>1</v>
          </cell>
          <cell r="W485">
            <v>3</v>
          </cell>
          <cell r="X485">
            <v>1</v>
          </cell>
          <cell r="Y485">
            <v>10</v>
          </cell>
          <cell r="Z485">
            <v>1</v>
          </cell>
          <cell r="AA485">
            <v>9</v>
          </cell>
          <cell r="AC485">
            <v>3</v>
          </cell>
          <cell r="AD485">
            <v>0</v>
          </cell>
          <cell r="AE485">
            <v>0</v>
          </cell>
          <cell r="AF485">
            <v>0</v>
          </cell>
          <cell r="AG485">
            <v>1</v>
          </cell>
          <cell r="AH485">
            <v>2</v>
          </cell>
          <cell r="AI485">
            <v>4</v>
          </cell>
          <cell r="AJ485">
            <v>10</v>
          </cell>
        </row>
        <row r="486">
          <cell r="A486" t="str">
            <v>E87M</v>
          </cell>
          <cell r="B486" t="str">
            <v>E87</v>
          </cell>
          <cell r="C486" t="str">
            <v>Other disorders of fluid, electrolyte and acid-base balance</v>
          </cell>
          <cell r="D486" t="str">
            <v>M</v>
          </cell>
          <cell r="E486">
            <v>13</v>
          </cell>
          <cell r="F486">
            <v>8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1</v>
          </cell>
          <cell r="M486">
            <v>0</v>
          </cell>
          <cell r="N486">
            <v>0</v>
          </cell>
          <cell r="O486">
            <v>0</v>
          </cell>
          <cell r="P486">
            <v>2</v>
          </cell>
          <cell r="Q486">
            <v>1</v>
          </cell>
          <cell r="R486">
            <v>1</v>
          </cell>
          <cell r="S486">
            <v>0</v>
          </cell>
          <cell r="T486">
            <v>1</v>
          </cell>
          <cell r="U486">
            <v>1</v>
          </cell>
          <cell r="V486">
            <v>1</v>
          </cell>
          <cell r="W486">
            <v>1</v>
          </cell>
          <cell r="X486">
            <v>2</v>
          </cell>
          <cell r="Y486">
            <v>2</v>
          </cell>
          <cell r="Z486">
            <v>1</v>
          </cell>
          <cell r="AA486">
            <v>1</v>
          </cell>
          <cell r="AC486">
            <v>8</v>
          </cell>
          <cell r="AD486">
            <v>1</v>
          </cell>
          <cell r="AE486">
            <v>2</v>
          </cell>
          <cell r="AF486">
            <v>2</v>
          </cell>
          <cell r="AG486">
            <v>1</v>
          </cell>
          <cell r="AH486">
            <v>2</v>
          </cell>
          <cell r="AI486">
            <v>3</v>
          </cell>
          <cell r="AJ486">
            <v>2</v>
          </cell>
        </row>
        <row r="487">
          <cell r="A487" t="str">
            <v>F</v>
          </cell>
          <cell r="B487">
            <v>0</v>
          </cell>
          <cell r="C487">
            <v>0</v>
          </cell>
          <cell r="D487" t="str">
            <v>F</v>
          </cell>
          <cell r="E487">
            <v>15</v>
          </cell>
          <cell r="F487">
            <v>8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1</v>
          </cell>
          <cell r="S487">
            <v>1</v>
          </cell>
          <cell r="T487">
            <v>1</v>
          </cell>
          <cell r="U487">
            <v>2</v>
          </cell>
          <cell r="V487">
            <v>3</v>
          </cell>
          <cell r="W487">
            <v>0</v>
          </cell>
          <cell r="X487">
            <v>2</v>
          </cell>
          <cell r="Y487">
            <v>5</v>
          </cell>
          <cell r="Z487">
            <v>1</v>
          </cell>
          <cell r="AA487">
            <v>4</v>
          </cell>
          <cell r="AC487">
            <v>8</v>
          </cell>
          <cell r="AD487">
            <v>0</v>
          </cell>
          <cell r="AE487">
            <v>0</v>
          </cell>
          <cell r="AF487">
            <v>1</v>
          </cell>
          <cell r="AG487">
            <v>2</v>
          </cell>
          <cell r="AH487">
            <v>5</v>
          </cell>
          <cell r="AI487">
            <v>2</v>
          </cell>
          <cell r="AJ487">
            <v>5</v>
          </cell>
        </row>
        <row r="488">
          <cell r="A488" t="str">
            <v>E88M</v>
          </cell>
          <cell r="B488" t="str">
            <v>E88</v>
          </cell>
          <cell r="C488" t="str">
            <v>Other metabolic disorders</v>
          </cell>
          <cell r="D488" t="str">
            <v>M</v>
          </cell>
          <cell r="E488">
            <v>2</v>
          </cell>
          <cell r="F488">
            <v>2</v>
          </cell>
          <cell r="G488">
            <v>0</v>
          </cell>
          <cell r="H488">
            <v>1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1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C488">
            <v>2</v>
          </cell>
          <cell r="AD488">
            <v>2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A489" t="str">
            <v>F</v>
          </cell>
          <cell r="B489">
            <v>0</v>
          </cell>
          <cell r="C489">
            <v>0</v>
          </cell>
          <cell r="D489" t="str">
            <v>F</v>
          </cell>
          <cell r="E489">
            <v>8</v>
          </cell>
          <cell r="F489">
            <v>7</v>
          </cell>
          <cell r="G489">
            <v>1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1</v>
          </cell>
          <cell r="R489">
            <v>0</v>
          </cell>
          <cell r="S489">
            <v>0</v>
          </cell>
          <cell r="T489">
            <v>1</v>
          </cell>
          <cell r="U489">
            <v>2</v>
          </cell>
          <cell r="V489">
            <v>2</v>
          </cell>
          <cell r="W489">
            <v>0</v>
          </cell>
          <cell r="X489">
            <v>0</v>
          </cell>
          <cell r="Y489">
            <v>1</v>
          </cell>
          <cell r="Z489">
            <v>0</v>
          </cell>
          <cell r="AA489">
            <v>1</v>
          </cell>
          <cell r="AC489">
            <v>7</v>
          </cell>
          <cell r="AD489">
            <v>1</v>
          </cell>
          <cell r="AE489">
            <v>0</v>
          </cell>
          <cell r="AF489">
            <v>1</v>
          </cell>
          <cell r="AG489">
            <v>1</v>
          </cell>
          <cell r="AH489">
            <v>4</v>
          </cell>
          <cell r="AI489">
            <v>0</v>
          </cell>
          <cell r="AJ489">
            <v>1</v>
          </cell>
        </row>
        <row r="490">
          <cell r="A490" t="str">
            <v>F00-F99M</v>
          </cell>
          <cell r="B490" t="str">
            <v>F00-F99</v>
          </cell>
          <cell r="C490" t="str">
            <v>V. MENTAL AND BEHAVIOURAL DISORDERS</v>
          </cell>
          <cell r="D490" t="str">
            <v>M</v>
          </cell>
          <cell r="E490">
            <v>1522</v>
          </cell>
          <cell r="F490">
            <v>346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1</v>
          </cell>
          <cell r="M490">
            <v>5</v>
          </cell>
          <cell r="N490">
            <v>7</v>
          </cell>
          <cell r="O490">
            <v>10</v>
          </cell>
          <cell r="P490">
            <v>33</v>
          </cell>
          <cell r="Q490">
            <v>30</v>
          </cell>
          <cell r="R490">
            <v>38</v>
          </cell>
          <cell r="S490">
            <v>34</v>
          </cell>
          <cell r="T490">
            <v>40</v>
          </cell>
          <cell r="U490">
            <v>69</v>
          </cell>
          <cell r="V490">
            <v>79</v>
          </cell>
          <cell r="W490">
            <v>160</v>
          </cell>
          <cell r="X490">
            <v>294</v>
          </cell>
          <cell r="Y490">
            <v>722</v>
          </cell>
          <cell r="Z490">
            <v>392</v>
          </cell>
          <cell r="AA490">
            <v>330</v>
          </cell>
          <cell r="AC490">
            <v>346</v>
          </cell>
          <cell r="AD490">
            <v>13</v>
          </cell>
          <cell r="AE490">
            <v>43</v>
          </cell>
          <cell r="AF490">
            <v>68</v>
          </cell>
          <cell r="AG490">
            <v>74</v>
          </cell>
          <cell r="AH490">
            <v>148</v>
          </cell>
          <cell r="AI490">
            <v>454</v>
          </cell>
          <cell r="AJ490">
            <v>722</v>
          </cell>
        </row>
        <row r="491">
          <cell r="A491" t="str">
            <v>F</v>
          </cell>
          <cell r="B491">
            <v>0</v>
          </cell>
          <cell r="C491">
            <v>0</v>
          </cell>
          <cell r="D491" t="str">
            <v>F</v>
          </cell>
          <cell r="E491">
            <v>2546</v>
          </cell>
          <cell r="F491">
            <v>188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3</v>
          </cell>
          <cell r="N491">
            <v>3</v>
          </cell>
          <cell r="O491">
            <v>8</v>
          </cell>
          <cell r="P491">
            <v>6</v>
          </cell>
          <cell r="Q491">
            <v>10</v>
          </cell>
          <cell r="R491">
            <v>18</v>
          </cell>
          <cell r="S491">
            <v>19</v>
          </cell>
          <cell r="T491">
            <v>18</v>
          </cell>
          <cell r="U491">
            <v>37</v>
          </cell>
          <cell r="V491">
            <v>66</v>
          </cell>
          <cell r="W491">
            <v>182</v>
          </cell>
          <cell r="X491">
            <v>383</v>
          </cell>
          <cell r="Y491">
            <v>1793</v>
          </cell>
          <cell r="Z491">
            <v>689</v>
          </cell>
          <cell r="AA491">
            <v>1104</v>
          </cell>
          <cell r="AC491">
            <v>188</v>
          </cell>
          <cell r="AD491">
            <v>6</v>
          </cell>
          <cell r="AE491">
            <v>14</v>
          </cell>
          <cell r="AF491">
            <v>28</v>
          </cell>
          <cell r="AG491">
            <v>37</v>
          </cell>
          <cell r="AH491">
            <v>103</v>
          </cell>
          <cell r="AI491">
            <v>565</v>
          </cell>
          <cell r="AJ491">
            <v>1793</v>
          </cell>
        </row>
        <row r="492">
          <cell r="A492" t="str">
            <v>F00-09M</v>
          </cell>
          <cell r="B492" t="str">
            <v>F00-09</v>
          </cell>
          <cell r="C492" t="str">
            <v>Organic, including symptomatic, mental disorders</v>
          </cell>
          <cell r="D492" t="str">
            <v>M</v>
          </cell>
          <cell r="E492">
            <v>1229</v>
          </cell>
          <cell r="F492">
            <v>93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2</v>
          </cell>
          <cell r="S492">
            <v>1</v>
          </cell>
          <cell r="T492">
            <v>7</v>
          </cell>
          <cell r="U492">
            <v>25</v>
          </cell>
          <cell r="V492">
            <v>58</v>
          </cell>
          <cell r="W492">
            <v>139</v>
          </cell>
          <cell r="X492">
            <v>282</v>
          </cell>
          <cell r="Y492">
            <v>715</v>
          </cell>
          <cell r="Z492">
            <v>386</v>
          </cell>
          <cell r="AA492">
            <v>329</v>
          </cell>
          <cell r="AC492">
            <v>93</v>
          </cell>
          <cell r="AD492">
            <v>0</v>
          </cell>
          <cell r="AE492">
            <v>0</v>
          </cell>
          <cell r="AF492">
            <v>2</v>
          </cell>
          <cell r="AG492">
            <v>8</v>
          </cell>
          <cell r="AH492">
            <v>83</v>
          </cell>
          <cell r="AI492">
            <v>421</v>
          </cell>
          <cell r="AJ492">
            <v>715</v>
          </cell>
        </row>
        <row r="493">
          <cell r="A493" t="str">
            <v>F</v>
          </cell>
          <cell r="B493">
            <v>0</v>
          </cell>
          <cell r="C493">
            <v>0</v>
          </cell>
          <cell r="D493" t="str">
            <v>F</v>
          </cell>
          <cell r="E493">
            <v>2414</v>
          </cell>
          <cell r="F493">
            <v>87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1</v>
          </cell>
          <cell r="S493">
            <v>3</v>
          </cell>
          <cell r="T493">
            <v>4</v>
          </cell>
          <cell r="U493">
            <v>22</v>
          </cell>
          <cell r="V493">
            <v>57</v>
          </cell>
          <cell r="W493">
            <v>176</v>
          </cell>
          <cell r="X493">
            <v>377</v>
          </cell>
          <cell r="Y493">
            <v>1774</v>
          </cell>
          <cell r="Z493">
            <v>677</v>
          </cell>
          <cell r="AA493">
            <v>1097</v>
          </cell>
          <cell r="AC493">
            <v>87</v>
          </cell>
          <cell r="AD493">
            <v>0</v>
          </cell>
          <cell r="AE493">
            <v>0</v>
          </cell>
          <cell r="AF493">
            <v>1</v>
          </cell>
          <cell r="AG493">
            <v>7</v>
          </cell>
          <cell r="AH493">
            <v>79</v>
          </cell>
          <cell r="AI493">
            <v>553</v>
          </cell>
          <cell r="AJ493">
            <v>1774</v>
          </cell>
        </row>
        <row r="494">
          <cell r="A494" t="str">
            <v>F01M</v>
          </cell>
          <cell r="B494" t="str">
            <v>F01</v>
          </cell>
          <cell r="C494" t="str">
            <v>Vascular dementia</v>
          </cell>
          <cell r="D494" t="str">
            <v>M</v>
          </cell>
          <cell r="E494">
            <v>674</v>
          </cell>
          <cell r="F494">
            <v>51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1</v>
          </cell>
          <cell r="S494">
            <v>1</v>
          </cell>
          <cell r="T494">
            <v>2</v>
          </cell>
          <cell r="U494">
            <v>9</v>
          </cell>
          <cell r="V494">
            <v>38</v>
          </cell>
          <cell r="W494">
            <v>78</v>
          </cell>
          <cell r="X494">
            <v>157</v>
          </cell>
          <cell r="Y494">
            <v>388</v>
          </cell>
          <cell r="Z494">
            <v>216</v>
          </cell>
          <cell r="AA494">
            <v>172</v>
          </cell>
          <cell r="AC494">
            <v>51</v>
          </cell>
          <cell r="AD494">
            <v>0</v>
          </cell>
          <cell r="AE494">
            <v>0</v>
          </cell>
          <cell r="AF494">
            <v>1</v>
          </cell>
          <cell r="AG494">
            <v>3</v>
          </cell>
          <cell r="AH494">
            <v>47</v>
          </cell>
          <cell r="AI494">
            <v>235</v>
          </cell>
          <cell r="AJ494">
            <v>388</v>
          </cell>
        </row>
        <row r="495">
          <cell r="A495" t="str">
            <v>F01F</v>
          </cell>
          <cell r="B495">
            <v>0</v>
          </cell>
          <cell r="C495">
            <v>0</v>
          </cell>
          <cell r="D495" t="str">
            <v>F</v>
          </cell>
          <cell r="E495">
            <v>1033</v>
          </cell>
          <cell r="F495">
            <v>36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1</v>
          </cell>
          <cell r="T495">
            <v>2</v>
          </cell>
          <cell r="U495">
            <v>9</v>
          </cell>
          <cell r="V495">
            <v>24</v>
          </cell>
          <cell r="W495">
            <v>77</v>
          </cell>
          <cell r="X495">
            <v>182</v>
          </cell>
          <cell r="Y495">
            <v>738</v>
          </cell>
          <cell r="Z495">
            <v>290</v>
          </cell>
          <cell r="AA495">
            <v>448</v>
          </cell>
          <cell r="AC495">
            <v>36</v>
          </cell>
          <cell r="AD495">
            <v>0</v>
          </cell>
          <cell r="AE495">
            <v>0</v>
          </cell>
          <cell r="AF495">
            <v>0</v>
          </cell>
          <cell r="AG495">
            <v>3</v>
          </cell>
          <cell r="AH495">
            <v>33</v>
          </cell>
          <cell r="AI495">
            <v>259</v>
          </cell>
          <cell r="AJ495">
            <v>738</v>
          </cell>
        </row>
        <row r="496">
          <cell r="A496" t="str">
            <v>F03M</v>
          </cell>
          <cell r="B496" t="str">
            <v>F03</v>
          </cell>
          <cell r="C496" t="str">
            <v>Unspecified dementia</v>
          </cell>
          <cell r="D496" t="str">
            <v>M</v>
          </cell>
          <cell r="E496">
            <v>540</v>
          </cell>
          <cell r="F496">
            <v>40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1</v>
          </cell>
          <cell r="S496">
            <v>0</v>
          </cell>
          <cell r="T496">
            <v>5</v>
          </cell>
          <cell r="U496">
            <v>14</v>
          </cell>
          <cell r="V496">
            <v>20</v>
          </cell>
          <cell r="W496">
            <v>59</v>
          </cell>
          <cell r="X496">
            <v>122</v>
          </cell>
          <cell r="Y496">
            <v>319</v>
          </cell>
          <cell r="Z496">
            <v>166</v>
          </cell>
          <cell r="AA496">
            <v>153</v>
          </cell>
          <cell r="AB496">
            <v>0</v>
          </cell>
          <cell r="AC496">
            <v>40</v>
          </cell>
          <cell r="AD496">
            <v>0</v>
          </cell>
          <cell r="AE496">
            <v>0</v>
          </cell>
          <cell r="AF496">
            <v>1</v>
          </cell>
          <cell r="AG496">
            <v>5</v>
          </cell>
          <cell r="AH496">
            <v>34</v>
          </cell>
          <cell r="AI496">
            <v>181</v>
          </cell>
          <cell r="AJ496">
            <v>319</v>
          </cell>
        </row>
        <row r="497">
          <cell r="A497" t="str">
            <v>F03F</v>
          </cell>
          <cell r="B497">
            <v>0</v>
          </cell>
          <cell r="C497">
            <v>0</v>
          </cell>
          <cell r="D497" t="str">
            <v>F</v>
          </cell>
          <cell r="E497">
            <v>1361</v>
          </cell>
          <cell r="F497">
            <v>51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1</v>
          </cell>
          <cell r="S497">
            <v>2</v>
          </cell>
          <cell r="T497">
            <v>2</v>
          </cell>
          <cell r="U497">
            <v>13</v>
          </cell>
          <cell r="V497">
            <v>33</v>
          </cell>
          <cell r="W497">
            <v>99</v>
          </cell>
          <cell r="X497">
            <v>192</v>
          </cell>
          <cell r="Y497">
            <v>1019</v>
          </cell>
          <cell r="Z497">
            <v>382</v>
          </cell>
          <cell r="AA497">
            <v>637</v>
          </cell>
          <cell r="AB497">
            <v>0</v>
          </cell>
          <cell r="AC497">
            <v>51</v>
          </cell>
          <cell r="AD497">
            <v>0</v>
          </cell>
          <cell r="AE497">
            <v>0</v>
          </cell>
          <cell r="AF497">
            <v>1</v>
          </cell>
          <cell r="AG497">
            <v>4</v>
          </cell>
          <cell r="AH497">
            <v>46</v>
          </cell>
          <cell r="AI497">
            <v>291</v>
          </cell>
          <cell r="AJ497">
            <v>1019</v>
          </cell>
        </row>
        <row r="498">
          <cell r="A498" t="str">
            <v>F05M</v>
          </cell>
          <cell r="B498" t="str">
            <v>F05</v>
          </cell>
          <cell r="C498" t="str">
            <v>Delirium, not induced by alcohol and other psychoactive substances</v>
          </cell>
          <cell r="D498" t="str">
            <v>M</v>
          </cell>
          <cell r="E498">
            <v>15</v>
          </cell>
          <cell r="F498">
            <v>2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2</v>
          </cell>
          <cell r="V498">
            <v>0</v>
          </cell>
          <cell r="W498">
            <v>2</v>
          </cell>
          <cell r="X498">
            <v>3</v>
          </cell>
          <cell r="Y498">
            <v>8</v>
          </cell>
          <cell r="Z498">
            <v>4</v>
          </cell>
          <cell r="AA498">
            <v>4</v>
          </cell>
          <cell r="AC498">
            <v>2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2</v>
          </cell>
          <cell r="AI498">
            <v>5</v>
          </cell>
          <cell r="AJ498">
            <v>8</v>
          </cell>
        </row>
        <row r="499">
          <cell r="A499" t="str">
            <v>F</v>
          </cell>
          <cell r="B499">
            <v>0</v>
          </cell>
          <cell r="C499">
            <v>0</v>
          </cell>
          <cell r="D499" t="str">
            <v>F</v>
          </cell>
          <cell r="E499">
            <v>19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3</v>
          </cell>
          <cell r="Y499">
            <v>16</v>
          </cell>
          <cell r="Z499">
            <v>4</v>
          </cell>
          <cell r="AA499">
            <v>12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3</v>
          </cell>
          <cell r="AJ499">
            <v>16</v>
          </cell>
        </row>
        <row r="500">
          <cell r="A500" t="str">
            <v>F06M</v>
          </cell>
          <cell r="B500" t="str">
            <v>F06</v>
          </cell>
          <cell r="C500" t="str">
            <v>Other mental disorders due to brain damage and dysfunction and to physical disease</v>
          </cell>
          <cell r="D500" t="str">
            <v>M</v>
          </cell>
          <cell r="E500" t="str">
            <v>-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</row>
        <row r="501">
          <cell r="A501" t="str">
            <v>F</v>
          </cell>
          <cell r="B501">
            <v>0</v>
          </cell>
          <cell r="C501">
            <v>0</v>
          </cell>
          <cell r="D501" t="str">
            <v>F</v>
          </cell>
          <cell r="E501">
            <v>1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1</v>
          </cell>
          <cell r="Z501">
            <v>1</v>
          </cell>
          <cell r="AA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1</v>
          </cell>
        </row>
        <row r="502">
          <cell r="A502" t="str">
            <v>F10-F19M</v>
          </cell>
          <cell r="B502" t="str">
            <v>F10-F19</v>
          </cell>
          <cell r="C502" t="str">
            <v>Mental and behavioural disorders due to psychoactive substance use</v>
          </cell>
          <cell r="D502" t="str">
            <v>M</v>
          </cell>
          <cell r="E502">
            <v>281</v>
          </cell>
          <cell r="F502">
            <v>245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1</v>
          </cell>
          <cell r="M502">
            <v>5</v>
          </cell>
          <cell r="N502">
            <v>7</v>
          </cell>
          <cell r="O502">
            <v>10</v>
          </cell>
          <cell r="P502">
            <v>33</v>
          </cell>
          <cell r="Q502">
            <v>30</v>
          </cell>
          <cell r="R502">
            <v>36</v>
          </cell>
          <cell r="S502">
            <v>31</v>
          </cell>
          <cell r="T502">
            <v>32</v>
          </cell>
          <cell r="U502">
            <v>42</v>
          </cell>
          <cell r="V502">
            <v>18</v>
          </cell>
          <cell r="W502">
            <v>21</v>
          </cell>
          <cell r="X502">
            <v>11</v>
          </cell>
          <cell r="Y502">
            <v>4</v>
          </cell>
          <cell r="Z502">
            <v>4</v>
          </cell>
          <cell r="AA502">
            <v>0</v>
          </cell>
          <cell r="AC502">
            <v>245</v>
          </cell>
          <cell r="AD502">
            <v>13</v>
          </cell>
          <cell r="AE502">
            <v>43</v>
          </cell>
          <cell r="AF502">
            <v>66</v>
          </cell>
          <cell r="AG502">
            <v>63</v>
          </cell>
          <cell r="AH502">
            <v>60</v>
          </cell>
          <cell r="AI502">
            <v>32</v>
          </cell>
          <cell r="AJ502">
            <v>4</v>
          </cell>
        </row>
        <row r="503">
          <cell r="A503" t="str">
            <v>F</v>
          </cell>
          <cell r="B503">
            <v>0</v>
          </cell>
          <cell r="C503">
            <v>0</v>
          </cell>
          <cell r="D503" t="str">
            <v>F</v>
          </cell>
          <cell r="E503">
            <v>95</v>
          </cell>
          <cell r="F503">
            <v>88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2</v>
          </cell>
          <cell r="N503">
            <v>2</v>
          </cell>
          <cell r="O503">
            <v>5</v>
          </cell>
          <cell r="P503">
            <v>6</v>
          </cell>
          <cell r="Q503">
            <v>10</v>
          </cell>
          <cell r="R503">
            <v>16</v>
          </cell>
          <cell r="S503">
            <v>16</v>
          </cell>
          <cell r="T503">
            <v>13</v>
          </cell>
          <cell r="U503">
            <v>12</v>
          </cell>
          <cell r="V503">
            <v>6</v>
          </cell>
          <cell r="W503">
            <v>2</v>
          </cell>
          <cell r="X503">
            <v>3</v>
          </cell>
          <cell r="Y503">
            <v>2</v>
          </cell>
          <cell r="Z503">
            <v>2</v>
          </cell>
          <cell r="AA503">
            <v>0</v>
          </cell>
          <cell r="AC503">
            <v>88</v>
          </cell>
          <cell r="AD503">
            <v>4</v>
          </cell>
          <cell r="AE503">
            <v>11</v>
          </cell>
          <cell r="AF503">
            <v>26</v>
          </cell>
          <cell r="AG503">
            <v>29</v>
          </cell>
          <cell r="AH503">
            <v>18</v>
          </cell>
          <cell r="AI503">
            <v>5</v>
          </cell>
          <cell r="AJ503">
            <v>2</v>
          </cell>
        </row>
        <row r="504">
          <cell r="A504" t="str">
            <v>F10M</v>
          </cell>
          <cell r="B504" t="str">
            <v>F10</v>
          </cell>
          <cell r="C504" t="str">
            <v>Mental and behavioural disorders due to use of alcohol</v>
          </cell>
          <cell r="D504" t="str">
            <v>M</v>
          </cell>
          <cell r="E504">
            <v>240</v>
          </cell>
          <cell r="F504">
            <v>204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1</v>
          </cell>
          <cell r="N504">
            <v>5</v>
          </cell>
          <cell r="O504">
            <v>4</v>
          </cell>
          <cell r="P504">
            <v>15</v>
          </cell>
          <cell r="Q504">
            <v>26</v>
          </cell>
          <cell r="R504">
            <v>31</v>
          </cell>
          <cell r="S504">
            <v>30</v>
          </cell>
          <cell r="T504">
            <v>32</v>
          </cell>
          <cell r="U504">
            <v>42</v>
          </cell>
          <cell r="V504">
            <v>18</v>
          </cell>
          <cell r="W504">
            <v>21</v>
          </cell>
          <cell r="X504">
            <v>11</v>
          </cell>
          <cell r="Y504">
            <v>4</v>
          </cell>
          <cell r="Z504">
            <v>4</v>
          </cell>
          <cell r="AA504">
            <v>0</v>
          </cell>
          <cell r="AC504">
            <v>204</v>
          </cell>
          <cell r="AD504">
            <v>6</v>
          </cell>
          <cell r="AE504">
            <v>19</v>
          </cell>
          <cell r="AF504">
            <v>57</v>
          </cell>
          <cell r="AG504">
            <v>62</v>
          </cell>
          <cell r="AH504">
            <v>60</v>
          </cell>
          <cell r="AI504">
            <v>32</v>
          </cell>
          <cell r="AJ504">
            <v>4</v>
          </cell>
        </row>
        <row r="505">
          <cell r="A505" t="str">
            <v>F</v>
          </cell>
          <cell r="B505">
            <v>0</v>
          </cell>
          <cell r="C505">
            <v>0</v>
          </cell>
          <cell r="D505" t="str">
            <v>F</v>
          </cell>
          <cell r="E505">
            <v>81</v>
          </cell>
          <cell r="F505">
            <v>74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1</v>
          </cell>
          <cell r="P505">
            <v>5</v>
          </cell>
          <cell r="Q505">
            <v>8</v>
          </cell>
          <cell r="R505">
            <v>14</v>
          </cell>
          <cell r="S505">
            <v>15</v>
          </cell>
          <cell r="T505">
            <v>13</v>
          </cell>
          <cell r="U505">
            <v>12</v>
          </cell>
          <cell r="V505">
            <v>6</v>
          </cell>
          <cell r="W505">
            <v>2</v>
          </cell>
          <cell r="X505">
            <v>3</v>
          </cell>
          <cell r="Y505">
            <v>2</v>
          </cell>
          <cell r="Z505">
            <v>2</v>
          </cell>
          <cell r="AA505">
            <v>0</v>
          </cell>
          <cell r="AC505">
            <v>74</v>
          </cell>
          <cell r="AD505">
            <v>0</v>
          </cell>
          <cell r="AE505">
            <v>6</v>
          </cell>
          <cell r="AF505">
            <v>22</v>
          </cell>
          <cell r="AG505">
            <v>28</v>
          </cell>
          <cell r="AH505">
            <v>18</v>
          </cell>
          <cell r="AI505">
            <v>5</v>
          </cell>
          <cell r="AJ505">
            <v>2</v>
          </cell>
        </row>
        <row r="506">
          <cell r="A506" t="str">
            <v>F11M</v>
          </cell>
          <cell r="B506" t="str">
            <v>F11</v>
          </cell>
          <cell r="C506" t="str">
            <v>Mental and behavioural disorders due to use of opioids</v>
          </cell>
          <cell r="D506" t="str">
            <v>M</v>
          </cell>
          <cell r="E506">
            <v>4</v>
          </cell>
          <cell r="F506">
            <v>4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2</v>
          </cell>
          <cell r="Q506">
            <v>1</v>
          </cell>
          <cell r="R506">
            <v>1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4</v>
          </cell>
          <cell r="AD506">
            <v>0</v>
          </cell>
          <cell r="AE506">
            <v>2</v>
          </cell>
          <cell r="AF506">
            <v>2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</row>
        <row r="507">
          <cell r="A507" t="str">
            <v>F</v>
          </cell>
          <cell r="B507">
            <v>0</v>
          </cell>
          <cell r="C507">
            <v>0</v>
          </cell>
          <cell r="D507" t="str">
            <v>F</v>
          </cell>
          <cell r="E507" t="str">
            <v>-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</row>
        <row r="508">
          <cell r="A508" t="str">
            <v>F12M</v>
          </cell>
          <cell r="B508" t="str">
            <v>F12</v>
          </cell>
          <cell r="C508" t="str">
            <v>Mental and behavioural disorders due to use of cannabinoids</v>
          </cell>
          <cell r="D508" t="str">
            <v>M</v>
          </cell>
          <cell r="E508">
            <v>1</v>
          </cell>
          <cell r="F508">
            <v>1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1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1</v>
          </cell>
          <cell r="AD508">
            <v>0</v>
          </cell>
          <cell r="AE508">
            <v>1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</row>
        <row r="509">
          <cell r="A509" t="str">
            <v>F</v>
          </cell>
          <cell r="B509">
            <v>0</v>
          </cell>
          <cell r="C509">
            <v>0</v>
          </cell>
          <cell r="D509" t="str">
            <v>F</v>
          </cell>
          <cell r="E509" t="str">
            <v>-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</row>
        <row r="510">
          <cell r="A510" t="str">
            <v>F13M</v>
          </cell>
          <cell r="B510" t="str">
            <v>F13</v>
          </cell>
          <cell r="C510" t="str">
            <v>Mental and behavioural disorders due to use of sedatives or hypnotics</v>
          </cell>
          <cell r="D510" t="str">
            <v>M</v>
          </cell>
          <cell r="E510">
            <v>1</v>
          </cell>
          <cell r="F510">
            <v>1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1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1</v>
          </cell>
          <cell r="AD510">
            <v>0</v>
          </cell>
          <cell r="AE510">
            <v>1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A511" t="str">
            <v>F</v>
          </cell>
          <cell r="B511">
            <v>0</v>
          </cell>
          <cell r="C511">
            <v>0</v>
          </cell>
          <cell r="D511" t="str">
            <v>F</v>
          </cell>
          <cell r="E511" t="str">
            <v>-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</row>
        <row r="512">
          <cell r="A512" t="str">
            <v>F14M</v>
          </cell>
          <cell r="B512" t="str">
            <v>F14</v>
          </cell>
          <cell r="C512" t="str">
            <v>Mental and behavioural disorders due to use of cocaine</v>
          </cell>
          <cell r="D512" t="str">
            <v>M</v>
          </cell>
          <cell r="E512">
            <v>1</v>
          </cell>
          <cell r="F512">
            <v>1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1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1</v>
          </cell>
          <cell r="AD512">
            <v>1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</row>
        <row r="513">
          <cell r="A513" t="str">
            <v>F</v>
          </cell>
          <cell r="B513">
            <v>0</v>
          </cell>
          <cell r="C513">
            <v>0</v>
          </cell>
          <cell r="D513" t="str">
            <v>F</v>
          </cell>
          <cell r="E513" t="str">
            <v>-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0</v>
          </cell>
          <cell r="AH513">
            <v>0</v>
          </cell>
          <cell r="AI513">
            <v>0</v>
          </cell>
          <cell r="AJ513">
            <v>0</v>
          </cell>
        </row>
        <row r="514">
          <cell r="A514" t="str">
            <v>F18M</v>
          </cell>
          <cell r="B514" t="str">
            <v>F18</v>
          </cell>
          <cell r="C514" t="str">
            <v>Mental and behavioural disorders due to use of volatile solvents</v>
          </cell>
          <cell r="D514" t="str">
            <v>M</v>
          </cell>
          <cell r="E514">
            <v>1</v>
          </cell>
          <cell r="F514">
            <v>1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1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1</v>
          </cell>
          <cell r="AD514">
            <v>0</v>
          </cell>
          <cell r="AE514">
            <v>1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</row>
        <row r="515">
          <cell r="A515" t="str">
            <v>F</v>
          </cell>
          <cell r="B515">
            <v>0</v>
          </cell>
          <cell r="C515">
            <v>0</v>
          </cell>
          <cell r="D515" t="str">
            <v>F</v>
          </cell>
          <cell r="E515" t="str">
            <v>-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</row>
        <row r="516">
          <cell r="A516" t="str">
            <v>F19M</v>
          </cell>
          <cell r="B516" t="str">
            <v>F19</v>
          </cell>
          <cell r="C516" t="str">
            <v>Mental and behavioural disorders due to multiple drug use and use of other psychoactive substances</v>
          </cell>
          <cell r="D516" t="str">
            <v>M</v>
          </cell>
          <cell r="E516">
            <v>33</v>
          </cell>
          <cell r="F516">
            <v>33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1</v>
          </cell>
          <cell r="M516">
            <v>3</v>
          </cell>
          <cell r="N516">
            <v>2</v>
          </cell>
          <cell r="O516">
            <v>5</v>
          </cell>
          <cell r="P516">
            <v>14</v>
          </cell>
          <cell r="Q516">
            <v>3</v>
          </cell>
          <cell r="R516">
            <v>4</v>
          </cell>
          <cell r="S516">
            <v>1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33</v>
          </cell>
          <cell r="AD516">
            <v>6</v>
          </cell>
          <cell r="AE516">
            <v>19</v>
          </cell>
          <cell r="AF516">
            <v>7</v>
          </cell>
          <cell r="AG516">
            <v>1</v>
          </cell>
          <cell r="AH516">
            <v>0</v>
          </cell>
          <cell r="AI516">
            <v>0</v>
          </cell>
          <cell r="AJ516">
            <v>0</v>
          </cell>
        </row>
        <row r="517">
          <cell r="A517" t="str">
            <v>F</v>
          </cell>
          <cell r="B517">
            <v>0</v>
          </cell>
          <cell r="C517">
            <v>0</v>
          </cell>
          <cell r="D517" t="str">
            <v>F</v>
          </cell>
          <cell r="E517">
            <v>14</v>
          </cell>
          <cell r="F517">
            <v>14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2</v>
          </cell>
          <cell r="N517">
            <v>2</v>
          </cell>
          <cell r="O517">
            <v>4</v>
          </cell>
          <cell r="P517">
            <v>1</v>
          </cell>
          <cell r="Q517">
            <v>2</v>
          </cell>
          <cell r="R517">
            <v>2</v>
          </cell>
          <cell r="S517">
            <v>1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14</v>
          </cell>
          <cell r="AD517">
            <v>4</v>
          </cell>
          <cell r="AE517">
            <v>5</v>
          </cell>
          <cell r="AF517">
            <v>4</v>
          </cell>
          <cell r="AG517">
            <v>1</v>
          </cell>
          <cell r="AH517">
            <v>0</v>
          </cell>
          <cell r="AI517">
            <v>0</v>
          </cell>
          <cell r="AJ517">
            <v>0</v>
          </cell>
        </row>
        <row r="518">
          <cell r="A518" t="str">
            <v>F20-29M</v>
          </cell>
          <cell r="B518" t="str">
            <v>F20-29</v>
          </cell>
          <cell r="C518" t="str">
            <v>Schizophrenia, schizotypal and delusional disorders</v>
          </cell>
          <cell r="D518" t="str">
            <v>M</v>
          </cell>
          <cell r="E518">
            <v>4</v>
          </cell>
          <cell r="F518">
            <v>4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1</v>
          </cell>
          <cell r="T518">
            <v>0</v>
          </cell>
          <cell r="U518">
            <v>1</v>
          </cell>
          <cell r="V518">
            <v>2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C518">
            <v>4</v>
          </cell>
          <cell r="AD518">
            <v>0</v>
          </cell>
          <cell r="AE518">
            <v>0</v>
          </cell>
          <cell r="AF518">
            <v>0</v>
          </cell>
          <cell r="AG518">
            <v>1</v>
          </cell>
          <cell r="AH518">
            <v>3</v>
          </cell>
          <cell r="AI518">
            <v>0</v>
          </cell>
          <cell r="AJ518">
            <v>0</v>
          </cell>
        </row>
        <row r="519">
          <cell r="A519" t="str">
            <v>F</v>
          </cell>
          <cell r="B519">
            <v>0</v>
          </cell>
          <cell r="C519">
            <v>0</v>
          </cell>
          <cell r="D519" t="str">
            <v>F</v>
          </cell>
          <cell r="E519">
            <v>8</v>
          </cell>
          <cell r="F519">
            <v>3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1</v>
          </cell>
          <cell r="V519">
            <v>2</v>
          </cell>
          <cell r="W519">
            <v>0</v>
          </cell>
          <cell r="X519">
            <v>0</v>
          </cell>
          <cell r="Y519">
            <v>5</v>
          </cell>
          <cell r="Z519">
            <v>2</v>
          </cell>
          <cell r="AA519">
            <v>3</v>
          </cell>
          <cell r="AC519">
            <v>3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3</v>
          </cell>
          <cell r="AI519">
            <v>0</v>
          </cell>
          <cell r="AJ519">
            <v>5</v>
          </cell>
        </row>
        <row r="520">
          <cell r="A520" t="str">
            <v>F20M</v>
          </cell>
          <cell r="B520" t="str">
            <v>F20</v>
          </cell>
          <cell r="C520" t="str">
            <v>Schizophrenia</v>
          </cell>
          <cell r="D520" t="str">
            <v>M</v>
          </cell>
          <cell r="E520">
            <v>3</v>
          </cell>
          <cell r="F520">
            <v>3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1</v>
          </cell>
          <cell r="T520">
            <v>0</v>
          </cell>
          <cell r="U520">
            <v>1</v>
          </cell>
          <cell r="V520">
            <v>1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C520">
            <v>3</v>
          </cell>
          <cell r="AD520">
            <v>0</v>
          </cell>
          <cell r="AE520">
            <v>0</v>
          </cell>
          <cell r="AF520">
            <v>0</v>
          </cell>
          <cell r="AG520">
            <v>1</v>
          </cell>
          <cell r="AH520">
            <v>2</v>
          </cell>
          <cell r="AI520">
            <v>0</v>
          </cell>
          <cell r="AJ520">
            <v>0</v>
          </cell>
        </row>
        <row r="521">
          <cell r="A521" t="str">
            <v>F</v>
          </cell>
          <cell r="B521">
            <v>0</v>
          </cell>
          <cell r="C521">
            <v>0</v>
          </cell>
          <cell r="D521" t="str">
            <v>F</v>
          </cell>
          <cell r="E521">
            <v>4</v>
          </cell>
          <cell r="F521">
            <v>1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1</v>
          </cell>
          <cell r="V521">
            <v>0</v>
          </cell>
          <cell r="W521">
            <v>0</v>
          </cell>
          <cell r="X521">
            <v>0</v>
          </cell>
          <cell r="Y521">
            <v>3</v>
          </cell>
          <cell r="Z521">
            <v>0</v>
          </cell>
          <cell r="AA521">
            <v>3</v>
          </cell>
          <cell r="AC521">
            <v>1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1</v>
          </cell>
          <cell r="AI521">
            <v>0</v>
          </cell>
          <cell r="AJ521">
            <v>3</v>
          </cell>
        </row>
        <row r="522">
          <cell r="A522" t="str">
            <v>F22M</v>
          </cell>
          <cell r="B522" t="str">
            <v>F22</v>
          </cell>
          <cell r="C522" t="str">
            <v>Persistent delusional disorders</v>
          </cell>
          <cell r="D522" t="str">
            <v>M</v>
          </cell>
          <cell r="E522" t="str">
            <v>-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A523" t="str">
            <v>F</v>
          </cell>
          <cell r="B523">
            <v>0</v>
          </cell>
          <cell r="C523">
            <v>0</v>
          </cell>
          <cell r="D523" t="str">
            <v>F</v>
          </cell>
          <cell r="E523">
            <v>2</v>
          </cell>
          <cell r="F523">
            <v>1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1</v>
          </cell>
          <cell r="W523">
            <v>0</v>
          </cell>
          <cell r="X523">
            <v>0</v>
          </cell>
          <cell r="Y523">
            <v>1</v>
          </cell>
          <cell r="Z523">
            <v>1</v>
          </cell>
          <cell r="AA523">
            <v>0</v>
          </cell>
          <cell r="AC523">
            <v>1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1</v>
          </cell>
          <cell r="AI523">
            <v>0</v>
          </cell>
          <cell r="AJ523">
            <v>1</v>
          </cell>
        </row>
        <row r="524">
          <cell r="A524" t="str">
            <v>F29M</v>
          </cell>
          <cell r="B524" t="str">
            <v>F29</v>
          </cell>
          <cell r="C524" t="str">
            <v>Unspecified nonorganic psychosis</v>
          </cell>
          <cell r="D524" t="str">
            <v>M</v>
          </cell>
          <cell r="E524">
            <v>1</v>
          </cell>
          <cell r="F524">
            <v>1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1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C524">
            <v>1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1</v>
          </cell>
          <cell r="AI524">
            <v>0</v>
          </cell>
          <cell r="AJ524">
            <v>0</v>
          </cell>
        </row>
        <row r="525">
          <cell r="A525" t="str">
            <v>F</v>
          </cell>
          <cell r="B525">
            <v>0</v>
          </cell>
          <cell r="C525">
            <v>0</v>
          </cell>
          <cell r="D525" t="str">
            <v>F</v>
          </cell>
          <cell r="E525">
            <v>2</v>
          </cell>
          <cell r="F525">
            <v>1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1</v>
          </cell>
          <cell r="W525">
            <v>0</v>
          </cell>
          <cell r="X525">
            <v>0</v>
          </cell>
          <cell r="Y525">
            <v>1</v>
          </cell>
          <cell r="Z525">
            <v>1</v>
          </cell>
          <cell r="AA525">
            <v>0</v>
          </cell>
          <cell r="AC525">
            <v>1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1</v>
          </cell>
          <cell r="AI525">
            <v>0</v>
          </cell>
          <cell r="AJ525">
            <v>1</v>
          </cell>
        </row>
        <row r="526">
          <cell r="A526" t="str">
            <v>F30-39M</v>
          </cell>
          <cell r="B526" t="str">
            <v>F30-39</v>
          </cell>
          <cell r="C526" t="str">
            <v>Mood (affective) disorders</v>
          </cell>
          <cell r="D526" t="str">
            <v>M</v>
          </cell>
          <cell r="E526">
            <v>6</v>
          </cell>
          <cell r="F526">
            <v>2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1</v>
          </cell>
          <cell r="V526">
            <v>1</v>
          </cell>
          <cell r="W526">
            <v>0</v>
          </cell>
          <cell r="X526">
            <v>1</v>
          </cell>
          <cell r="Y526">
            <v>3</v>
          </cell>
          <cell r="Z526">
            <v>2</v>
          </cell>
          <cell r="AA526">
            <v>1</v>
          </cell>
          <cell r="AC526">
            <v>2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2</v>
          </cell>
          <cell r="AI526">
            <v>1</v>
          </cell>
          <cell r="AJ526">
            <v>3</v>
          </cell>
        </row>
        <row r="527">
          <cell r="A527" t="str">
            <v>F</v>
          </cell>
          <cell r="B527">
            <v>0</v>
          </cell>
          <cell r="C527">
            <v>0</v>
          </cell>
          <cell r="D527" t="str">
            <v>F</v>
          </cell>
          <cell r="E527">
            <v>18</v>
          </cell>
          <cell r="F527">
            <v>1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1</v>
          </cell>
          <cell r="W527">
            <v>3</v>
          </cell>
          <cell r="X527">
            <v>3</v>
          </cell>
          <cell r="Y527">
            <v>11</v>
          </cell>
          <cell r="Z527">
            <v>7</v>
          </cell>
          <cell r="AA527">
            <v>4</v>
          </cell>
          <cell r="AC527">
            <v>1</v>
          </cell>
          <cell r="AD527">
            <v>0</v>
          </cell>
          <cell r="AE527">
            <v>0</v>
          </cell>
          <cell r="AF527">
            <v>0</v>
          </cell>
          <cell r="AG527">
            <v>0</v>
          </cell>
          <cell r="AH527">
            <v>1</v>
          </cell>
          <cell r="AI527">
            <v>6</v>
          </cell>
          <cell r="AJ527">
            <v>11</v>
          </cell>
        </row>
        <row r="528">
          <cell r="A528" t="str">
            <v>F31M</v>
          </cell>
          <cell r="B528" t="str">
            <v>F31</v>
          </cell>
          <cell r="C528" t="str">
            <v>Bipolar affective disorder</v>
          </cell>
          <cell r="D528" t="str">
            <v>M</v>
          </cell>
          <cell r="E528">
            <v>1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1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1</v>
          </cell>
          <cell r="AJ528">
            <v>0</v>
          </cell>
        </row>
        <row r="529">
          <cell r="A529" t="str">
            <v>F</v>
          </cell>
          <cell r="B529">
            <v>0</v>
          </cell>
          <cell r="C529">
            <v>0</v>
          </cell>
          <cell r="D529" t="str">
            <v>F</v>
          </cell>
          <cell r="E529">
            <v>3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1</v>
          </cell>
          <cell r="X529">
            <v>0</v>
          </cell>
          <cell r="Y529">
            <v>2</v>
          </cell>
          <cell r="Z529">
            <v>1</v>
          </cell>
          <cell r="AA529">
            <v>1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  <cell r="AH529">
            <v>0</v>
          </cell>
          <cell r="AI529">
            <v>1</v>
          </cell>
          <cell r="AJ529">
            <v>2</v>
          </cell>
        </row>
        <row r="530">
          <cell r="A530" t="str">
            <v>F32M</v>
          </cell>
          <cell r="B530" t="str">
            <v>F32</v>
          </cell>
          <cell r="C530" t="str">
            <v>Depressive episode</v>
          </cell>
          <cell r="D530" t="str">
            <v>M</v>
          </cell>
          <cell r="E530">
            <v>4</v>
          </cell>
          <cell r="F530">
            <v>2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1</v>
          </cell>
          <cell r="V530">
            <v>1</v>
          </cell>
          <cell r="W530">
            <v>0</v>
          </cell>
          <cell r="X530">
            <v>0</v>
          </cell>
          <cell r="Y530">
            <v>2</v>
          </cell>
          <cell r="Z530">
            <v>2</v>
          </cell>
          <cell r="AA530">
            <v>0</v>
          </cell>
          <cell r="AC530">
            <v>2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2</v>
          </cell>
          <cell r="AI530">
            <v>0</v>
          </cell>
          <cell r="AJ530">
            <v>2</v>
          </cell>
        </row>
        <row r="531">
          <cell r="A531" t="str">
            <v>F</v>
          </cell>
          <cell r="B531">
            <v>0</v>
          </cell>
          <cell r="C531">
            <v>0</v>
          </cell>
          <cell r="D531" t="str">
            <v>F</v>
          </cell>
          <cell r="E531">
            <v>14</v>
          </cell>
          <cell r="F531">
            <v>1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1</v>
          </cell>
          <cell r="W531">
            <v>2</v>
          </cell>
          <cell r="X531">
            <v>3</v>
          </cell>
          <cell r="Y531">
            <v>8</v>
          </cell>
          <cell r="Z531">
            <v>6</v>
          </cell>
          <cell r="AA531">
            <v>2</v>
          </cell>
          <cell r="AC531">
            <v>1</v>
          </cell>
          <cell r="AD531">
            <v>0</v>
          </cell>
          <cell r="AE531">
            <v>0</v>
          </cell>
          <cell r="AF531">
            <v>0</v>
          </cell>
          <cell r="AG531">
            <v>0</v>
          </cell>
          <cell r="AH531">
            <v>1</v>
          </cell>
          <cell r="AI531">
            <v>5</v>
          </cell>
          <cell r="AJ531">
            <v>8</v>
          </cell>
        </row>
        <row r="532">
          <cell r="A532" t="str">
            <v>F33M</v>
          </cell>
          <cell r="B532" t="str">
            <v>F33</v>
          </cell>
          <cell r="C532" t="str">
            <v>Recurrent depressive disorder</v>
          </cell>
          <cell r="D532" t="str">
            <v>M</v>
          </cell>
          <cell r="E532">
            <v>1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1</v>
          </cell>
          <cell r="Z532">
            <v>0</v>
          </cell>
          <cell r="AA532">
            <v>1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1</v>
          </cell>
        </row>
        <row r="533">
          <cell r="A533" t="str">
            <v>F</v>
          </cell>
          <cell r="B533">
            <v>0</v>
          </cell>
          <cell r="C533">
            <v>0</v>
          </cell>
          <cell r="D533" t="str">
            <v>F</v>
          </cell>
          <cell r="E533">
            <v>1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1</v>
          </cell>
          <cell r="Z533">
            <v>0</v>
          </cell>
          <cell r="AA533">
            <v>1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1</v>
          </cell>
        </row>
        <row r="534">
          <cell r="A534" t="str">
            <v>F50-59M</v>
          </cell>
          <cell r="B534" t="str">
            <v>F50-59</v>
          </cell>
          <cell r="C534" t="str">
            <v>Behavioural syndromes associated with physiological disturbances and physical factors</v>
          </cell>
          <cell r="D534" t="str">
            <v>M</v>
          </cell>
          <cell r="E534" t="str">
            <v>-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  <cell r="AH534">
            <v>0</v>
          </cell>
          <cell r="AI534">
            <v>0</v>
          </cell>
          <cell r="AJ534">
            <v>0</v>
          </cell>
        </row>
        <row r="535">
          <cell r="A535" t="str">
            <v>F</v>
          </cell>
          <cell r="B535">
            <v>0</v>
          </cell>
          <cell r="C535">
            <v>0</v>
          </cell>
          <cell r="D535" t="str">
            <v>F</v>
          </cell>
          <cell r="E535">
            <v>5</v>
          </cell>
          <cell r="F535">
            <v>5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1</v>
          </cell>
          <cell r="N535">
            <v>1</v>
          </cell>
          <cell r="O535">
            <v>2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1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C535">
            <v>5</v>
          </cell>
          <cell r="AD535">
            <v>2</v>
          </cell>
          <cell r="AE535">
            <v>2</v>
          </cell>
          <cell r="AF535">
            <v>0</v>
          </cell>
          <cell r="AG535">
            <v>1</v>
          </cell>
          <cell r="AH535">
            <v>0</v>
          </cell>
          <cell r="AI535">
            <v>0</v>
          </cell>
          <cell r="AJ535">
            <v>0</v>
          </cell>
        </row>
        <row r="536">
          <cell r="A536" t="str">
            <v>F50M</v>
          </cell>
          <cell r="B536" t="str">
            <v>F50</v>
          </cell>
          <cell r="C536" t="str">
            <v>Eating disorders</v>
          </cell>
          <cell r="D536" t="str">
            <v>M</v>
          </cell>
          <cell r="E536" t="str">
            <v>-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A537" t="str">
            <v>F</v>
          </cell>
          <cell r="B537">
            <v>0</v>
          </cell>
          <cell r="C537">
            <v>0</v>
          </cell>
          <cell r="D537" t="str">
            <v>F</v>
          </cell>
          <cell r="E537">
            <v>5</v>
          </cell>
          <cell r="F537">
            <v>5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1</v>
          </cell>
          <cell r="N537">
            <v>1</v>
          </cell>
          <cell r="O537">
            <v>2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1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5</v>
          </cell>
          <cell r="AD537">
            <v>2</v>
          </cell>
          <cell r="AE537">
            <v>2</v>
          </cell>
          <cell r="AF537">
            <v>0</v>
          </cell>
          <cell r="AG537">
            <v>1</v>
          </cell>
          <cell r="AH537">
            <v>0</v>
          </cell>
          <cell r="AI537">
            <v>0</v>
          </cell>
          <cell r="AJ537">
            <v>0</v>
          </cell>
        </row>
        <row r="538">
          <cell r="A538" t="str">
            <v>F60-69M</v>
          </cell>
          <cell r="B538" t="str">
            <v>F60-69</v>
          </cell>
          <cell r="C538" t="str">
            <v>Disorders of adult personality and behaviour</v>
          </cell>
          <cell r="D538" t="str">
            <v>M</v>
          </cell>
          <cell r="E538" t="str">
            <v>-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</row>
        <row r="539">
          <cell r="A539" t="str">
            <v>F</v>
          </cell>
          <cell r="B539">
            <v>0</v>
          </cell>
          <cell r="C539">
            <v>0</v>
          </cell>
          <cell r="D539" t="str">
            <v>F</v>
          </cell>
          <cell r="E539">
            <v>1</v>
          </cell>
          <cell r="F539">
            <v>1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1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C539">
            <v>1</v>
          </cell>
          <cell r="AD539">
            <v>0</v>
          </cell>
          <cell r="AE539">
            <v>0</v>
          </cell>
          <cell r="AF539">
            <v>1</v>
          </cell>
          <cell r="AG539">
            <v>0</v>
          </cell>
          <cell r="AH539">
            <v>0</v>
          </cell>
          <cell r="AI539">
            <v>0</v>
          </cell>
          <cell r="AJ539">
            <v>0</v>
          </cell>
        </row>
        <row r="540">
          <cell r="A540" t="str">
            <v>F60M</v>
          </cell>
          <cell r="B540" t="str">
            <v>F60</v>
          </cell>
          <cell r="C540" t="str">
            <v>Specific personality disorders</v>
          </cell>
          <cell r="D540" t="str">
            <v>M</v>
          </cell>
          <cell r="E540" t="str">
            <v>-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A541" t="str">
            <v>F</v>
          </cell>
          <cell r="B541">
            <v>0</v>
          </cell>
          <cell r="C541">
            <v>0</v>
          </cell>
          <cell r="D541" t="str">
            <v>F</v>
          </cell>
          <cell r="E541">
            <v>1</v>
          </cell>
          <cell r="F541">
            <v>1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1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1</v>
          </cell>
          <cell r="AD541">
            <v>0</v>
          </cell>
          <cell r="AE541">
            <v>0</v>
          </cell>
          <cell r="AF541">
            <v>1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</row>
        <row r="542">
          <cell r="A542" t="str">
            <v>F80-89M</v>
          </cell>
          <cell r="B542" t="str">
            <v>F80-89</v>
          </cell>
          <cell r="C542" t="str">
            <v>Disorders of psychological development</v>
          </cell>
          <cell r="D542" t="str">
            <v>M</v>
          </cell>
          <cell r="E542">
            <v>2</v>
          </cell>
          <cell r="F542">
            <v>2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1</v>
          </cell>
          <cell r="T542">
            <v>1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C542">
            <v>2</v>
          </cell>
          <cell r="AD542">
            <v>0</v>
          </cell>
          <cell r="AE542">
            <v>0</v>
          </cell>
          <cell r="AF542">
            <v>0</v>
          </cell>
          <cell r="AG542">
            <v>2</v>
          </cell>
          <cell r="AH542">
            <v>0</v>
          </cell>
          <cell r="AI542">
            <v>0</v>
          </cell>
          <cell r="AJ542">
            <v>0</v>
          </cell>
        </row>
        <row r="543">
          <cell r="A543" t="str">
            <v>F</v>
          </cell>
          <cell r="B543">
            <v>0</v>
          </cell>
          <cell r="C543">
            <v>0</v>
          </cell>
          <cell r="D543" t="str">
            <v>F</v>
          </cell>
          <cell r="E543">
            <v>5</v>
          </cell>
          <cell r="F543">
            <v>3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1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2</v>
          </cell>
          <cell r="V543">
            <v>0</v>
          </cell>
          <cell r="W543">
            <v>1</v>
          </cell>
          <cell r="X543">
            <v>0</v>
          </cell>
          <cell r="Y543">
            <v>1</v>
          </cell>
          <cell r="Z543">
            <v>1</v>
          </cell>
          <cell r="AA543">
            <v>0</v>
          </cell>
          <cell r="AC543">
            <v>3</v>
          </cell>
          <cell r="AD543">
            <v>0</v>
          </cell>
          <cell r="AE543">
            <v>1</v>
          </cell>
          <cell r="AF543">
            <v>0</v>
          </cell>
          <cell r="AG543">
            <v>0</v>
          </cell>
          <cell r="AH543">
            <v>2</v>
          </cell>
          <cell r="AI543">
            <v>1</v>
          </cell>
          <cell r="AJ543">
            <v>1</v>
          </cell>
        </row>
        <row r="544">
          <cell r="A544" t="str">
            <v>F81M</v>
          </cell>
          <cell r="B544" t="str">
            <v>F81</v>
          </cell>
          <cell r="C544" t="str">
            <v>Specific developmental disorders of scholastic skills</v>
          </cell>
          <cell r="D544" t="str">
            <v>M</v>
          </cell>
          <cell r="E544">
            <v>2</v>
          </cell>
          <cell r="F544">
            <v>2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1</v>
          </cell>
          <cell r="T544">
            <v>1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2</v>
          </cell>
          <cell r="AD544">
            <v>0</v>
          </cell>
          <cell r="AE544">
            <v>0</v>
          </cell>
          <cell r="AF544">
            <v>0</v>
          </cell>
          <cell r="AG544">
            <v>2</v>
          </cell>
          <cell r="AH544">
            <v>0</v>
          </cell>
          <cell r="AI544">
            <v>0</v>
          </cell>
          <cell r="AJ544">
            <v>0</v>
          </cell>
        </row>
        <row r="545">
          <cell r="A545" t="str">
            <v>F</v>
          </cell>
          <cell r="B545">
            <v>0</v>
          </cell>
          <cell r="C545">
            <v>0</v>
          </cell>
          <cell r="D545" t="str">
            <v>F</v>
          </cell>
          <cell r="E545">
            <v>4</v>
          </cell>
          <cell r="F545">
            <v>2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2</v>
          </cell>
          <cell r="V545">
            <v>0</v>
          </cell>
          <cell r="W545">
            <v>1</v>
          </cell>
          <cell r="X545">
            <v>0</v>
          </cell>
          <cell r="Y545">
            <v>1</v>
          </cell>
          <cell r="Z545">
            <v>1</v>
          </cell>
          <cell r="AA545">
            <v>0</v>
          </cell>
          <cell r="AC545">
            <v>2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2</v>
          </cell>
          <cell r="AI545">
            <v>1</v>
          </cell>
          <cell r="AJ545">
            <v>1</v>
          </cell>
        </row>
        <row r="546">
          <cell r="A546" t="str">
            <v>F84M</v>
          </cell>
          <cell r="B546" t="str">
            <v>F84</v>
          </cell>
          <cell r="C546" t="str">
            <v>Pervasive developmental disorders</v>
          </cell>
          <cell r="D546" t="str">
            <v>M</v>
          </cell>
          <cell r="E546" t="str">
            <v>-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</row>
        <row r="547">
          <cell r="A547" t="str">
            <v>F</v>
          </cell>
          <cell r="B547">
            <v>0</v>
          </cell>
          <cell r="C547">
            <v>0</v>
          </cell>
          <cell r="D547" t="str">
            <v>F</v>
          </cell>
          <cell r="E547">
            <v>1</v>
          </cell>
          <cell r="F547">
            <v>1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1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C547">
            <v>1</v>
          </cell>
          <cell r="AD547">
            <v>0</v>
          </cell>
          <cell r="AE547">
            <v>1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</row>
        <row r="548">
          <cell r="A548" t="str">
            <v>G00-G99M</v>
          </cell>
          <cell r="B548" t="str">
            <v>G00-G99</v>
          </cell>
          <cell r="C548" t="str">
            <v>VI. DISEASES OF THE NERVOUS SYSTEM</v>
          </cell>
          <cell r="D548" t="str">
            <v>M</v>
          </cell>
          <cell r="E548">
            <v>1374</v>
          </cell>
          <cell r="F548">
            <v>447</v>
          </cell>
          <cell r="G548">
            <v>1</v>
          </cell>
          <cell r="H548">
            <v>2</v>
          </cell>
          <cell r="I548">
            <v>3</v>
          </cell>
          <cell r="J548">
            <v>2</v>
          </cell>
          <cell r="K548">
            <v>14</v>
          </cell>
          <cell r="L548">
            <v>6</v>
          </cell>
          <cell r="M548">
            <v>3</v>
          </cell>
          <cell r="N548">
            <v>4</v>
          </cell>
          <cell r="O548">
            <v>9</v>
          </cell>
          <cell r="P548">
            <v>19</v>
          </cell>
          <cell r="Q548">
            <v>23</v>
          </cell>
          <cell r="R548">
            <v>25</v>
          </cell>
          <cell r="S548">
            <v>48</v>
          </cell>
          <cell r="T548">
            <v>46</v>
          </cell>
          <cell r="U548">
            <v>100</v>
          </cell>
          <cell r="V548">
            <v>142</v>
          </cell>
          <cell r="W548">
            <v>192</v>
          </cell>
          <cell r="X548">
            <v>292</v>
          </cell>
          <cell r="Y548">
            <v>443</v>
          </cell>
          <cell r="Z548">
            <v>258</v>
          </cell>
          <cell r="AA548">
            <v>185</v>
          </cell>
          <cell r="AC548">
            <v>447</v>
          </cell>
          <cell r="AD548">
            <v>35</v>
          </cell>
          <cell r="AE548">
            <v>28</v>
          </cell>
          <cell r="AF548">
            <v>48</v>
          </cell>
          <cell r="AG548">
            <v>94</v>
          </cell>
          <cell r="AH548">
            <v>242</v>
          </cell>
          <cell r="AI548">
            <v>484</v>
          </cell>
          <cell r="AJ548">
            <v>443</v>
          </cell>
        </row>
        <row r="549">
          <cell r="A549" t="str">
            <v>F</v>
          </cell>
          <cell r="B549">
            <v>0</v>
          </cell>
          <cell r="C549">
            <v>0</v>
          </cell>
          <cell r="D549" t="str">
            <v>F</v>
          </cell>
          <cell r="E549">
            <v>2044</v>
          </cell>
          <cell r="F549">
            <v>415</v>
          </cell>
          <cell r="G549">
            <v>0</v>
          </cell>
          <cell r="H549">
            <v>2</v>
          </cell>
          <cell r="I549">
            <v>1</v>
          </cell>
          <cell r="J549">
            <v>1</v>
          </cell>
          <cell r="K549">
            <v>2</v>
          </cell>
          <cell r="L549">
            <v>1</v>
          </cell>
          <cell r="M549">
            <v>1</v>
          </cell>
          <cell r="N549">
            <v>1</v>
          </cell>
          <cell r="O549">
            <v>8</v>
          </cell>
          <cell r="P549">
            <v>12</v>
          </cell>
          <cell r="Q549">
            <v>25</v>
          </cell>
          <cell r="R549">
            <v>24</v>
          </cell>
          <cell r="S549">
            <v>44</v>
          </cell>
          <cell r="T549">
            <v>76</v>
          </cell>
          <cell r="U549">
            <v>86</v>
          </cell>
          <cell r="V549">
            <v>131</v>
          </cell>
          <cell r="W549">
            <v>233</v>
          </cell>
          <cell r="X549">
            <v>352</v>
          </cell>
          <cell r="Y549">
            <v>1044</v>
          </cell>
          <cell r="Z549">
            <v>506</v>
          </cell>
          <cell r="AA549">
            <v>538</v>
          </cell>
          <cell r="AC549">
            <v>415</v>
          </cell>
          <cell r="AD549">
            <v>9</v>
          </cell>
          <cell r="AE549">
            <v>20</v>
          </cell>
          <cell r="AF549">
            <v>49</v>
          </cell>
          <cell r="AG549">
            <v>120</v>
          </cell>
          <cell r="AH549">
            <v>217</v>
          </cell>
          <cell r="AI549">
            <v>585</v>
          </cell>
          <cell r="AJ549">
            <v>1044</v>
          </cell>
        </row>
        <row r="550">
          <cell r="A550" t="str">
            <v>G00-09M</v>
          </cell>
          <cell r="B550" t="str">
            <v>G00-09</v>
          </cell>
          <cell r="C550" t="str">
            <v>Inflammatory diseases of the central nervous system</v>
          </cell>
          <cell r="D550" t="str">
            <v>M</v>
          </cell>
          <cell r="E550">
            <v>16</v>
          </cell>
          <cell r="F550">
            <v>12</v>
          </cell>
          <cell r="G550">
            <v>0</v>
          </cell>
          <cell r="H550">
            <v>0</v>
          </cell>
          <cell r="I550">
            <v>1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3</v>
          </cell>
          <cell r="Q550">
            <v>1</v>
          </cell>
          <cell r="R550">
            <v>0</v>
          </cell>
          <cell r="S550">
            <v>1</v>
          </cell>
          <cell r="T550">
            <v>3</v>
          </cell>
          <cell r="U550">
            <v>2</v>
          </cell>
          <cell r="V550">
            <v>1</v>
          </cell>
          <cell r="W550">
            <v>1</v>
          </cell>
          <cell r="X550">
            <v>3</v>
          </cell>
          <cell r="Y550">
            <v>0</v>
          </cell>
          <cell r="Z550">
            <v>0</v>
          </cell>
          <cell r="AA550">
            <v>0</v>
          </cell>
          <cell r="AC550">
            <v>12</v>
          </cell>
          <cell r="AD550">
            <v>1</v>
          </cell>
          <cell r="AE550">
            <v>3</v>
          </cell>
          <cell r="AF550">
            <v>1</v>
          </cell>
          <cell r="AG550">
            <v>4</v>
          </cell>
          <cell r="AH550">
            <v>3</v>
          </cell>
          <cell r="AI550">
            <v>4</v>
          </cell>
          <cell r="AJ550">
            <v>0</v>
          </cell>
        </row>
        <row r="551">
          <cell r="A551" t="str">
            <v>F</v>
          </cell>
          <cell r="B551">
            <v>0</v>
          </cell>
          <cell r="C551">
            <v>0</v>
          </cell>
          <cell r="D551" t="str">
            <v>F</v>
          </cell>
          <cell r="E551">
            <v>18</v>
          </cell>
          <cell r="F551">
            <v>8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1</v>
          </cell>
          <cell r="P551">
            <v>1</v>
          </cell>
          <cell r="Q551">
            <v>1</v>
          </cell>
          <cell r="R551">
            <v>0</v>
          </cell>
          <cell r="S551">
            <v>0</v>
          </cell>
          <cell r="T551">
            <v>1</v>
          </cell>
          <cell r="U551">
            <v>4</v>
          </cell>
          <cell r="V551">
            <v>0</v>
          </cell>
          <cell r="W551">
            <v>6</v>
          </cell>
          <cell r="X551">
            <v>1</v>
          </cell>
          <cell r="Y551">
            <v>3</v>
          </cell>
          <cell r="Z551">
            <v>2</v>
          </cell>
          <cell r="AA551">
            <v>1</v>
          </cell>
          <cell r="AC551">
            <v>8</v>
          </cell>
          <cell r="AD551">
            <v>0</v>
          </cell>
          <cell r="AE551">
            <v>2</v>
          </cell>
          <cell r="AF551">
            <v>1</v>
          </cell>
          <cell r="AG551">
            <v>1</v>
          </cell>
          <cell r="AH551">
            <v>4</v>
          </cell>
          <cell r="AI551">
            <v>7</v>
          </cell>
          <cell r="AJ551">
            <v>3</v>
          </cell>
        </row>
        <row r="552">
          <cell r="A552" t="str">
            <v>G00M</v>
          </cell>
          <cell r="B552" t="str">
            <v>G00</v>
          </cell>
          <cell r="C552" t="str">
            <v>Bacterial meningitis, not elsewhere classified</v>
          </cell>
          <cell r="D552" t="str">
            <v>M</v>
          </cell>
          <cell r="E552">
            <v>5</v>
          </cell>
          <cell r="F552">
            <v>4</v>
          </cell>
          <cell r="G552">
            <v>0</v>
          </cell>
          <cell r="H552">
            <v>0</v>
          </cell>
          <cell r="I552">
            <v>1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1</v>
          </cell>
          <cell r="Q552">
            <v>0</v>
          </cell>
          <cell r="R552">
            <v>0</v>
          </cell>
          <cell r="S552">
            <v>0</v>
          </cell>
          <cell r="T552">
            <v>1</v>
          </cell>
          <cell r="U552">
            <v>1</v>
          </cell>
          <cell r="V552">
            <v>0</v>
          </cell>
          <cell r="W552">
            <v>0</v>
          </cell>
          <cell r="X552">
            <v>1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C552">
            <v>4</v>
          </cell>
          <cell r="AD552">
            <v>1</v>
          </cell>
          <cell r="AE552">
            <v>1</v>
          </cell>
          <cell r="AF552">
            <v>0</v>
          </cell>
          <cell r="AG552">
            <v>1</v>
          </cell>
          <cell r="AH552">
            <v>1</v>
          </cell>
          <cell r="AI552">
            <v>1</v>
          </cell>
          <cell r="AJ552">
            <v>0</v>
          </cell>
        </row>
        <row r="553">
          <cell r="A553" t="str">
            <v>F</v>
          </cell>
          <cell r="B553">
            <v>0</v>
          </cell>
          <cell r="C553">
            <v>0</v>
          </cell>
          <cell r="D553" t="str">
            <v>F</v>
          </cell>
          <cell r="E553">
            <v>5</v>
          </cell>
          <cell r="F553">
            <v>3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1</v>
          </cell>
          <cell r="Q553">
            <v>1</v>
          </cell>
          <cell r="R553">
            <v>0</v>
          </cell>
          <cell r="S553">
            <v>0</v>
          </cell>
          <cell r="T553">
            <v>0</v>
          </cell>
          <cell r="U553">
            <v>1</v>
          </cell>
          <cell r="V553">
            <v>0</v>
          </cell>
          <cell r="W553">
            <v>1</v>
          </cell>
          <cell r="X553">
            <v>1</v>
          </cell>
          <cell r="Y553">
            <v>0</v>
          </cell>
          <cell r="Z553">
            <v>0</v>
          </cell>
          <cell r="AA553">
            <v>0</v>
          </cell>
          <cell r="AC553">
            <v>3</v>
          </cell>
          <cell r="AD553">
            <v>0</v>
          </cell>
          <cell r="AE553">
            <v>1</v>
          </cell>
          <cell r="AF553">
            <v>1</v>
          </cell>
          <cell r="AG553">
            <v>0</v>
          </cell>
          <cell r="AH553">
            <v>1</v>
          </cell>
          <cell r="AI553">
            <v>2</v>
          </cell>
          <cell r="AJ553">
            <v>0</v>
          </cell>
        </row>
        <row r="554">
          <cell r="A554" t="str">
            <v>G03M</v>
          </cell>
          <cell r="B554" t="str">
            <v>G03</v>
          </cell>
          <cell r="C554" t="str">
            <v>Meningitis due to other and unspecified causes</v>
          </cell>
          <cell r="D554" t="str">
            <v>M</v>
          </cell>
          <cell r="E554">
            <v>3</v>
          </cell>
          <cell r="F554">
            <v>1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1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2</v>
          </cell>
          <cell r="Y554">
            <v>0</v>
          </cell>
          <cell r="Z554">
            <v>0</v>
          </cell>
          <cell r="AA554">
            <v>0</v>
          </cell>
          <cell r="AC554">
            <v>1</v>
          </cell>
          <cell r="AD554">
            <v>0</v>
          </cell>
          <cell r="AE554">
            <v>0</v>
          </cell>
          <cell r="AF554">
            <v>1</v>
          </cell>
          <cell r="AG554">
            <v>0</v>
          </cell>
          <cell r="AH554">
            <v>0</v>
          </cell>
          <cell r="AI554">
            <v>2</v>
          </cell>
          <cell r="AJ554">
            <v>0</v>
          </cell>
        </row>
        <row r="555">
          <cell r="A555" t="str">
            <v>F</v>
          </cell>
          <cell r="B555">
            <v>0</v>
          </cell>
          <cell r="C555">
            <v>0</v>
          </cell>
          <cell r="D555" t="str">
            <v>F</v>
          </cell>
          <cell r="E555">
            <v>1</v>
          </cell>
          <cell r="F555">
            <v>1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1</v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C555">
            <v>1</v>
          </cell>
          <cell r="AD555">
            <v>0</v>
          </cell>
          <cell r="AE555">
            <v>0</v>
          </cell>
          <cell r="AF555">
            <v>0</v>
          </cell>
          <cell r="AG555">
            <v>0</v>
          </cell>
          <cell r="AH555">
            <v>1</v>
          </cell>
          <cell r="AI555">
            <v>0</v>
          </cell>
          <cell r="AJ555">
            <v>0</v>
          </cell>
        </row>
        <row r="556">
          <cell r="A556" t="str">
            <v>G04M</v>
          </cell>
          <cell r="B556" t="str">
            <v>G04</v>
          </cell>
          <cell r="C556" t="str">
            <v>Encephalitis, myelitis and encephalomyelitis</v>
          </cell>
          <cell r="D556" t="str">
            <v>M</v>
          </cell>
          <cell r="E556">
            <v>6</v>
          </cell>
          <cell r="F556">
            <v>5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1</v>
          </cell>
          <cell r="T556">
            <v>2</v>
          </cell>
          <cell r="U556">
            <v>1</v>
          </cell>
          <cell r="V556">
            <v>1</v>
          </cell>
          <cell r="W556">
            <v>1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C556">
            <v>5</v>
          </cell>
          <cell r="AD556">
            <v>0</v>
          </cell>
          <cell r="AE556">
            <v>0</v>
          </cell>
          <cell r="AF556">
            <v>0</v>
          </cell>
          <cell r="AG556">
            <v>3</v>
          </cell>
          <cell r="AH556">
            <v>2</v>
          </cell>
          <cell r="AI556">
            <v>1</v>
          </cell>
          <cell r="AJ556">
            <v>0</v>
          </cell>
        </row>
        <row r="557">
          <cell r="A557" t="str">
            <v>F</v>
          </cell>
          <cell r="B557">
            <v>0</v>
          </cell>
          <cell r="C557">
            <v>0</v>
          </cell>
          <cell r="D557" t="str">
            <v>F</v>
          </cell>
          <cell r="E557">
            <v>10</v>
          </cell>
          <cell r="F557">
            <v>4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1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1</v>
          </cell>
          <cell r="U557">
            <v>2</v>
          </cell>
          <cell r="V557">
            <v>0</v>
          </cell>
          <cell r="W557">
            <v>4</v>
          </cell>
          <cell r="X557">
            <v>0</v>
          </cell>
          <cell r="Y557">
            <v>2</v>
          </cell>
          <cell r="Z557">
            <v>1</v>
          </cell>
          <cell r="AA557">
            <v>1</v>
          </cell>
          <cell r="AC557">
            <v>4</v>
          </cell>
          <cell r="AD557">
            <v>0</v>
          </cell>
          <cell r="AE557">
            <v>1</v>
          </cell>
          <cell r="AF557">
            <v>0</v>
          </cell>
          <cell r="AG557">
            <v>1</v>
          </cell>
          <cell r="AH557">
            <v>2</v>
          </cell>
          <cell r="AI557">
            <v>4</v>
          </cell>
          <cell r="AJ557">
            <v>2</v>
          </cell>
        </row>
        <row r="558">
          <cell r="A558" t="str">
            <v>G06M</v>
          </cell>
          <cell r="B558" t="str">
            <v>G06</v>
          </cell>
          <cell r="C558" t="str">
            <v>Intracranial and intraspinal abscess and granuloma</v>
          </cell>
          <cell r="D558" t="str">
            <v>M</v>
          </cell>
          <cell r="E558">
            <v>1</v>
          </cell>
          <cell r="F558">
            <v>1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1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1</v>
          </cell>
          <cell r="AD558">
            <v>0</v>
          </cell>
          <cell r="AE558">
            <v>1</v>
          </cell>
          <cell r="AF558">
            <v>0</v>
          </cell>
          <cell r="AG558">
            <v>0</v>
          </cell>
          <cell r="AH558">
            <v>0</v>
          </cell>
          <cell r="AI558">
            <v>0</v>
          </cell>
          <cell r="AJ558">
            <v>0</v>
          </cell>
        </row>
        <row r="559">
          <cell r="A559" t="str">
            <v>F</v>
          </cell>
          <cell r="B559">
            <v>0</v>
          </cell>
          <cell r="C559">
            <v>0</v>
          </cell>
          <cell r="D559" t="str">
            <v>F</v>
          </cell>
          <cell r="E559">
            <v>2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1</v>
          </cell>
          <cell r="X559">
            <v>0</v>
          </cell>
          <cell r="Y559">
            <v>1</v>
          </cell>
          <cell r="Z559">
            <v>1</v>
          </cell>
          <cell r="AA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1</v>
          </cell>
          <cell r="AJ559">
            <v>1</v>
          </cell>
        </row>
        <row r="560">
          <cell r="A560" t="str">
            <v>G09M</v>
          </cell>
          <cell r="B560" t="str">
            <v>G09</v>
          </cell>
          <cell r="C560" t="str">
            <v>Sequelae of inflammatory diseases of central nervous system</v>
          </cell>
          <cell r="D560" t="str">
            <v>M</v>
          </cell>
          <cell r="E560">
            <v>1</v>
          </cell>
          <cell r="F560">
            <v>1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1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1</v>
          </cell>
          <cell r="AD560">
            <v>0</v>
          </cell>
          <cell r="AE560">
            <v>1</v>
          </cell>
          <cell r="AF560">
            <v>0</v>
          </cell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A561" t="str">
            <v>F</v>
          </cell>
          <cell r="B561">
            <v>0</v>
          </cell>
          <cell r="C561">
            <v>0</v>
          </cell>
          <cell r="D561" t="str">
            <v>F</v>
          </cell>
          <cell r="E561" t="str">
            <v>-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</row>
        <row r="562">
          <cell r="A562" t="str">
            <v>G10-14M</v>
          </cell>
          <cell r="B562" t="str">
            <v>G10-14</v>
          </cell>
          <cell r="C562" t="str">
            <v>Systemic atrophies primarily affecting the central nervous system</v>
          </cell>
          <cell r="D562" t="str">
            <v>M</v>
          </cell>
          <cell r="E562">
            <v>135</v>
          </cell>
          <cell r="F562">
            <v>99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1</v>
          </cell>
          <cell r="N562">
            <v>0</v>
          </cell>
          <cell r="O562">
            <v>2</v>
          </cell>
          <cell r="P562">
            <v>3</v>
          </cell>
          <cell r="Q562">
            <v>5</v>
          </cell>
          <cell r="R562">
            <v>10</v>
          </cell>
          <cell r="S562">
            <v>15</v>
          </cell>
          <cell r="T562">
            <v>12</v>
          </cell>
          <cell r="U562">
            <v>30</v>
          </cell>
          <cell r="V562">
            <v>21</v>
          </cell>
          <cell r="W562">
            <v>17</v>
          </cell>
          <cell r="X562">
            <v>15</v>
          </cell>
          <cell r="Y562">
            <v>4</v>
          </cell>
          <cell r="Z562">
            <v>3</v>
          </cell>
          <cell r="AA562">
            <v>1</v>
          </cell>
          <cell r="AC562">
            <v>99</v>
          </cell>
          <cell r="AD562">
            <v>1</v>
          </cell>
          <cell r="AE562">
            <v>5</v>
          </cell>
          <cell r="AF562">
            <v>15</v>
          </cell>
          <cell r="AG562">
            <v>27</v>
          </cell>
          <cell r="AH562">
            <v>51</v>
          </cell>
          <cell r="AI562">
            <v>32</v>
          </cell>
          <cell r="AJ562">
            <v>4</v>
          </cell>
        </row>
        <row r="563">
          <cell r="A563" t="str">
            <v>F</v>
          </cell>
          <cell r="B563">
            <v>0</v>
          </cell>
          <cell r="C563">
            <v>0</v>
          </cell>
          <cell r="D563" t="str">
            <v>F</v>
          </cell>
          <cell r="E563">
            <v>118</v>
          </cell>
          <cell r="F563">
            <v>67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1</v>
          </cell>
          <cell r="P563">
            <v>2</v>
          </cell>
          <cell r="Q563">
            <v>4</v>
          </cell>
          <cell r="R563">
            <v>3</v>
          </cell>
          <cell r="S563">
            <v>7</v>
          </cell>
          <cell r="T563">
            <v>14</v>
          </cell>
          <cell r="U563">
            <v>22</v>
          </cell>
          <cell r="V563">
            <v>14</v>
          </cell>
          <cell r="W563">
            <v>19</v>
          </cell>
          <cell r="X563">
            <v>19</v>
          </cell>
          <cell r="Y563">
            <v>13</v>
          </cell>
          <cell r="Z563">
            <v>9</v>
          </cell>
          <cell r="AA563">
            <v>4</v>
          </cell>
          <cell r="AC563">
            <v>67</v>
          </cell>
          <cell r="AD563">
            <v>0</v>
          </cell>
          <cell r="AE563">
            <v>3</v>
          </cell>
          <cell r="AF563">
            <v>7</v>
          </cell>
          <cell r="AG563">
            <v>21</v>
          </cell>
          <cell r="AH563">
            <v>36</v>
          </cell>
          <cell r="AI563">
            <v>38</v>
          </cell>
          <cell r="AJ563">
            <v>13</v>
          </cell>
        </row>
        <row r="564">
          <cell r="A564" t="str">
            <v>G10M</v>
          </cell>
          <cell r="B564" t="str">
            <v>G10</v>
          </cell>
          <cell r="C564" t="str">
            <v>Huntington's disease</v>
          </cell>
          <cell r="D564" t="str">
            <v>M</v>
          </cell>
          <cell r="E564">
            <v>13</v>
          </cell>
          <cell r="F564">
            <v>12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1</v>
          </cell>
          <cell r="Q564">
            <v>1</v>
          </cell>
          <cell r="R564">
            <v>0</v>
          </cell>
          <cell r="S564">
            <v>4</v>
          </cell>
          <cell r="T564">
            <v>1</v>
          </cell>
          <cell r="U564">
            <v>2</v>
          </cell>
          <cell r="V564">
            <v>3</v>
          </cell>
          <cell r="W564">
            <v>0</v>
          </cell>
          <cell r="X564">
            <v>1</v>
          </cell>
          <cell r="Y564">
            <v>0</v>
          </cell>
          <cell r="Z564">
            <v>0</v>
          </cell>
          <cell r="AA564">
            <v>0</v>
          </cell>
          <cell r="AC564">
            <v>12</v>
          </cell>
          <cell r="AD564">
            <v>0</v>
          </cell>
          <cell r="AE564">
            <v>1</v>
          </cell>
          <cell r="AF564">
            <v>1</v>
          </cell>
          <cell r="AG564">
            <v>5</v>
          </cell>
          <cell r="AH564">
            <v>5</v>
          </cell>
          <cell r="AI564">
            <v>1</v>
          </cell>
          <cell r="AJ564">
            <v>0</v>
          </cell>
        </row>
        <row r="565">
          <cell r="A565" t="str">
            <v>F</v>
          </cell>
          <cell r="B565">
            <v>0</v>
          </cell>
          <cell r="C565">
            <v>0</v>
          </cell>
          <cell r="D565" t="str">
            <v>F</v>
          </cell>
          <cell r="E565">
            <v>13</v>
          </cell>
          <cell r="F565">
            <v>9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1</v>
          </cell>
          <cell r="S565">
            <v>2</v>
          </cell>
          <cell r="T565">
            <v>3</v>
          </cell>
          <cell r="U565">
            <v>3</v>
          </cell>
          <cell r="V565">
            <v>0</v>
          </cell>
          <cell r="W565">
            <v>1</v>
          </cell>
          <cell r="X565">
            <v>2</v>
          </cell>
          <cell r="Y565">
            <v>1</v>
          </cell>
          <cell r="Z565">
            <v>1</v>
          </cell>
          <cell r="AA565">
            <v>0</v>
          </cell>
          <cell r="AC565">
            <v>9</v>
          </cell>
          <cell r="AD565">
            <v>0</v>
          </cell>
          <cell r="AE565">
            <v>0</v>
          </cell>
          <cell r="AF565">
            <v>1</v>
          </cell>
          <cell r="AG565">
            <v>5</v>
          </cell>
          <cell r="AH565">
            <v>3</v>
          </cell>
          <cell r="AI565">
            <v>3</v>
          </cell>
          <cell r="AJ565">
            <v>1</v>
          </cell>
        </row>
        <row r="566">
          <cell r="A566" t="str">
            <v>G11M</v>
          </cell>
          <cell r="B566" t="str">
            <v>G11</v>
          </cell>
          <cell r="C566" t="str">
            <v>Hereditary ataxia</v>
          </cell>
          <cell r="D566" t="str">
            <v>M</v>
          </cell>
          <cell r="E566">
            <v>7</v>
          </cell>
          <cell r="F566">
            <v>6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1</v>
          </cell>
          <cell r="Q566">
            <v>2</v>
          </cell>
          <cell r="R566">
            <v>2</v>
          </cell>
          <cell r="S566">
            <v>0</v>
          </cell>
          <cell r="T566">
            <v>0</v>
          </cell>
          <cell r="U566">
            <v>1</v>
          </cell>
          <cell r="V566">
            <v>0</v>
          </cell>
          <cell r="W566">
            <v>1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C566">
            <v>6</v>
          </cell>
          <cell r="AD566">
            <v>0</v>
          </cell>
          <cell r="AE566">
            <v>1</v>
          </cell>
          <cell r="AF566">
            <v>4</v>
          </cell>
          <cell r="AG566">
            <v>0</v>
          </cell>
          <cell r="AH566">
            <v>1</v>
          </cell>
          <cell r="AI566">
            <v>1</v>
          </cell>
          <cell r="AJ566">
            <v>0</v>
          </cell>
        </row>
        <row r="567">
          <cell r="A567" t="str">
            <v>F</v>
          </cell>
          <cell r="B567">
            <v>0</v>
          </cell>
          <cell r="C567">
            <v>0</v>
          </cell>
          <cell r="D567" t="str">
            <v>F</v>
          </cell>
          <cell r="E567">
            <v>4</v>
          </cell>
          <cell r="F567">
            <v>2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1</v>
          </cell>
          <cell r="P567">
            <v>0</v>
          </cell>
          <cell r="Q567">
            <v>1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1</v>
          </cell>
          <cell r="Y567">
            <v>1</v>
          </cell>
          <cell r="Z567">
            <v>1</v>
          </cell>
          <cell r="AA567">
            <v>0</v>
          </cell>
          <cell r="AC567">
            <v>2</v>
          </cell>
          <cell r="AD567">
            <v>0</v>
          </cell>
          <cell r="AE567">
            <v>1</v>
          </cell>
          <cell r="AF567">
            <v>1</v>
          </cell>
          <cell r="AG567">
            <v>0</v>
          </cell>
          <cell r="AH567">
            <v>0</v>
          </cell>
          <cell r="AI567">
            <v>1</v>
          </cell>
          <cell r="AJ567">
            <v>1</v>
          </cell>
        </row>
        <row r="568">
          <cell r="A568" t="str">
            <v>G12M</v>
          </cell>
          <cell r="B568" t="str">
            <v>G12</v>
          </cell>
          <cell r="C568" t="str">
            <v>Spinal muscular atrophy and related syndromes</v>
          </cell>
          <cell r="D568" t="str">
            <v>M</v>
          </cell>
          <cell r="E568">
            <v>115</v>
          </cell>
          <cell r="F568">
            <v>81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1</v>
          </cell>
          <cell r="N568">
            <v>0</v>
          </cell>
          <cell r="O568">
            <v>2</v>
          </cell>
          <cell r="P568">
            <v>1</v>
          </cell>
          <cell r="Q568">
            <v>2</v>
          </cell>
          <cell r="R568">
            <v>8</v>
          </cell>
          <cell r="S568">
            <v>11</v>
          </cell>
          <cell r="T568">
            <v>11</v>
          </cell>
          <cell r="U568">
            <v>27</v>
          </cell>
          <cell r="V568">
            <v>18</v>
          </cell>
          <cell r="W568">
            <v>16</v>
          </cell>
          <cell r="X568">
            <v>14</v>
          </cell>
          <cell r="Y568">
            <v>4</v>
          </cell>
          <cell r="Z568">
            <v>3</v>
          </cell>
          <cell r="AA568">
            <v>1</v>
          </cell>
          <cell r="AB568">
            <v>0</v>
          </cell>
          <cell r="AC568">
            <v>81</v>
          </cell>
          <cell r="AD568">
            <v>1</v>
          </cell>
          <cell r="AE568">
            <v>3</v>
          </cell>
          <cell r="AF568">
            <v>10</v>
          </cell>
          <cell r="AG568">
            <v>22</v>
          </cell>
          <cell r="AH568">
            <v>45</v>
          </cell>
          <cell r="AI568">
            <v>30</v>
          </cell>
          <cell r="AJ568">
            <v>4</v>
          </cell>
        </row>
        <row r="569">
          <cell r="A569" t="str">
            <v>F</v>
          </cell>
          <cell r="B569">
            <v>0</v>
          </cell>
          <cell r="C569">
            <v>0</v>
          </cell>
          <cell r="D569" t="str">
            <v>F</v>
          </cell>
          <cell r="E569">
            <v>101</v>
          </cell>
          <cell r="F569">
            <v>56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2</v>
          </cell>
          <cell r="Q569">
            <v>3</v>
          </cell>
          <cell r="R569">
            <v>2</v>
          </cell>
          <cell r="S569">
            <v>5</v>
          </cell>
          <cell r="T569">
            <v>11</v>
          </cell>
          <cell r="U569">
            <v>19</v>
          </cell>
          <cell r="V569">
            <v>14</v>
          </cell>
          <cell r="W569">
            <v>18</v>
          </cell>
          <cell r="X569">
            <v>16</v>
          </cell>
          <cell r="Y569">
            <v>11</v>
          </cell>
          <cell r="Z569">
            <v>7</v>
          </cell>
          <cell r="AA569">
            <v>4</v>
          </cell>
          <cell r="AC569">
            <v>56</v>
          </cell>
          <cell r="AD569">
            <v>0</v>
          </cell>
          <cell r="AE569">
            <v>2</v>
          </cell>
          <cell r="AF569">
            <v>5</v>
          </cell>
          <cell r="AG569">
            <v>16</v>
          </cell>
          <cell r="AH569">
            <v>33</v>
          </cell>
          <cell r="AI569">
            <v>34</v>
          </cell>
          <cell r="AJ569">
            <v>11</v>
          </cell>
        </row>
        <row r="570">
          <cell r="A570" t="str">
            <v>G20-26M</v>
          </cell>
          <cell r="B570" t="str">
            <v>G20-26</v>
          </cell>
          <cell r="C570" t="str">
            <v>Extrapyramidal and movement disorders</v>
          </cell>
          <cell r="D570" t="str">
            <v>M</v>
          </cell>
          <cell r="E570">
            <v>273</v>
          </cell>
          <cell r="F570">
            <v>53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4</v>
          </cell>
          <cell r="T570">
            <v>6</v>
          </cell>
          <cell r="U570">
            <v>14</v>
          </cell>
          <cell r="V570">
            <v>29</v>
          </cell>
          <cell r="W570">
            <v>41</v>
          </cell>
          <cell r="X570">
            <v>99</v>
          </cell>
          <cell r="Y570">
            <v>80</v>
          </cell>
          <cell r="Z570">
            <v>60</v>
          </cell>
          <cell r="AA570">
            <v>20</v>
          </cell>
          <cell r="AC570">
            <v>53</v>
          </cell>
          <cell r="AD570">
            <v>0</v>
          </cell>
          <cell r="AE570">
            <v>0</v>
          </cell>
          <cell r="AF570">
            <v>0</v>
          </cell>
          <cell r="AG570">
            <v>10</v>
          </cell>
          <cell r="AH570">
            <v>43</v>
          </cell>
          <cell r="AI570">
            <v>140</v>
          </cell>
          <cell r="AJ570">
            <v>80</v>
          </cell>
        </row>
        <row r="571">
          <cell r="A571" t="str">
            <v>F</v>
          </cell>
          <cell r="B571">
            <v>0</v>
          </cell>
          <cell r="C571">
            <v>0</v>
          </cell>
          <cell r="D571" t="str">
            <v>F</v>
          </cell>
          <cell r="E571">
            <v>180</v>
          </cell>
          <cell r="F571">
            <v>23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1</v>
          </cell>
          <cell r="S571">
            <v>1</v>
          </cell>
          <cell r="T571">
            <v>3</v>
          </cell>
          <cell r="U571">
            <v>2</v>
          </cell>
          <cell r="V571">
            <v>16</v>
          </cell>
          <cell r="W571">
            <v>34</v>
          </cell>
          <cell r="X571">
            <v>38</v>
          </cell>
          <cell r="Y571">
            <v>85</v>
          </cell>
          <cell r="Z571">
            <v>49</v>
          </cell>
          <cell r="AA571">
            <v>36</v>
          </cell>
          <cell r="AC571">
            <v>23</v>
          </cell>
          <cell r="AD571">
            <v>0</v>
          </cell>
          <cell r="AE571">
            <v>0</v>
          </cell>
          <cell r="AF571">
            <v>1</v>
          </cell>
          <cell r="AG571">
            <v>4</v>
          </cell>
          <cell r="AH571">
            <v>18</v>
          </cell>
          <cell r="AI571">
            <v>72</v>
          </cell>
          <cell r="AJ571">
            <v>85</v>
          </cell>
        </row>
        <row r="572">
          <cell r="A572" t="str">
            <v>G20M</v>
          </cell>
          <cell r="B572" t="str">
            <v>G20</v>
          </cell>
          <cell r="C572" t="str">
            <v>Parkinson's disease</v>
          </cell>
          <cell r="D572" t="str">
            <v>M</v>
          </cell>
          <cell r="E572">
            <v>257</v>
          </cell>
          <cell r="F572">
            <v>49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3</v>
          </cell>
          <cell r="T572">
            <v>6</v>
          </cell>
          <cell r="U572">
            <v>13</v>
          </cell>
          <cell r="V572">
            <v>27</v>
          </cell>
          <cell r="W572">
            <v>39</v>
          </cell>
          <cell r="X572">
            <v>95</v>
          </cell>
          <cell r="Y572">
            <v>74</v>
          </cell>
          <cell r="Z572">
            <v>56</v>
          </cell>
          <cell r="AA572">
            <v>18</v>
          </cell>
          <cell r="AB572">
            <v>0</v>
          </cell>
          <cell r="AC572">
            <v>49</v>
          </cell>
          <cell r="AD572">
            <v>0</v>
          </cell>
          <cell r="AE572">
            <v>0</v>
          </cell>
          <cell r="AF572">
            <v>0</v>
          </cell>
          <cell r="AG572">
            <v>9</v>
          </cell>
          <cell r="AH572">
            <v>40</v>
          </cell>
          <cell r="AI572">
            <v>134</v>
          </cell>
          <cell r="AJ572">
            <v>74</v>
          </cell>
        </row>
        <row r="573">
          <cell r="A573" t="str">
            <v>F</v>
          </cell>
          <cell r="B573">
            <v>0</v>
          </cell>
          <cell r="C573">
            <v>0</v>
          </cell>
          <cell r="D573" t="str">
            <v>F</v>
          </cell>
          <cell r="E573">
            <v>173</v>
          </cell>
          <cell r="F573">
            <v>22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1</v>
          </cell>
          <cell r="S573">
            <v>1</v>
          </cell>
          <cell r="T573">
            <v>3</v>
          </cell>
          <cell r="U573">
            <v>1</v>
          </cell>
          <cell r="V573">
            <v>16</v>
          </cell>
          <cell r="W573">
            <v>33</v>
          </cell>
          <cell r="X573">
            <v>35</v>
          </cell>
          <cell r="Y573">
            <v>83</v>
          </cell>
          <cell r="Z573">
            <v>47</v>
          </cell>
          <cell r="AA573">
            <v>36</v>
          </cell>
          <cell r="AB573">
            <v>0</v>
          </cell>
          <cell r="AC573">
            <v>22</v>
          </cell>
          <cell r="AD573">
            <v>0</v>
          </cell>
          <cell r="AE573">
            <v>0</v>
          </cell>
          <cell r="AF573">
            <v>1</v>
          </cell>
          <cell r="AG573">
            <v>4</v>
          </cell>
          <cell r="AH573">
            <v>17</v>
          </cell>
          <cell r="AI573">
            <v>68</v>
          </cell>
          <cell r="AJ573">
            <v>83</v>
          </cell>
        </row>
        <row r="574">
          <cell r="A574" t="str">
            <v>G21M</v>
          </cell>
          <cell r="B574" t="str">
            <v>G21</v>
          </cell>
          <cell r="C574" t="str">
            <v>Secondary parkinsonism</v>
          </cell>
          <cell r="D574" t="str">
            <v>M</v>
          </cell>
          <cell r="E574">
            <v>14</v>
          </cell>
          <cell r="F574">
            <v>2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2</v>
          </cell>
          <cell r="W574">
            <v>2</v>
          </cell>
          <cell r="X574">
            <v>4</v>
          </cell>
          <cell r="Y574">
            <v>6</v>
          </cell>
          <cell r="Z574">
            <v>4</v>
          </cell>
          <cell r="AA574">
            <v>2</v>
          </cell>
          <cell r="AB574">
            <v>0</v>
          </cell>
          <cell r="AC574">
            <v>2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2</v>
          </cell>
          <cell r="AI574">
            <v>6</v>
          </cell>
          <cell r="AJ574">
            <v>6</v>
          </cell>
        </row>
        <row r="575">
          <cell r="A575" t="str">
            <v>F</v>
          </cell>
          <cell r="B575">
            <v>0</v>
          </cell>
          <cell r="C575">
            <v>0</v>
          </cell>
          <cell r="D575" t="str">
            <v>F</v>
          </cell>
          <cell r="E575">
            <v>5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1</v>
          </cell>
          <cell r="X575">
            <v>3</v>
          </cell>
          <cell r="Y575">
            <v>1</v>
          </cell>
          <cell r="Z575">
            <v>1</v>
          </cell>
          <cell r="AA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4</v>
          </cell>
          <cell r="AJ575">
            <v>1</v>
          </cell>
        </row>
        <row r="576">
          <cell r="A576" t="str">
            <v>G23M</v>
          </cell>
          <cell r="B576" t="str">
            <v>G23</v>
          </cell>
          <cell r="C576" t="str">
            <v>Other degenerative diseases of basal ganglia</v>
          </cell>
          <cell r="D576" t="str">
            <v>M</v>
          </cell>
          <cell r="E576">
            <v>2</v>
          </cell>
          <cell r="F576">
            <v>2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1</v>
          </cell>
          <cell r="T576">
            <v>0</v>
          </cell>
          <cell r="U576">
            <v>1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C576">
            <v>2</v>
          </cell>
          <cell r="AD576">
            <v>0</v>
          </cell>
          <cell r="AE576">
            <v>0</v>
          </cell>
          <cell r="AF576">
            <v>0</v>
          </cell>
          <cell r="AG576">
            <v>1</v>
          </cell>
          <cell r="AH576">
            <v>1</v>
          </cell>
          <cell r="AI576">
            <v>0</v>
          </cell>
          <cell r="AJ576">
            <v>0</v>
          </cell>
        </row>
        <row r="577">
          <cell r="A577" t="str">
            <v>F</v>
          </cell>
          <cell r="B577">
            <v>0</v>
          </cell>
          <cell r="C577">
            <v>0</v>
          </cell>
          <cell r="D577" t="str">
            <v>F</v>
          </cell>
          <cell r="E577">
            <v>1</v>
          </cell>
          <cell r="F577">
            <v>1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1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C577">
            <v>1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1</v>
          </cell>
          <cell r="AI577">
            <v>0</v>
          </cell>
          <cell r="AJ577">
            <v>0</v>
          </cell>
        </row>
        <row r="578">
          <cell r="A578" t="str">
            <v>G24M</v>
          </cell>
          <cell r="B578" t="str">
            <v>G24</v>
          </cell>
          <cell r="C578" t="str">
            <v>Dystonia</v>
          </cell>
          <cell r="D578" t="str">
            <v>M</v>
          </cell>
          <cell r="E578" t="str">
            <v>-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A579" t="str">
            <v>F</v>
          </cell>
          <cell r="B579">
            <v>0</v>
          </cell>
          <cell r="C579">
            <v>0</v>
          </cell>
          <cell r="D579" t="str">
            <v>F</v>
          </cell>
          <cell r="E579">
            <v>1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1</v>
          </cell>
          <cell r="Z579">
            <v>1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1</v>
          </cell>
        </row>
        <row r="580">
          <cell r="A580" t="str">
            <v>G30-32M</v>
          </cell>
          <cell r="B580" t="str">
            <v>G30-32</v>
          </cell>
          <cell r="C580" t="str">
            <v>Other degenerative diseases of the nervous system</v>
          </cell>
          <cell r="D580" t="str">
            <v>M</v>
          </cell>
          <cell r="E580">
            <v>702</v>
          </cell>
          <cell r="F580">
            <v>102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4</v>
          </cell>
          <cell r="T580">
            <v>6</v>
          </cell>
          <cell r="U580">
            <v>34</v>
          </cell>
          <cell r="V580">
            <v>58</v>
          </cell>
          <cell r="W580">
            <v>100</v>
          </cell>
          <cell r="X580">
            <v>163</v>
          </cell>
          <cell r="Y580">
            <v>337</v>
          </cell>
          <cell r="Z580">
            <v>179</v>
          </cell>
          <cell r="AA580">
            <v>158</v>
          </cell>
          <cell r="AC580">
            <v>102</v>
          </cell>
          <cell r="AD580">
            <v>0</v>
          </cell>
          <cell r="AE580">
            <v>0</v>
          </cell>
          <cell r="AF580">
            <v>0</v>
          </cell>
          <cell r="AG580">
            <v>10</v>
          </cell>
          <cell r="AH580">
            <v>92</v>
          </cell>
          <cell r="AI580">
            <v>263</v>
          </cell>
          <cell r="AJ580">
            <v>337</v>
          </cell>
        </row>
        <row r="581">
          <cell r="A581" t="str">
            <v>F</v>
          </cell>
          <cell r="B581">
            <v>0</v>
          </cell>
          <cell r="C581">
            <v>0</v>
          </cell>
          <cell r="D581" t="str">
            <v>F</v>
          </cell>
          <cell r="E581">
            <v>1450</v>
          </cell>
          <cell r="F581">
            <v>130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1</v>
          </cell>
          <cell r="S581">
            <v>8</v>
          </cell>
          <cell r="T581">
            <v>15</v>
          </cell>
          <cell r="U581">
            <v>36</v>
          </cell>
          <cell r="V581">
            <v>70</v>
          </cell>
          <cell r="W581">
            <v>143</v>
          </cell>
          <cell r="X581">
            <v>269</v>
          </cell>
          <cell r="Y581">
            <v>908</v>
          </cell>
          <cell r="Z581">
            <v>421</v>
          </cell>
          <cell r="AA581">
            <v>487</v>
          </cell>
          <cell r="AC581">
            <v>130</v>
          </cell>
          <cell r="AD581">
            <v>0</v>
          </cell>
          <cell r="AE581">
            <v>0</v>
          </cell>
          <cell r="AF581">
            <v>1</v>
          </cell>
          <cell r="AG581">
            <v>23</v>
          </cell>
          <cell r="AH581">
            <v>106</v>
          </cell>
          <cell r="AI581">
            <v>412</v>
          </cell>
          <cell r="AJ581">
            <v>908</v>
          </cell>
        </row>
        <row r="582">
          <cell r="A582" t="str">
            <v>G30M</v>
          </cell>
          <cell r="B582" t="str">
            <v>G30</v>
          </cell>
          <cell r="C582" t="str">
            <v>Alzheimer's disease</v>
          </cell>
          <cell r="D582" t="str">
            <v>M</v>
          </cell>
          <cell r="E582">
            <v>604</v>
          </cell>
          <cell r="F582">
            <v>74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2</v>
          </cell>
          <cell r="T582">
            <v>3</v>
          </cell>
          <cell r="U582">
            <v>22</v>
          </cell>
          <cell r="V582">
            <v>47</v>
          </cell>
          <cell r="W582">
            <v>79</v>
          </cell>
          <cell r="X582">
            <v>144</v>
          </cell>
          <cell r="Y582">
            <v>307</v>
          </cell>
          <cell r="Z582">
            <v>157</v>
          </cell>
          <cell r="AA582">
            <v>150</v>
          </cell>
          <cell r="AC582">
            <v>74</v>
          </cell>
          <cell r="AD582">
            <v>0</v>
          </cell>
          <cell r="AE582">
            <v>0</v>
          </cell>
          <cell r="AF582">
            <v>0</v>
          </cell>
          <cell r="AG582">
            <v>5</v>
          </cell>
          <cell r="AH582">
            <v>69</v>
          </cell>
          <cell r="AI582">
            <v>223</v>
          </cell>
          <cell r="AJ582">
            <v>307</v>
          </cell>
        </row>
        <row r="583">
          <cell r="A583" t="str">
            <v>G30F</v>
          </cell>
          <cell r="B583">
            <v>0</v>
          </cell>
          <cell r="C583">
            <v>0</v>
          </cell>
          <cell r="D583" t="str">
            <v>F</v>
          </cell>
          <cell r="E583">
            <v>1359</v>
          </cell>
          <cell r="F583">
            <v>101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1</v>
          </cell>
          <cell r="S583">
            <v>6</v>
          </cell>
          <cell r="T583">
            <v>12</v>
          </cell>
          <cell r="U583">
            <v>24</v>
          </cell>
          <cell r="V583">
            <v>58</v>
          </cell>
          <cell r="W583">
            <v>131</v>
          </cell>
          <cell r="X583">
            <v>253</v>
          </cell>
          <cell r="Y583">
            <v>874</v>
          </cell>
          <cell r="Z583">
            <v>405</v>
          </cell>
          <cell r="AA583">
            <v>469</v>
          </cell>
          <cell r="AC583">
            <v>101</v>
          </cell>
          <cell r="AD583">
            <v>0</v>
          </cell>
          <cell r="AE583">
            <v>0</v>
          </cell>
          <cell r="AF583">
            <v>1</v>
          </cell>
          <cell r="AG583">
            <v>18</v>
          </cell>
          <cell r="AH583">
            <v>82</v>
          </cell>
          <cell r="AI583">
            <v>384</v>
          </cell>
          <cell r="AJ583">
            <v>874</v>
          </cell>
        </row>
        <row r="584">
          <cell r="A584" t="str">
            <v>G31M</v>
          </cell>
          <cell r="B584" t="str">
            <v>G31</v>
          </cell>
          <cell r="C584" t="str">
            <v>Other degenerative diseases of nervous system, not elsewhere classified</v>
          </cell>
          <cell r="D584" t="str">
            <v>M</v>
          </cell>
          <cell r="E584">
            <v>98</v>
          </cell>
          <cell r="F584">
            <v>28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2</v>
          </cell>
          <cell r="T584">
            <v>3</v>
          </cell>
          <cell r="U584">
            <v>12</v>
          </cell>
          <cell r="V584">
            <v>11</v>
          </cell>
          <cell r="W584">
            <v>21</v>
          </cell>
          <cell r="X584">
            <v>19</v>
          </cell>
          <cell r="Y584">
            <v>30</v>
          </cell>
          <cell r="Z584">
            <v>22</v>
          </cell>
          <cell r="AA584">
            <v>8</v>
          </cell>
          <cell r="AB584">
            <v>0</v>
          </cell>
          <cell r="AC584">
            <v>28</v>
          </cell>
          <cell r="AD584">
            <v>0</v>
          </cell>
          <cell r="AE584">
            <v>0</v>
          </cell>
          <cell r="AF584">
            <v>0</v>
          </cell>
          <cell r="AG584">
            <v>5</v>
          </cell>
          <cell r="AH584">
            <v>23</v>
          </cell>
          <cell r="AI584">
            <v>40</v>
          </cell>
          <cell r="AJ584">
            <v>30</v>
          </cell>
        </row>
        <row r="585">
          <cell r="A585" t="str">
            <v>F</v>
          </cell>
          <cell r="B585">
            <v>0</v>
          </cell>
          <cell r="C585">
            <v>0</v>
          </cell>
          <cell r="D585" t="str">
            <v>F</v>
          </cell>
          <cell r="E585">
            <v>91</v>
          </cell>
          <cell r="F585">
            <v>29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2</v>
          </cell>
          <cell r="T585">
            <v>3</v>
          </cell>
          <cell r="U585">
            <v>12</v>
          </cell>
          <cell r="V585">
            <v>12</v>
          </cell>
          <cell r="W585">
            <v>12</v>
          </cell>
          <cell r="X585">
            <v>16</v>
          </cell>
          <cell r="Y585">
            <v>34</v>
          </cell>
          <cell r="Z585">
            <v>16</v>
          </cell>
          <cell r="AA585">
            <v>18</v>
          </cell>
          <cell r="AB585">
            <v>0</v>
          </cell>
          <cell r="AC585">
            <v>29</v>
          </cell>
          <cell r="AD585">
            <v>0</v>
          </cell>
          <cell r="AE585">
            <v>0</v>
          </cell>
          <cell r="AF585">
            <v>0</v>
          </cell>
          <cell r="AG585">
            <v>5</v>
          </cell>
          <cell r="AH585">
            <v>24</v>
          </cell>
          <cell r="AI585">
            <v>28</v>
          </cell>
          <cell r="AJ585">
            <v>34</v>
          </cell>
        </row>
        <row r="586">
          <cell r="A586" t="str">
            <v>G35-37M</v>
          </cell>
          <cell r="B586" t="str">
            <v>G35-37</v>
          </cell>
          <cell r="C586" t="str">
            <v>Demyelinating diseases of the central nervous system</v>
          </cell>
          <cell r="D586" t="str">
            <v>M</v>
          </cell>
          <cell r="E586">
            <v>60</v>
          </cell>
          <cell r="F586">
            <v>49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2</v>
          </cell>
          <cell r="Q586">
            <v>8</v>
          </cell>
          <cell r="R586">
            <v>6</v>
          </cell>
          <cell r="S586">
            <v>10</v>
          </cell>
          <cell r="T586">
            <v>5</v>
          </cell>
          <cell r="U586">
            <v>4</v>
          </cell>
          <cell r="V586">
            <v>14</v>
          </cell>
          <cell r="W586">
            <v>8</v>
          </cell>
          <cell r="X586">
            <v>3</v>
          </cell>
          <cell r="Y586">
            <v>0</v>
          </cell>
          <cell r="Z586">
            <v>0</v>
          </cell>
          <cell r="AA586">
            <v>0</v>
          </cell>
          <cell r="AC586">
            <v>49</v>
          </cell>
          <cell r="AD586">
            <v>0</v>
          </cell>
          <cell r="AE586">
            <v>2</v>
          </cell>
          <cell r="AF586">
            <v>14</v>
          </cell>
          <cell r="AG586">
            <v>15</v>
          </cell>
          <cell r="AH586">
            <v>18</v>
          </cell>
          <cell r="AI586">
            <v>11</v>
          </cell>
          <cell r="AJ586">
            <v>0</v>
          </cell>
        </row>
        <row r="587">
          <cell r="A587" t="str">
            <v>F</v>
          </cell>
          <cell r="B587">
            <v>0</v>
          </cell>
          <cell r="C587">
            <v>0</v>
          </cell>
          <cell r="D587" t="str">
            <v>F</v>
          </cell>
          <cell r="E587">
            <v>112</v>
          </cell>
          <cell r="F587">
            <v>85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1</v>
          </cell>
          <cell r="O587">
            <v>0</v>
          </cell>
          <cell r="P587">
            <v>3</v>
          </cell>
          <cell r="Q587">
            <v>8</v>
          </cell>
          <cell r="R587">
            <v>13</v>
          </cell>
          <cell r="S587">
            <v>11</v>
          </cell>
          <cell r="T587">
            <v>24</v>
          </cell>
          <cell r="U587">
            <v>8</v>
          </cell>
          <cell r="V587">
            <v>17</v>
          </cell>
          <cell r="W587">
            <v>15</v>
          </cell>
          <cell r="X587">
            <v>8</v>
          </cell>
          <cell r="Y587">
            <v>4</v>
          </cell>
          <cell r="Z587">
            <v>4</v>
          </cell>
          <cell r="AA587">
            <v>0</v>
          </cell>
          <cell r="AC587">
            <v>85</v>
          </cell>
          <cell r="AD587">
            <v>1</v>
          </cell>
          <cell r="AE587">
            <v>3</v>
          </cell>
          <cell r="AF587">
            <v>21</v>
          </cell>
          <cell r="AG587">
            <v>35</v>
          </cell>
          <cell r="AH587">
            <v>25</v>
          </cell>
          <cell r="AI587">
            <v>23</v>
          </cell>
          <cell r="AJ587">
            <v>4</v>
          </cell>
        </row>
        <row r="588">
          <cell r="A588" t="str">
            <v>G35M</v>
          </cell>
          <cell r="B588" t="str">
            <v>G35</v>
          </cell>
          <cell r="C588" t="str">
            <v>Multiple sclerosis</v>
          </cell>
          <cell r="D588" t="str">
            <v>M</v>
          </cell>
          <cell r="E588">
            <v>59</v>
          </cell>
          <cell r="F588">
            <v>48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2</v>
          </cell>
          <cell r="Q588">
            <v>7</v>
          </cell>
          <cell r="R588">
            <v>6</v>
          </cell>
          <cell r="S588">
            <v>10</v>
          </cell>
          <cell r="T588">
            <v>5</v>
          </cell>
          <cell r="U588">
            <v>4</v>
          </cell>
          <cell r="V588">
            <v>14</v>
          </cell>
          <cell r="W588">
            <v>8</v>
          </cell>
          <cell r="X588">
            <v>3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48</v>
          </cell>
          <cell r="AD588">
            <v>0</v>
          </cell>
          <cell r="AE588">
            <v>2</v>
          </cell>
          <cell r="AF588">
            <v>13</v>
          </cell>
          <cell r="AG588">
            <v>15</v>
          </cell>
          <cell r="AH588">
            <v>18</v>
          </cell>
          <cell r="AI588">
            <v>11</v>
          </cell>
          <cell r="AJ588">
            <v>0</v>
          </cell>
        </row>
        <row r="589">
          <cell r="A589" t="str">
            <v>F</v>
          </cell>
          <cell r="B589">
            <v>0</v>
          </cell>
          <cell r="C589">
            <v>0</v>
          </cell>
          <cell r="D589" t="str">
            <v>F</v>
          </cell>
          <cell r="E589">
            <v>112</v>
          </cell>
          <cell r="F589">
            <v>85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1</v>
          </cell>
          <cell r="O589">
            <v>0</v>
          </cell>
          <cell r="P589">
            <v>3</v>
          </cell>
          <cell r="Q589">
            <v>8</v>
          </cell>
          <cell r="R589">
            <v>13</v>
          </cell>
          <cell r="S589">
            <v>11</v>
          </cell>
          <cell r="T589">
            <v>24</v>
          </cell>
          <cell r="U589">
            <v>8</v>
          </cell>
          <cell r="V589">
            <v>17</v>
          </cell>
          <cell r="W589">
            <v>15</v>
          </cell>
          <cell r="X589">
            <v>8</v>
          </cell>
          <cell r="Y589">
            <v>4</v>
          </cell>
          <cell r="Z589">
            <v>4</v>
          </cell>
          <cell r="AA589">
            <v>0</v>
          </cell>
          <cell r="AC589">
            <v>85</v>
          </cell>
          <cell r="AD589">
            <v>1</v>
          </cell>
          <cell r="AE589">
            <v>3</v>
          </cell>
          <cell r="AF589">
            <v>21</v>
          </cell>
          <cell r="AG589">
            <v>35</v>
          </cell>
          <cell r="AH589">
            <v>25</v>
          </cell>
          <cell r="AI589">
            <v>23</v>
          </cell>
          <cell r="AJ589">
            <v>4</v>
          </cell>
        </row>
        <row r="590">
          <cell r="A590" t="str">
            <v>G37M</v>
          </cell>
          <cell r="B590" t="str">
            <v>G37</v>
          </cell>
          <cell r="C590" t="str">
            <v>Other demyelinating diseases of central nervous system</v>
          </cell>
          <cell r="D590" t="str">
            <v>M</v>
          </cell>
          <cell r="E590">
            <v>1</v>
          </cell>
          <cell r="F590">
            <v>1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1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1</v>
          </cell>
          <cell r="AD590">
            <v>0</v>
          </cell>
          <cell r="AE590">
            <v>0</v>
          </cell>
          <cell r="AF590">
            <v>1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A591" t="str">
            <v>F</v>
          </cell>
          <cell r="B591">
            <v>0</v>
          </cell>
          <cell r="C591">
            <v>0</v>
          </cell>
          <cell r="D591" t="str">
            <v>F</v>
          </cell>
          <cell r="E591" t="str">
            <v>-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A592" t="str">
            <v>G40-47M</v>
          </cell>
          <cell r="B592" t="str">
            <v>G40-47</v>
          </cell>
          <cell r="C592" t="str">
            <v>Episodic and paroxysmal disorders</v>
          </cell>
          <cell r="D592" t="str">
            <v>M</v>
          </cell>
          <cell r="E592">
            <v>74</v>
          </cell>
          <cell r="F592">
            <v>58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7</v>
          </cell>
          <cell r="L592">
            <v>2</v>
          </cell>
          <cell r="M592">
            <v>1</v>
          </cell>
          <cell r="N592">
            <v>3</v>
          </cell>
          <cell r="O592">
            <v>3</v>
          </cell>
          <cell r="P592">
            <v>8</v>
          </cell>
          <cell r="Q592">
            <v>3</v>
          </cell>
          <cell r="R592">
            <v>6</v>
          </cell>
          <cell r="S592">
            <v>5</v>
          </cell>
          <cell r="T592">
            <v>8</v>
          </cell>
          <cell r="U592">
            <v>7</v>
          </cell>
          <cell r="V592">
            <v>5</v>
          </cell>
          <cell r="W592">
            <v>7</v>
          </cell>
          <cell r="X592">
            <v>3</v>
          </cell>
          <cell r="Y592">
            <v>6</v>
          </cell>
          <cell r="Z592">
            <v>4</v>
          </cell>
          <cell r="AA592">
            <v>2</v>
          </cell>
          <cell r="AC592">
            <v>58</v>
          </cell>
          <cell r="AD592">
            <v>13</v>
          </cell>
          <cell r="AE592">
            <v>11</v>
          </cell>
          <cell r="AF592">
            <v>9</v>
          </cell>
          <cell r="AG592">
            <v>13</v>
          </cell>
          <cell r="AH592">
            <v>12</v>
          </cell>
          <cell r="AI592">
            <v>10</v>
          </cell>
          <cell r="AJ592">
            <v>6</v>
          </cell>
        </row>
        <row r="593">
          <cell r="A593" t="str">
            <v>F</v>
          </cell>
          <cell r="B593">
            <v>0</v>
          </cell>
          <cell r="C593">
            <v>0</v>
          </cell>
          <cell r="D593" t="str">
            <v>F</v>
          </cell>
          <cell r="E593">
            <v>76</v>
          </cell>
          <cell r="F593">
            <v>48</v>
          </cell>
          <cell r="G593">
            <v>0</v>
          </cell>
          <cell r="H593">
            <v>2</v>
          </cell>
          <cell r="I593">
            <v>1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4</v>
          </cell>
          <cell r="P593">
            <v>2</v>
          </cell>
          <cell r="Q593">
            <v>6</v>
          </cell>
          <cell r="R593">
            <v>3</v>
          </cell>
          <cell r="S593">
            <v>7</v>
          </cell>
          <cell r="T593">
            <v>9</v>
          </cell>
          <cell r="U593">
            <v>7</v>
          </cell>
          <cell r="V593">
            <v>7</v>
          </cell>
          <cell r="W593">
            <v>4</v>
          </cell>
          <cell r="X593">
            <v>5</v>
          </cell>
          <cell r="Y593">
            <v>19</v>
          </cell>
          <cell r="Z593">
            <v>12</v>
          </cell>
          <cell r="AA593">
            <v>7</v>
          </cell>
          <cell r="AC593">
            <v>48</v>
          </cell>
          <cell r="AD593">
            <v>3</v>
          </cell>
          <cell r="AE593">
            <v>6</v>
          </cell>
          <cell r="AF593">
            <v>9</v>
          </cell>
          <cell r="AG593">
            <v>16</v>
          </cell>
          <cell r="AH593">
            <v>14</v>
          </cell>
          <cell r="AI593">
            <v>9</v>
          </cell>
          <cell r="AJ593">
            <v>19</v>
          </cell>
        </row>
        <row r="594">
          <cell r="A594" t="str">
            <v>G40M</v>
          </cell>
          <cell r="B594" t="str">
            <v>G40</v>
          </cell>
          <cell r="C594" t="str">
            <v>Epilepsy</v>
          </cell>
          <cell r="D594" t="str">
            <v>M</v>
          </cell>
          <cell r="E594">
            <v>59</v>
          </cell>
          <cell r="F594">
            <v>49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7</v>
          </cell>
          <cell r="L594">
            <v>2</v>
          </cell>
          <cell r="M594">
            <v>1</v>
          </cell>
          <cell r="N594">
            <v>2</v>
          </cell>
          <cell r="O594">
            <v>3</v>
          </cell>
          <cell r="P594">
            <v>8</v>
          </cell>
          <cell r="Q594">
            <v>3</v>
          </cell>
          <cell r="R594">
            <v>4</v>
          </cell>
          <cell r="S594">
            <v>4</v>
          </cell>
          <cell r="T594">
            <v>7</v>
          </cell>
          <cell r="U594">
            <v>4</v>
          </cell>
          <cell r="V594">
            <v>4</v>
          </cell>
          <cell r="W594">
            <v>5</v>
          </cell>
          <cell r="X594">
            <v>2</v>
          </cell>
          <cell r="Y594">
            <v>3</v>
          </cell>
          <cell r="Z594">
            <v>3</v>
          </cell>
          <cell r="AA594">
            <v>0</v>
          </cell>
          <cell r="AB594">
            <v>0</v>
          </cell>
          <cell r="AC594">
            <v>49</v>
          </cell>
          <cell r="AD594">
            <v>12</v>
          </cell>
          <cell r="AE594">
            <v>11</v>
          </cell>
          <cell r="AF594">
            <v>7</v>
          </cell>
          <cell r="AG594">
            <v>11</v>
          </cell>
          <cell r="AH594">
            <v>8</v>
          </cell>
          <cell r="AI594">
            <v>7</v>
          </cell>
          <cell r="AJ594">
            <v>3</v>
          </cell>
        </row>
        <row r="595">
          <cell r="A595" t="str">
            <v>F</v>
          </cell>
          <cell r="B595">
            <v>0</v>
          </cell>
          <cell r="C595">
            <v>0</v>
          </cell>
          <cell r="D595" t="str">
            <v>F</v>
          </cell>
          <cell r="E595">
            <v>61</v>
          </cell>
          <cell r="F595">
            <v>44</v>
          </cell>
          <cell r="G595">
            <v>0</v>
          </cell>
          <cell r="H595">
            <v>2</v>
          </cell>
          <cell r="I595">
            <v>1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4</v>
          </cell>
          <cell r="P595">
            <v>2</v>
          </cell>
          <cell r="Q595">
            <v>5</v>
          </cell>
          <cell r="R595">
            <v>3</v>
          </cell>
          <cell r="S595">
            <v>7</v>
          </cell>
          <cell r="T595">
            <v>9</v>
          </cell>
          <cell r="U595">
            <v>6</v>
          </cell>
          <cell r="V595">
            <v>5</v>
          </cell>
          <cell r="W595">
            <v>3</v>
          </cell>
          <cell r="X595">
            <v>3</v>
          </cell>
          <cell r="Y595">
            <v>11</v>
          </cell>
          <cell r="Z595">
            <v>9</v>
          </cell>
          <cell r="AA595">
            <v>2</v>
          </cell>
          <cell r="AB595">
            <v>0</v>
          </cell>
          <cell r="AC595">
            <v>44</v>
          </cell>
          <cell r="AD595">
            <v>3</v>
          </cell>
          <cell r="AE595">
            <v>6</v>
          </cell>
          <cell r="AF595">
            <v>8</v>
          </cell>
          <cell r="AG595">
            <v>16</v>
          </cell>
          <cell r="AH595">
            <v>11</v>
          </cell>
          <cell r="AI595">
            <v>6</v>
          </cell>
          <cell r="AJ595">
            <v>11</v>
          </cell>
        </row>
        <row r="596">
          <cell r="A596" t="str">
            <v>G41M</v>
          </cell>
          <cell r="B596" t="str">
            <v>G41</v>
          </cell>
          <cell r="C596" t="str">
            <v>Status epilepticus</v>
          </cell>
          <cell r="D596" t="str">
            <v>M</v>
          </cell>
          <cell r="E596">
            <v>2</v>
          </cell>
          <cell r="F596">
            <v>1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1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1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1</v>
          </cell>
          <cell r="AD596">
            <v>0</v>
          </cell>
          <cell r="AE596">
            <v>0</v>
          </cell>
          <cell r="AF596">
            <v>1</v>
          </cell>
          <cell r="AG596">
            <v>0</v>
          </cell>
          <cell r="AH596">
            <v>0</v>
          </cell>
          <cell r="AI596">
            <v>1</v>
          </cell>
          <cell r="AJ596">
            <v>0</v>
          </cell>
        </row>
        <row r="597">
          <cell r="A597" t="str">
            <v>F</v>
          </cell>
          <cell r="B597">
            <v>0</v>
          </cell>
          <cell r="C597">
            <v>0</v>
          </cell>
          <cell r="D597" t="str">
            <v>F</v>
          </cell>
          <cell r="E597">
            <v>4</v>
          </cell>
          <cell r="F597">
            <v>2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1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1</v>
          </cell>
          <cell r="W597">
            <v>0</v>
          </cell>
          <cell r="X597">
            <v>1</v>
          </cell>
          <cell r="Y597">
            <v>1</v>
          </cell>
          <cell r="Z597">
            <v>1</v>
          </cell>
          <cell r="AA597">
            <v>0</v>
          </cell>
          <cell r="AB597">
            <v>0</v>
          </cell>
          <cell r="AC597">
            <v>2</v>
          </cell>
          <cell r="AD597">
            <v>0</v>
          </cell>
          <cell r="AE597">
            <v>0</v>
          </cell>
          <cell r="AF597">
            <v>1</v>
          </cell>
          <cell r="AG597">
            <v>0</v>
          </cell>
          <cell r="AH597">
            <v>1</v>
          </cell>
          <cell r="AI597">
            <v>1</v>
          </cell>
          <cell r="AJ597">
            <v>1</v>
          </cell>
        </row>
        <row r="598">
          <cell r="A598" t="str">
            <v>G45M</v>
          </cell>
          <cell r="B598" t="str">
            <v>G45</v>
          </cell>
          <cell r="C598" t="str">
            <v>Transient cerebral ischaemic attacks and related syndromes</v>
          </cell>
          <cell r="D598" t="str">
            <v>M</v>
          </cell>
          <cell r="E598">
            <v>4</v>
          </cell>
          <cell r="F598">
            <v>1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1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3</v>
          </cell>
          <cell r="Z598">
            <v>1</v>
          </cell>
          <cell r="AA598">
            <v>2</v>
          </cell>
          <cell r="AB598">
            <v>0</v>
          </cell>
          <cell r="AC598">
            <v>1</v>
          </cell>
          <cell r="AD598">
            <v>0</v>
          </cell>
          <cell r="AE598">
            <v>0</v>
          </cell>
          <cell r="AF598">
            <v>0</v>
          </cell>
          <cell r="AG598">
            <v>1</v>
          </cell>
          <cell r="AH598">
            <v>0</v>
          </cell>
          <cell r="AI598">
            <v>0</v>
          </cell>
          <cell r="AJ598">
            <v>3</v>
          </cell>
        </row>
        <row r="599">
          <cell r="A599" t="str">
            <v>F</v>
          </cell>
          <cell r="B599">
            <v>0</v>
          </cell>
          <cell r="C599">
            <v>0</v>
          </cell>
          <cell r="D599" t="str">
            <v>F</v>
          </cell>
          <cell r="E599">
            <v>8</v>
          </cell>
          <cell r="F599">
            <v>1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1</v>
          </cell>
          <cell r="W599">
            <v>0</v>
          </cell>
          <cell r="X599">
            <v>1</v>
          </cell>
          <cell r="Y599">
            <v>6</v>
          </cell>
          <cell r="Z599">
            <v>2</v>
          </cell>
          <cell r="AA599">
            <v>4</v>
          </cell>
          <cell r="AB599">
            <v>0</v>
          </cell>
          <cell r="AC599">
            <v>1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1</v>
          </cell>
          <cell r="AI599">
            <v>1</v>
          </cell>
          <cell r="AJ599">
            <v>6</v>
          </cell>
        </row>
        <row r="600">
          <cell r="A600" t="str">
            <v>G47M</v>
          </cell>
          <cell r="B600" t="str">
            <v>G47</v>
          </cell>
          <cell r="C600" t="str">
            <v>Sleep disorders</v>
          </cell>
          <cell r="D600" t="str">
            <v>M</v>
          </cell>
          <cell r="E600">
            <v>9</v>
          </cell>
          <cell r="F600">
            <v>7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1</v>
          </cell>
          <cell r="O600">
            <v>0</v>
          </cell>
          <cell r="P600">
            <v>0</v>
          </cell>
          <cell r="Q600">
            <v>0</v>
          </cell>
          <cell r="R600">
            <v>1</v>
          </cell>
          <cell r="S600">
            <v>0</v>
          </cell>
          <cell r="T600">
            <v>1</v>
          </cell>
          <cell r="U600">
            <v>3</v>
          </cell>
          <cell r="V600">
            <v>1</v>
          </cell>
          <cell r="W600">
            <v>2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C600">
            <v>7</v>
          </cell>
          <cell r="AD600">
            <v>1</v>
          </cell>
          <cell r="AE600">
            <v>0</v>
          </cell>
          <cell r="AF600">
            <v>1</v>
          </cell>
          <cell r="AG600">
            <v>1</v>
          </cell>
          <cell r="AH600">
            <v>4</v>
          </cell>
          <cell r="AI600">
            <v>2</v>
          </cell>
          <cell r="AJ600">
            <v>0</v>
          </cell>
        </row>
        <row r="601">
          <cell r="A601" t="str">
            <v>F</v>
          </cell>
          <cell r="B601">
            <v>0</v>
          </cell>
          <cell r="C601">
            <v>0</v>
          </cell>
          <cell r="D601" t="str">
            <v>F</v>
          </cell>
          <cell r="E601">
            <v>3</v>
          </cell>
          <cell r="F601">
            <v>1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1</v>
          </cell>
          <cell r="V601">
            <v>0</v>
          </cell>
          <cell r="W601">
            <v>1</v>
          </cell>
          <cell r="X601">
            <v>0</v>
          </cell>
          <cell r="Y601">
            <v>1</v>
          </cell>
          <cell r="Z601">
            <v>0</v>
          </cell>
          <cell r="AA601">
            <v>1</v>
          </cell>
          <cell r="AC601">
            <v>1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1</v>
          </cell>
          <cell r="AI601">
            <v>1</v>
          </cell>
          <cell r="AJ601">
            <v>1</v>
          </cell>
        </row>
        <row r="602">
          <cell r="A602" t="str">
            <v>G50-59M</v>
          </cell>
          <cell r="B602" t="str">
            <v>G50-59</v>
          </cell>
          <cell r="C602" t="str">
            <v>Nerve, nerve root and plexus disorders</v>
          </cell>
          <cell r="D602" t="str">
            <v>M</v>
          </cell>
          <cell r="E602">
            <v>1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1</v>
          </cell>
          <cell r="Z602">
            <v>0</v>
          </cell>
          <cell r="AA602">
            <v>1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1</v>
          </cell>
        </row>
        <row r="603">
          <cell r="A603" t="str">
            <v>F</v>
          </cell>
          <cell r="B603">
            <v>0</v>
          </cell>
          <cell r="C603">
            <v>0</v>
          </cell>
          <cell r="D603" t="str">
            <v>F</v>
          </cell>
          <cell r="E603" t="str">
            <v>-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A604" t="str">
            <v>G51M</v>
          </cell>
          <cell r="B604" t="str">
            <v>G51</v>
          </cell>
          <cell r="C604" t="str">
            <v>Facial nerve disorders</v>
          </cell>
          <cell r="D604" t="str">
            <v>M</v>
          </cell>
          <cell r="E604">
            <v>1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1</v>
          </cell>
          <cell r="Z604">
            <v>0</v>
          </cell>
          <cell r="AA604">
            <v>1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1</v>
          </cell>
        </row>
        <row r="605">
          <cell r="A605" t="str">
            <v>F</v>
          </cell>
          <cell r="B605">
            <v>0</v>
          </cell>
          <cell r="C605">
            <v>0</v>
          </cell>
          <cell r="D605" t="str">
            <v>F</v>
          </cell>
          <cell r="E605" t="str">
            <v>-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A606" t="str">
            <v>G60-64M</v>
          </cell>
          <cell r="B606" t="str">
            <v>G60-64</v>
          </cell>
          <cell r="C606" t="str">
            <v>Polyneuropathies and other disorders of the peripheral nervous system</v>
          </cell>
          <cell r="D606" t="str">
            <v>M</v>
          </cell>
          <cell r="E606">
            <v>14</v>
          </cell>
          <cell r="F606">
            <v>4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1</v>
          </cell>
          <cell r="T606">
            <v>0</v>
          </cell>
          <cell r="U606">
            <v>1</v>
          </cell>
          <cell r="V606">
            <v>2</v>
          </cell>
          <cell r="W606">
            <v>5</v>
          </cell>
          <cell r="X606">
            <v>1</v>
          </cell>
          <cell r="Y606">
            <v>4</v>
          </cell>
          <cell r="Z606">
            <v>4</v>
          </cell>
          <cell r="AA606">
            <v>0</v>
          </cell>
          <cell r="AC606">
            <v>4</v>
          </cell>
          <cell r="AD606">
            <v>0</v>
          </cell>
          <cell r="AE606">
            <v>0</v>
          </cell>
          <cell r="AF606">
            <v>0</v>
          </cell>
          <cell r="AG606">
            <v>1</v>
          </cell>
          <cell r="AH606">
            <v>3</v>
          </cell>
          <cell r="AI606">
            <v>6</v>
          </cell>
          <cell r="AJ606">
            <v>4</v>
          </cell>
        </row>
        <row r="607">
          <cell r="A607" t="str">
            <v>F</v>
          </cell>
          <cell r="B607">
            <v>0</v>
          </cell>
          <cell r="C607">
            <v>0</v>
          </cell>
          <cell r="D607" t="str">
            <v>F</v>
          </cell>
          <cell r="E607">
            <v>8</v>
          </cell>
          <cell r="F607">
            <v>5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1</v>
          </cell>
          <cell r="R607">
            <v>1</v>
          </cell>
          <cell r="S607">
            <v>0</v>
          </cell>
          <cell r="T607">
            <v>0</v>
          </cell>
          <cell r="U607">
            <v>2</v>
          </cell>
          <cell r="V607">
            <v>1</v>
          </cell>
          <cell r="W607">
            <v>2</v>
          </cell>
          <cell r="X607">
            <v>0</v>
          </cell>
          <cell r="Y607">
            <v>1</v>
          </cell>
          <cell r="Z607">
            <v>1</v>
          </cell>
          <cell r="AA607">
            <v>0</v>
          </cell>
          <cell r="AC607">
            <v>5</v>
          </cell>
          <cell r="AD607">
            <v>0</v>
          </cell>
          <cell r="AE607">
            <v>0</v>
          </cell>
          <cell r="AF607">
            <v>2</v>
          </cell>
          <cell r="AG607">
            <v>0</v>
          </cell>
          <cell r="AH607">
            <v>3</v>
          </cell>
          <cell r="AI607">
            <v>2</v>
          </cell>
          <cell r="AJ607">
            <v>1</v>
          </cell>
        </row>
        <row r="608">
          <cell r="A608" t="str">
            <v>G60M</v>
          </cell>
          <cell r="B608" t="str">
            <v>G60</v>
          </cell>
          <cell r="C608" t="str">
            <v>Hereditary and idiopathic neuropathy</v>
          </cell>
          <cell r="D608" t="str">
            <v>M</v>
          </cell>
          <cell r="E608">
            <v>2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1</v>
          </cell>
          <cell r="X608">
            <v>1</v>
          </cell>
          <cell r="Y608">
            <v>0</v>
          </cell>
          <cell r="Z608">
            <v>0</v>
          </cell>
          <cell r="AA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2</v>
          </cell>
          <cell r="AJ608">
            <v>0</v>
          </cell>
        </row>
        <row r="609">
          <cell r="A609" t="str">
            <v>F</v>
          </cell>
          <cell r="B609">
            <v>0</v>
          </cell>
          <cell r="C609">
            <v>0</v>
          </cell>
          <cell r="D609" t="str">
            <v>F</v>
          </cell>
          <cell r="E609" t="str">
            <v>-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A610" t="str">
            <v>G61M</v>
          </cell>
          <cell r="B610" t="str">
            <v>G61</v>
          </cell>
          <cell r="C610" t="str">
            <v>Inflammatory polyneuropathy</v>
          </cell>
          <cell r="D610" t="str">
            <v>M</v>
          </cell>
          <cell r="E610">
            <v>5</v>
          </cell>
          <cell r="F610">
            <v>1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1</v>
          </cell>
          <cell r="T610">
            <v>0</v>
          </cell>
          <cell r="U610">
            <v>0</v>
          </cell>
          <cell r="V610">
            <v>0</v>
          </cell>
          <cell r="W610">
            <v>2</v>
          </cell>
          <cell r="X610">
            <v>0</v>
          </cell>
          <cell r="Y610">
            <v>2</v>
          </cell>
          <cell r="Z610">
            <v>2</v>
          </cell>
          <cell r="AA610">
            <v>0</v>
          </cell>
          <cell r="AB610">
            <v>0</v>
          </cell>
          <cell r="AC610">
            <v>1</v>
          </cell>
          <cell r="AD610">
            <v>0</v>
          </cell>
          <cell r="AE610">
            <v>0</v>
          </cell>
          <cell r="AF610">
            <v>0</v>
          </cell>
          <cell r="AG610">
            <v>1</v>
          </cell>
          <cell r="AH610">
            <v>0</v>
          </cell>
          <cell r="AI610">
            <v>2</v>
          </cell>
          <cell r="AJ610">
            <v>2</v>
          </cell>
        </row>
        <row r="611">
          <cell r="A611" t="str">
            <v>F</v>
          </cell>
          <cell r="B611">
            <v>0</v>
          </cell>
          <cell r="C611">
            <v>0</v>
          </cell>
          <cell r="D611" t="str">
            <v>F</v>
          </cell>
          <cell r="E611">
            <v>5</v>
          </cell>
          <cell r="F611">
            <v>3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1</v>
          </cell>
          <cell r="R611">
            <v>1</v>
          </cell>
          <cell r="S611">
            <v>0</v>
          </cell>
          <cell r="T611">
            <v>0</v>
          </cell>
          <cell r="U611">
            <v>0</v>
          </cell>
          <cell r="V611">
            <v>1</v>
          </cell>
          <cell r="W611">
            <v>2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3</v>
          </cell>
          <cell r="AD611">
            <v>0</v>
          </cell>
          <cell r="AE611">
            <v>0</v>
          </cell>
          <cell r="AF611">
            <v>2</v>
          </cell>
          <cell r="AG611">
            <v>0</v>
          </cell>
          <cell r="AH611">
            <v>1</v>
          </cell>
          <cell r="AI611">
            <v>2</v>
          </cell>
          <cell r="AJ611">
            <v>0</v>
          </cell>
        </row>
        <row r="612">
          <cell r="A612" t="str">
            <v>G62M</v>
          </cell>
          <cell r="B612" t="str">
            <v>G62</v>
          </cell>
          <cell r="C612" t="str">
            <v>Other polyneuropathies</v>
          </cell>
          <cell r="D612" t="str">
            <v>M</v>
          </cell>
          <cell r="E612">
            <v>7</v>
          </cell>
          <cell r="F612">
            <v>3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1</v>
          </cell>
          <cell r="V612">
            <v>2</v>
          </cell>
          <cell r="W612">
            <v>2</v>
          </cell>
          <cell r="X612">
            <v>0</v>
          </cell>
          <cell r="Y612">
            <v>2</v>
          </cell>
          <cell r="Z612">
            <v>2</v>
          </cell>
          <cell r="AA612">
            <v>0</v>
          </cell>
          <cell r="AC612">
            <v>3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3</v>
          </cell>
          <cell r="AI612">
            <v>2</v>
          </cell>
          <cell r="AJ612">
            <v>2</v>
          </cell>
        </row>
        <row r="613">
          <cell r="A613" t="str">
            <v>F</v>
          </cell>
          <cell r="B613">
            <v>0</v>
          </cell>
          <cell r="C613">
            <v>0</v>
          </cell>
          <cell r="D613" t="str">
            <v>F</v>
          </cell>
          <cell r="E613">
            <v>3</v>
          </cell>
          <cell r="F613">
            <v>2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2</v>
          </cell>
          <cell r="V613">
            <v>0</v>
          </cell>
          <cell r="W613">
            <v>0</v>
          </cell>
          <cell r="X613">
            <v>0</v>
          </cell>
          <cell r="Y613">
            <v>1</v>
          </cell>
          <cell r="Z613">
            <v>1</v>
          </cell>
          <cell r="AA613">
            <v>0</v>
          </cell>
          <cell r="AC613">
            <v>2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2</v>
          </cell>
          <cell r="AI613">
            <v>0</v>
          </cell>
          <cell r="AJ613">
            <v>1</v>
          </cell>
        </row>
        <row r="614">
          <cell r="A614" t="str">
            <v>G70-73M</v>
          </cell>
          <cell r="B614" t="str">
            <v>G70-73</v>
          </cell>
          <cell r="C614" t="str">
            <v>Diseases of myoneural junction and muscle</v>
          </cell>
          <cell r="D614" t="str">
            <v>M</v>
          </cell>
          <cell r="E614">
            <v>32</v>
          </cell>
          <cell r="F614">
            <v>25</v>
          </cell>
          <cell r="G614">
            <v>1</v>
          </cell>
          <cell r="H614">
            <v>1</v>
          </cell>
          <cell r="I614">
            <v>2</v>
          </cell>
          <cell r="J614">
            <v>0</v>
          </cell>
          <cell r="K614">
            <v>2</v>
          </cell>
          <cell r="L614">
            <v>4</v>
          </cell>
          <cell r="M614">
            <v>1</v>
          </cell>
          <cell r="N614">
            <v>0</v>
          </cell>
          <cell r="O614">
            <v>2</v>
          </cell>
          <cell r="P614">
            <v>0</v>
          </cell>
          <cell r="Q614">
            <v>3</v>
          </cell>
          <cell r="R614">
            <v>1</v>
          </cell>
          <cell r="S614">
            <v>1</v>
          </cell>
          <cell r="T614">
            <v>4</v>
          </cell>
          <cell r="U614">
            <v>0</v>
          </cell>
          <cell r="V614">
            <v>3</v>
          </cell>
          <cell r="W614">
            <v>2</v>
          </cell>
          <cell r="X614">
            <v>1</v>
          </cell>
          <cell r="Y614">
            <v>4</v>
          </cell>
          <cell r="Z614">
            <v>2</v>
          </cell>
          <cell r="AA614">
            <v>2</v>
          </cell>
          <cell r="AC614">
            <v>25</v>
          </cell>
          <cell r="AD614">
            <v>11</v>
          </cell>
          <cell r="AE614">
            <v>2</v>
          </cell>
          <cell r="AF614">
            <v>4</v>
          </cell>
          <cell r="AG614">
            <v>5</v>
          </cell>
          <cell r="AH614">
            <v>3</v>
          </cell>
          <cell r="AI614">
            <v>3</v>
          </cell>
          <cell r="AJ614">
            <v>4</v>
          </cell>
        </row>
        <row r="615">
          <cell r="A615" t="str">
            <v>F</v>
          </cell>
          <cell r="B615">
            <v>0</v>
          </cell>
          <cell r="C615">
            <v>0</v>
          </cell>
          <cell r="D615" t="str">
            <v>F</v>
          </cell>
          <cell r="E615">
            <v>27</v>
          </cell>
          <cell r="F615">
            <v>18</v>
          </cell>
          <cell r="G615">
            <v>0</v>
          </cell>
          <cell r="H615">
            <v>0</v>
          </cell>
          <cell r="I615">
            <v>0</v>
          </cell>
          <cell r="J615">
            <v>1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2</v>
          </cell>
          <cell r="Q615">
            <v>4</v>
          </cell>
          <cell r="R615">
            <v>1</v>
          </cell>
          <cell r="S615">
            <v>4</v>
          </cell>
          <cell r="T615">
            <v>3</v>
          </cell>
          <cell r="U615">
            <v>2</v>
          </cell>
          <cell r="V615">
            <v>1</v>
          </cell>
          <cell r="W615">
            <v>2</v>
          </cell>
          <cell r="X615">
            <v>3</v>
          </cell>
          <cell r="Y615">
            <v>4</v>
          </cell>
          <cell r="Z615">
            <v>3</v>
          </cell>
          <cell r="AA615">
            <v>1</v>
          </cell>
          <cell r="AC615">
            <v>18</v>
          </cell>
          <cell r="AD615">
            <v>1</v>
          </cell>
          <cell r="AE615">
            <v>2</v>
          </cell>
          <cell r="AF615">
            <v>5</v>
          </cell>
          <cell r="AG615">
            <v>7</v>
          </cell>
          <cell r="AH615">
            <v>3</v>
          </cell>
          <cell r="AI615">
            <v>5</v>
          </cell>
          <cell r="AJ615">
            <v>4</v>
          </cell>
        </row>
        <row r="616">
          <cell r="A616" t="str">
            <v>G70M</v>
          </cell>
          <cell r="B616" t="str">
            <v>G70</v>
          </cell>
          <cell r="C616" t="str">
            <v>Myasthenia gravis and other myoneural disorders</v>
          </cell>
          <cell r="D616" t="str">
            <v>M</v>
          </cell>
          <cell r="E616">
            <v>6</v>
          </cell>
          <cell r="F616">
            <v>3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1</v>
          </cell>
          <cell r="U616">
            <v>0</v>
          </cell>
          <cell r="V616">
            <v>2</v>
          </cell>
          <cell r="W616">
            <v>0</v>
          </cell>
          <cell r="X616">
            <v>0</v>
          </cell>
          <cell r="Y616">
            <v>3</v>
          </cell>
          <cell r="Z616">
            <v>1</v>
          </cell>
          <cell r="AA616">
            <v>2</v>
          </cell>
          <cell r="AB616">
            <v>0</v>
          </cell>
          <cell r="AC616">
            <v>3</v>
          </cell>
          <cell r="AD616">
            <v>0</v>
          </cell>
          <cell r="AE616">
            <v>0</v>
          </cell>
          <cell r="AF616">
            <v>0</v>
          </cell>
          <cell r="AG616">
            <v>1</v>
          </cell>
          <cell r="AH616">
            <v>2</v>
          </cell>
          <cell r="AI616">
            <v>0</v>
          </cell>
          <cell r="AJ616">
            <v>3</v>
          </cell>
        </row>
        <row r="617">
          <cell r="A617" t="str">
            <v>F</v>
          </cell>
          <cell r="B617">
            <v>0</v>
          </cell>
          <cell r="C617">
            <v>0</v>
          </cell>
          <cell r="D617" t="str">
            <v>F</v>
          </cell>
          <cell r="E617">
            <v>6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2</v>
          </cell>
          <cell r="X617">
            <v>0</v>
          </cell>
          <cell r="Y617">
            <v>4</v>
          </cell>
          <cell r="Z617">
            <v>3</v>
          </cell>
          <cell r="AA617">
            <v>1</v>
          </cell>
          <cell r="AB617">
            <v>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I617">
            <v>2</v>
          </cell>
          <cell r="AJ617">
            <v>4</v>
          </cell>
        </row>
        <row r="618">
          <cell r="A618" t="str">
            <v>G71M</v>
          </cell>
          <cell r="B618" t="str">
            <v>G71</v>
          </cell>
          <cell r="C618" t="str">
            <v>Primary disorders of muscles</v>
          </cell>
          <cell r="D618" t="str">
            <v>M</v>
          </cell>
          <cell r="E618">
            <v>24</v>
          </cell>
          <cell r="F618">
            <v>21</v>
          </cell>
          <cell r="G618">
            <v>1</v>
          </cell>
          <cell r="H618">
            <v>1</v>
          </cell>
          <cell r="I618">
            <v>2</v>
          </cell>
          <cell r="J618">
            <v>0</v>
          </cell>
          <cell r="K618">
            <v>1</v>
          </cell>
          <cell r="L618">
            <v>4</v>
          </cell>
          <cell r="M618">
            <v>1</v>
          </cell>
          <cell r="N618">
            <v>0</v>
          </cell>
          <cell r="O618">
            <v>2</v>
          </cell>
          <cell r="P618">
            <v>0</v>
          </cell>
          <cell r="Q618">
            <v>3</v>
          </cell>
          <cell r="R618">
            <v>1</v>
          </cell>
          <cell r="S618">
            <v>1</v>
          </cell>
          <cell r="T618">
            <v>3</v>
          </cell>
          <cell r="U618">
            <v>0</v>
          </cell>
          <cell r="V618">
            <v>1</v>
          </cell>
          <cell r="W618">
            <v>1</v>
          </cell>
          <cell r="X618">
            <v>1</v>
          </cell>
          <cell r="Y618">
            <v>1</v>
          </cell>
          <cell r="Z618">
            <v>1</v>
          </cell>
          <cell r="AA618">
            <v>0</v>
          </cell>
          <cell r="AC618">
            <v>21</v>
          </cell>
          <cell r="AD618">
            <v>10</v>
          </cell>
          <cell r="AE618">
            <v>2</v>
          </cell>
          <cell r="AF618">
            <v>4</v>
          </cell>
          <cell r="AG618">
            <v>4</v>
          </cell>
          <cell r="AH618">
            <v>1</v>
          </cell>
          <cell r="AI618">
            <v>2</v>
          </cell>
          <cell r="AJ618">
            <v>1</v>
          </cell>
        </row>
        <row r="619">
          <cell r="A619" t="str">
            <v>F</v>
          </cell>
          <cell r="B619">
            <v>0</v>
          </cell>
          <cell r="C619">
            <v>0</v>
          </cell>
          <cell r="D619" t="str">
            <v>F</v>
          </cell>
          <cell r="E619">
            <v>19</v>
          </cell>
          <cell r="F619">
            <v>17</v>
          </cell>
          <cell r="G619">
            <v>0</v>
          </cell>
          <cell r="H619">
            <v>0</v>
          </cell>
          <cell r="I619">
            <v>0</v>
          </cell>
          <cell r="J619">
            <v>1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2</v>
          </cell>
          <cell r="Q619">
            <v>4</v>
          </cell>
          <cell r="R619">
            <v>1</v>
          </cell>
          <cell r="S619">
            <v>3</v>
          </cell>
          <cell r="T619">
            <v>3</v>
          </cell>
          <cell r="U619">
            <v>2</v>
          </cell>
          <cell r="V619">
            <v>1</v>
          </cell>
          <cell r="W619">
            <v>0</v>
          </cell>
          <cell r="X619">
            <v>2</v>
          </cell>
          <cell r="Y619">
            <v>0</v>
          </cell>
          <cell r="Z619">
            <v>0</v>
          </cell>
          <cell r="AA619">
            <v>0</v>
          </cell>
          <cell r="AC619">
            <v>17</v>
          </cell>
          <cell r="AD619">
            <v>1</v>
          </cell>
          <cell r="AE619">
            <v>2</v>
          </cell>
          <cell r="AF619">
            <v>5</v>
          </cell>
          <cell r="AG619">
            <v>6</v>
          </cell>
          <cell r="AH619">
            <v>3</v>
          </cell>
          <cell r="AI619">
            <v>2</v>
          </cell>
          <cell r="AJ619">
            <v>0</v>
          </cell>
        </row>
        <row r="620">
          <cell r="A620" t="str">
            <v>G72M</v>
          </cell>
          <cell r="B620" t="str">
            <v>G72</v>
          </cell>
          <cell r="C620" t="str">
            <v>Other myopathies</v>
          </cell>
          <cell r="D620" t="str">
            <v>M</v>
          </cell>
          <cell r="E620">
            <v>2</v>
          </cell>
          <cell r="F620">
            <v>1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1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1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C620">
            <v>1</v>
          </cell>
          <cell r="AD620">
            <v>1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1</v>
          </cell>
          <cell r="AJ620">
            <v>0</v>
          </cell>
        </row>
        <row r="621">
          <cell r="A621" t="str">
            <v>F</v>
          </cell>
          <cell r="B621">
            <v>0</v>
          </cell>
          <cell r="C621">
            <v>0</v>
          </cell>
          <cell r="D621" t="str">
            <v>F</v>
          </cell>
          <cell r="E621">
            <v>2</v>
          </cell>
          <cell r="F621">
            <v>1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1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1</v>
          </cell>
          <cell r="Y621">
            <v>0</v>
          </cell>
          <cell r="Z621">
            <v>0</v>
          </cell>
          <cell r="AA621">
            <v>0</v>
          </cell>
          <cell r="AC621">
            <v>1</v>
          </cell>
          <cell r="AD621">
            <v>0</v>
          </cell>
          <cell r="AE621">
            <v>0</v>
          </cell>
          <cell r="AF621">
            <v>0</v>
          </cell>
          <cell r="AG621">
            <v>1</v>
          </cell>
          <cell r="AH621">
            <v>0</v>
          </cell>
          <cell r="AI621">
            <v>1</v>
          </cell>
          <cell r="AJ621">
            <v>0</v>
          </cell>
        </row>
        <row r="622">
          <cell r="A622" t="str">
            <v>G80-83M</v>
          </cell>
          <cell r="B622" t="str">
            <v>G80-83</v>
          </cell>
          <cell r="C622" t="str">
            <v>Cerebral palsy and other paralytic syndromes</v>
          </cell>
          <cell r="D622" t="str">
            <v>M</v>
          </cell>
          <cell r="E622">
            <v>28</v>
          </cell>
          <cell r="F622">
            <v>24</v>
          </cell>
          <cell r="G622">
            <v>0</v>
          </cell>
          <cell r="H622">
            <v>0</v>
          </cell>
          <cell r="I622">
            <v>0</v>
          </cell>
          <cell r="J622">
            <v>2</v>
          </cell>
          <cell r="K622">
            <v>5</v>
          </cell>
          <cell r="L622">
            <v>0</v>
          </cell>
          <cell r="M622">
            <v>0</v>
          </cell>
          <cell r="N622">
            <v>1</v>
          </cell>
          <cell r="O622">
            <v>1</v>
          </cell>
          <cell r="P622">
            <v>2</v>
          </cell>
          <cell r="Q622">
            <v>2</v>
          </cell>
          <cell r="R622">
            <v>2</v>
          </cell>
          <cell r="S622">
            <v>3</v>
          </cell>
          <cell r="T622">
            <v>2</v>
          </cell>
          <cell r="U622">
            <v>1</v>
          </cell>
          <cell r="V622">
            <v>3</v>
          </cell>
          <cell r="W622">
            <v>2</v>
          </cell>
          <cell r="X622">
            <v>1</v>
          </cell>
          <cell r="Y622">
            <v>1</v>
          </cell>
          <cell r="Z622">
            <v>1</v>
          </cell>
          <cell r="AA622">
            <v>0</v>
          </cell>
          <cell r="AC622">
            <v>24</v>
          </cell>
          <cell r="AD622">
            <v>8</v>
          </cell>
          <cell r="AE622">
            <v>3</v>
          </cell>
          <cell r="AF622">
            <v>4</v>
          </cell>
          <cell r="AG622">
            <v>5</v>
          </cell>
          <cell r="AH622">
            <v>4</v>
          </cell>
          <cell r="AI622">
            <v>3</v>
          </cell>
          <cell r="AJ622">
            <v>1</v>
          </cell>
        </row>
        <row r="623">
          <cell r="A623" t="str">
            <v>F</v>
          </cell>
          <cell r="B623">
            <v>0</v>
          </cell>
          <cell r="C623">
            <v>0</v>
          </cell>
          <cell r="D623" t="str">
            <v>F</v>
          </cell>
          <cell r="E623">
            <v>22</v>
          </cell>
          <cell r="F623">
            <v>11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2</v>
          </cell>
          <cell r="L623">
            <v>0</v>
          </cell>
          <cell r="M623">
            <v>1</v>
          </cell>
          <cell r="N623">
            <v>0</v>
          </cell>
          <cell r="O623">
            <v>1</v>
          </cell>
          <cell r="P623">
            <v>1</v>
          </cell>
          <cell r="Q623">
            <v>0</v>
          </cell>
          <cell r="R623">
            <v>0</v>
          </cell>
          <cell r="S623">
            <v>4</v>
          </cell>
          <cell r="T623">
            <v>1</v>
          </cell>
          <cell r="U623">
            <v>0</v>
          </cell>
          <cell r="V623">
            <v>1</v>
          </cell>
          <cell r="W623">
            <v>4</v>
          </cell>
          <cell r="X623">
            <v>1</v>
          </cell>
          <cell r="Y623">
            <v>6</v>
          </cell>
          <cell r="Z623">
            <v>5</v>
          </cell>
          <cell r="AA623">
            <v>1</v>
          </cell>
          <cell r="AC623">
            <v>11</v>
          </cell>
          <cell r="AD623">
            <v>3</v>
          </cell>
          <cell r="AE623">
            <v>2</v>
          </cell>
          <cell r="AF623">
            <v>0</v>
          </cell>
          <cell r="AG623">
            <v>5</v>
          </cell>
          <cell r="AH623">
            <v>1</v>
          </cell>
          <cell r="AI623">
            <v>5</v>
          </cell>
          <cell r="AJ623">
            <v>6</v>
          </cell>
        </row>
        <row r="624">
          <cell r="A624" t="str">
            <v>G80M</v>
          </cell>
          <cell r="B624" t="str">
            <v>G80</v>
          </cell>
          <cell r="C624" t="str">
            <v>Cerebral palsy</v>
          </cell>
          <cell r="D624" t="str">
            <v>M</v>
          </cell>
          <cell r="E624">
            <v>23</v>
          </cell>
          <cell r="F624">
            <v>21</v>
          </cell>
          <cell r="G624">
            <v>0</v>
          </cell>
          <cell r="H624">
            <v>0</v>
          </cell>
          <cell r="I624">
            <v>0</v>
          </cell>
          <cell r="J624">
            <v>2</v>
          </cell>
          <cell r="K624">
            <v>5</v>
          </cell>
          <cell r="L624">
            <v>0</v>
          </cell>
          <cell r="M624">
            <v>0</v>
          </cell>
          <cell r="N624">
            <v>1</v>
          </cell>
          <cell r="O624">
            <v>1</v>
          </cell>
          <cell r="P624">
            <v>2</v>
          </cell>
          <cell r="Q624">
            <v>2</v>
          </cell>
          <cell r="R624">
            <v>1</v>
          </cell>
          <cell r="S624">
            <v>3</v>
          </cell>
          <cell r="T624">
            <v>1</v>
          </cell>
          <cell r="U624">
            <v>1</v>
          </cell>
          <cell r="V624">
            <v>2</v>
          </cell>
          <cell r="W624">
            <v>1</v>
          </cell>
          <cell r="X624">
            <v>0</v>
          </cell>
          <cell r="Y624">
            <v>1</v>
          </cell>
          <cell r="Z624">
            <v>1</v>
          </cell>
          <cell r="AA624">
            <v>0</v>
          </cell>
          <cell r="AB624">
            <v>0</v>
          </cell>
          <cell r="AC624">
            <v>21</v>
          </cell>
          <cell r="AD624">
            <v>8</v>
          </cell>
          <cell r="AE624">
            <v>3</v>
          </cell>
          <cell r="AF624">
            <v>3</v>
          </cell>
          <cell r="AG624">
            <v>4</v>
          </cell>
          <cell r="AH624">
            <v>3</v>
          </cell>
          <cell r="AI624">
            <v>1</v>
          </cell>
          <cell r="AJ624">
            <v>1</v>
          </cell>
        </row>
        <row r="625">
          <cell r="A625" t="str">
            <v>F</v>
          </cell>
          <cell r="B625">
            <v>0</v>
          </cell>
          <cell r="C625">
            <v>0</v>
          </cell>
          <cell r="D625" t="str">
            <v>F</v>
          </cell>
          <cell r="E625">
            <v>12</v>
          </cell>
          <cell r="F625">
            <v>8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1</v>
          </cell>
          <cell r="L625">
            <v>0</v>
          </cell>
          <cell r="M625">
            <v>1</v>
          </cell>
          <cell r="N625">
            <v>0</v>
          </cell>
          <cell r="O625">
            <v>1</v>
          </cell>
          <cell r="P625">
            <v>0</v>
          </cell>
          <cell r="Q625">
            <v>0</v>
          </cell>
          <cell r="R625">
            <v>0</v>
          </cell>
          <cell r="S625">
            <v>3</v>
          </cell>
          <cell r="T625">
            <v>1</v>
          </cell>
          <cell r="U625">
            <v>0</v>
          </cell>
          <cell r="V625">
            <v>1</v>
          </cell>
          <cell r="W625">
            <v>3</v>
          </cell>
          <cell r="X625">
            <v>1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8</v>
          </cell>
          <cell r="AD625">
            <v>2</v>
          </cell>
          <cell r="AE625">
            <v>1</v>
          </cell>
          <cell r="AF625">
            <v>0</v>
          </cell>
          <cell r="AG625">
            <v>4</v>
          </cell>
          <cell r="AH625">
            <v>1</v>
          </cell>
          <cell r="AI625">
            <v>4</v>
          </cell>
          <cell r="AJ625">
            <v>0</v>
          </cell>
        </row>
        <row r="626">
          <cell r="A626" t="str">
            <v>G81M</v>
          </cell>
          <cell r="B626" t="str">
            <v>G81</v>
          </cell>
          <cell r="C626" t="str">
            <v>Hemiplegia</v>
          </cell>
          <cell r="D626" t="str">
            <v>M</v>
          </cell>
          <cell r="E626" t="str">
            <v>-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A627" t="str">
            <v>F</v>
          </cell>
          <cell r="B627">
            <v>0</v>
          </cell>
          <cell r="C627">
            <v>0</v>
          </cell>
          <cell r="D627" t="str">
            <v>F</v>
          </cell>
          <cell r="E627">
            <v>1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0</v>
          </cell>
          <cell r="W627">
            <v>0</v>
          </cell>
          <cell r="X627">
            <v>0</v>
          </cell>
          <cell r="Y627">
            <v>1</v>
          </cell>
          <cell r="Z627">
            <v>1</v>
          </cell>
          <cell r="AA627">
            <v>0</v>
          </cell>
          <cell r="AB627">
            <v>0</v>
          </cell>
          <cell r="AC627">
            <v>0</v>
          </cell>
          <cell r="AD627">
            <v>0</v>
          </cell>
          <cell r="AE627">
            <v>0</v>
          </cell>
          <cell r="AF627">
            <v>0</v>
          </cell>
          <cell r="AG627">
            <v>0</v>
          </cell>
          <cell r="AH627">
            <v>0</v>
          </cell>
          <cell r="AI627">
            <v>0</v>
          </cell>
          <cell r="AJ627">
            <v>1</v>
          </cell>
        </row>
        <row r="628">
          <cell r="A628" t="str">
            <v>G82M</v>
          </cell>
          <cell r="B628" t="str">
            <v>G82</v>
          </cell>
          <cell r="C628" t="str">
            <v>Paraplegia and tetraplegia</v>
          </cell>
          <cell r="D628" t="str">
            <v>M</v>
          </cell>
          <cell r="E628">
            <v>5</v>
          </cell>
          <cell r="F628">
            <v>3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1</v>
          </cell>
          <cell r="S628">
            <v>0</v>
          </cell>
          <cell r="T628">
            <v>1</v>
          </cell>
          <cell r="U628">
            <v>0</v>
          </cell>
          <cell r="V628">
            <v>1</v>
          </cell>
          <cell r="W628">
            <v>1</v>
          </cell>
          <cell r="X628">
            <v>1</v>
          </cell>
          <cell r="Y628">
            <v>0</v>
          </cell>
          <cell r="Z628">
            <v>0</v>
          </cell>
          <cell r="AA628">
            <v>0</v>
          </cell>
          <cell r="AC628">
            <v>3</v>
          </cell>
          <cell r="AD628">
            <v>0</v>
          </cell>
          <cell r="AE628">
            <v>0</v>
          </cell>
          <cell r="AF628">
            <v>1</v>
          </cell>
          <cell r="AG628">
            <v>1</v>
          </cell>
          <cell r="AH628">
            <v>1</v>
          </cell>
          <cell r="AI628">
            <v>2</v>
          </cell>
          <cell r="AJ628">
            <v>0</v>
          </cell>
        </row>
        <row r="629">
          <cell r="A629" t="str">
            <v>F</v>
          </cell>
          <cell r="B629">
            <v>0</v>
          </cell>
          <cell r="C629">
            <v>0</v>
          </cell>
          <cell r="D629" t="str">
            <v>F</v>
          </cell>
          <cell r="E629">
            <v>6</v>
          </cell>
          <cell r="F629">
            <v>1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1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1</v>
          </cell>
          <cell r="X629">
            <v>0</v>
          </cell>
          <cell r="Y629">
            <v>4</v>
          </cell>
          <cell r="Z629">
            <v>4</v>
          </cell>
          <cell r="AA629">
            <v>0</v>
          </cell>
          <cell r="AC629">
            <v>1</v>
          </cell>
          <cell r="AD629">
            <v>1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1</v>
          </cell>
          <cell r="AJ629">
            <v>4</v>
          </cell>
        </row>
        <row r="630">
          <cell r="A630" t="str">
            <v>G83M</v>
          </cell>
          <cell r="B630" t="str">
            <v>G83</v>
          </cell>
          <cell r="C630" t="str">
            <v>Other paralytic syndromes</v>
          </cell>
          <cell r="D630" t="str">
            <v>M</v>
          </cell>
          <cell r="E630" t="str">
            <v>-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A631" t="str">
            <v>F</v>
          </cell>
          <cell r="B631">
            <v>0</v>
          </cell>
          <cell r="C631">
            <v>0</v>
          </cell>
          <cell r="D631" t="str">
            <v>F</v>
          </cell>
          <cell r="E631">
            <v>3</v>
          </cell>
          <cell r="F631">
            <v>2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1</v>
          </cell>
          <cell r="Q631">
            <v>0</v>
          </cell>
          <cell r="R631">
            <v>0</v>
          </cell>
          <cell r="S631">
            <v>1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1</v>
          </cell>
          <cell r="Z631">
            <v>0</v>
          </cell>
          <cell r="AA631">
            <v>1</v>
          </cell>
          <cell r="AC631">
            <v>2</v>
          </cell>
          <cell r="AD631">
            <v>0</v>
          </cell>
          <cell r="AE631">
            <v>1</v>
          </cell>
          <cell r="AF631">
            <v>0</v>
          </cell>
          <cell r="AG631">
            <v>1</v>
          </cell>
          <cell r="AH631">
            <v>0</v>
          </cell>
          <cell r="AI631">
            <v>0</v>
          </cell>
          <cell r="AJ631">
            <v>1</v>
          </cell>
        </row>
        <row r="632">
          <cell r="A632" t="str">
            <v>G90-99M</v>
          </cell>
          <cell r="B632" t="str">
            <v>G90-99</v>
          </cell>
          <cell r="C632" t="str">
            <v>Other disorders of the nervous system</v>
          </cell>
          <cell r="D632" t="str">
            <v>M</v>
          </cell>
          <cell r="E632">
            <v>39</v>
          </cell>
          <cell r="F632">
            <v>21</v>
          </cell>
          <cell r="G632">
            <v>0</v>
          </cell>
          <cell r="H632">
            <v>1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1</v>
          </cell>
          <cell r="P632">
            <v>1</v>
          </cell>
          <cell r="Q632">
            <v>1</v>
          </cell>
          <cell r="R632">
            <v>0</v>
          </cell>
          <cell r="S632">
            <v>4</v>
          </cell>
          <cell r="T632">
            <v>0</v>
          </cell>
          <cell r="U632">
            <v>7</v>
          </cell>
          <cell r="V632">
            <v>6</v>
          </cell>
          <cell r="W632">
            <v>9</v>
          </cell>
          <cell r="X632">
            <v>3</v>
          </cell>
          <cell r="Y632">
            <v>6</v>
          </cell>
          <cell r="Z632">
            <v>5</v>
          </cell>
          <cell r="AA632">
            <v>1</v>
          </cell>
          <cell r="AC632">
            <v>21</v>
          </cell>
          <cell r="AD632">
            <v>1</v>
          </cell>
          <cell r="AE632">
            <v>2</v>
          </cell>
          <cell r="AF632">
            <v>1</v>
          </cell>
          <cell r="AG632">
            <v>4</v>
          </cell>
          <cell r="AH632">
            <v>13</v>
          </cell>
          <cell r="AI632">
            <v>12</v>
          </cell>
          <cell r="AJ632">
            <v>6</v>
          </cell>
        </row>
        <row r="633">
          <cell r="A633" t="str">
            <v>F</v>
          </cell>
          <cell r="B633">
            <v>0</v>
          </cell>
          <cell r="C633">
            <v>0</v>
          </cell>
          <cell r="D633" t="str">
            <v>F</v>
          </cell>
          <cell r="E633">
            <v>33</v>
          </cell>
          <cell r="F633">
            <v>20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1</v>
          </cell>
          <cell r="M633">
            <v>0</v>
          </cell>
          <cell r="N633">
            <v>0</v>
          </cell>
          <cell r="O633">
            <v>1</v>
          </cell>
          <cell r="P633">
            <v>1</v>
          </cell>
          <cell r="Q633">
            <v>1</v>
          </cell>
          <cell r="R633">
            <v>1</v>
          </cell>
          <cell r="S633">
            <v>2</v>
          </cell>
          <cell r="T633">
            <v>6</v>
          </cell>
          <cell r="U633">
            <v>3</v>
          </cell>
          <cell r="V633">
            <v>4</v>
          </cell>
          <cell r="W633">
            <v>4</v>
          </cell>
          <cell r="X633">
            <v>8</v>
          </cell>
          <cell r="Y633">
            <v>1</v>
          </cell>
          <cell r="Z633">
            <v>0</v>
          </cell>
          <cell r="AA633">
            <v>1</v>
          </cell>
          <cell r="AC633">
            <v>20</v>
          </cell>
          <cell r="AD633">
            <v>1</v>
          </cell>
          <cell r="AE633">
            <v>2</v>
          </cell>
          <cell r="AF633">
            <v>2</v>
          </cell>
          <cell r="AG633">
            <v>8</v>
          </cell>
          <cell r="AH633">
            <v>7</v>
          </cell>
          <cell r="AI633">
            <v>12</v>
          </cell>
          <cell r="AJ633">
            <v>1</v>
          </cell>
        </row>
        <row r="634">
          <cell r="A634" t="str">
            <v>G90M</v>
          </cell>
          <cell r="B634" t="str">
            <v>G90</v>
          </cell>
          <cell r="C634" t="str">
            <v>Disorders of autonomic nervous system</v>
          </cell>
          <cell r="D634" t="str">
            <v>M</v>
          </cell>
          <cell r="E634">
            <v>10</v>
          </cell>
          <cell r="F634">
            <v>6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1</v>
          </cell>
          <cell r="T634">
            <v>0</v>
          </cell>
          <cell r="U634">
            <v>3</v>
          </cell>
          <cell r="V634">
            <v>2</v>
          </cell>
          <cell r="W634">
            <v>1</v>
          </cell>
          <cell r="X634">
            <v>1</v>
          </cell>
          <cell r="Y634">
            <v>2</v>
          </cell>
          <cell r="Z634">
            <v>1</v>
          </cell>
          <cell r="AA634">
            <v>1</v>
          </cell>
          <cell r="AC634">
            <v>6</v>
          </cell>
          <cell r="AD634">
            <v>0</v>
          </cell>
          <cell r="AE634">
            <v>0</v>
          </cell>
          <cell r="AF634">
            <v>0</v>
          </cell>
          <cell r="AG634">
            <v>1</v>
          </cell>
          <cell r="AH634">
            <v>5</v>
          </cell>
          <cell r="AI634">
            <v>2</v>
          </cell>
          <cell r="AJ634">
            <v>2</v>
          </cell>
        </row>
        <row r="635">
          <cell r="A635" t="str">
            <v>F</v>
          </cell>
          <cell r="B635">
            <v>0</v>
          </cell>
          <cell r="C635">
            <v>0</v>
          </cell>
          <cell r="D635" t="str">
            <v>F</v>
          </cell>
          <cell r="E635">
            <v>11</v>
          </cell>
          <cell r="F635">
            <v>5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2</v>
          </cell>
          <cell r="U635">
            <v>1</v>
          </cell>
          <cell r="V635">
            <v>2</v>
          </cell>
          <cell r="W635">
            <v>2</v>
          </cell>
          <cell r="X635">
            <v>4</v>
          </cell>
          <cell r="Y635">
            <v>0</v>
          </cell>
          <cell r="Z635">
            <v>0</v>
          </cell>
          <cell r="AA635">
            <v>0</v>
          </cell>
          <cell r="AC635">
            <v>5</v>
          </cell>
          <cell r="AD635">
            <v>0</v>
          </cell>
          <cell r="AE635">
            <v>0</v>
          </cell>
          <cell r="AF635">
            <v>0</v>
          </cell>
          <cell r="AG635">
            <v>2</v>
          </cell>
          <cell r="AH635">
            <v>3</v>
          </cell>
          <cell r="AI635">
            <v>6</v>
          </cell>
          <cell r="AJ635">
            <v>0</v>
          </cell>
        </row>
        <row r="636">
          <cell r="A636" t="str">
            <v>G91M</v>
          </cell>
          <cell r="B636" t="str">
            <v>G91</v>
          </cell>
          <cell r="C636" t="str">
            <v>Hydrocephalus</v>
          </cell>
          <cell r="D636" t="str">
            <v>M</v>
          </cell>
          <cell r="E636" t="str">
            <v>-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</row>
        <row r="637">
          <cell r="A637" t="str">
            <v>F</v>
          </cell>
          <cell r="B637">
            <v>0</v>
          </cell>
          <cell r="C637">
            <v>0</v>
          </cell>
          <cell r="D637" t="str">
            <v>F</v>
          </cell>
          <cell r="E637">
            <v>2</v>
          </cell>
          <cell r="F637">
            <v>1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1</v>
          </cell>
          <cell r="V637">
            <v>0</v>
          </cell>
          <cell r="W637">
            <v>0</v>
          </cell>
          <cell r="X637">
            <v>0</v>
          </cell>
          <cell r="Y637">
            <v>1</v>
          </cell>
          <cell r="Z637">
            <v>0</v>
          </cell>
          <cell r="AA637">
            <v>1</v>
          </cell>
          <cell r="AB637">
            <v>0</v>
          </cell>
          <cell r="AC637">
            <v>1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1</v>
          </cell>
          <cell r="AI637">
            <v>0</v>
          </cell>
          <cell r="AJ637">
            <v>1</v>
          </cell>
        </row>
        <row r="638">
          <cell r="A638" t="str">
            <v>G93M</v>
          </cell>
          <cell r="B638" t="str">
            <v>G93</v>
          </cell>
          <cell r="C638" t="str">
            <v>Other disorders of brain</v>
          </cell>
          <cell r="D638" t="str">
            <v>M</v>
          </cell>
          <cell r="E638">
            <v>14</v>
          </cell>
          <cell r="F638">
            <v>9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1</v>
          </cell>
          <cell r="P638">
            <v>1</v>
          </cell>
          <cell r="Q638">
            <v>1</v>
          </cell>
          <cell r="R638">
            <v>0</v>
          </cell>
          <cell r="S638">
            <v>1</v>
          </cell>
          <cell r="T638">
            <v>0</v>
          </cell>
          <cell r="U638">
            <v>4</v>
          </cell>
          <cell r="V638">
            <v>1</v>
          </cell>
          <cell r="W638">
            <v>4</v>
          </cell>
          <cell r="X638">
            <v>0</v>
          </cell>
          <cell r="Y638">
            <v>1</v>
          </cell>
          <cell r="Z638">
            <v>1</v>
          </cell>
          <cell r="AA638">
            <v>0</v>
          </cell>
          <cell r="AB638">
            <v>0</v>
          </cell>
          <cell r="AC638">
            <v>9</v>
          </cell>
          <cell r="AD638">
            <v>0</v>
          </cell>
          <cell r="AE638">
            <v>2</v>
          </cell>
          <cell r="AF638">
            <v>1</v>
          </cell>
          <cell r="AG638">
            <v>1</v>
          </cell>
          <cell r="AH638">
            <v>5</v>
          </cell>
          <cell r="AI638">
            <v>4</v>
          </cell>
          <cell r="AJ638">
            <v>1</v>
          </cell>
        </row>
        <row r="639">
          <cell r="A639" t="str">
            <v>F</v>
          </cell>
          <cell r="B639">
            <v>0</v>
          </cell>
          <cell r="C639">
            <v>0</v>
          </cell>
          <cell r="D639" t="str">
            <v>F</v>
          </cell>
          <cell r="E639">
            <v>13</v>
          </cell>
          <cell r="F639">
            <v>11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1</v>
          </cell>
          <cell r="M639">
            <v>0</v>
          </cell>
          <cell r="N639">
            <v>0</v>
          </cell>
          <cell r="O639">
            <v>0</v>
          </cell>
          <cell r="P639">
            <v>1</v>
          </cell>
          <cell r="Q639">
            <v>1</v>
          </cell>
          <cell r="R639">
            <v>1</v>
          </cell>
          <cell r="S639">
            <v>2</v>
          </cell>
          <cell r="T639">
            <v>3</v>
          </cell>
          <cell r="U639">
            <v>1</v>
          </cell>
          <cell r="V639">
            <v>1</v>
          </cell>
          <cell r="W639">
            <v>1</v>
          </cell>
          <cell r="X639">
            <v>1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11</v>
          </cell>
          <cell r="AD639">
            <v>1</v>
          </cell>
          <cell r="AE639">
            <v>1</v>
          </cell>
          <cell r="AF639">
            <v>2</v>
          </cell>
          <cell r="AG639">
            <v>5</v>
          </cell>
          <cell r="AH639">
            <v>2</v>
          </cell>
          <cell r="AI639">
            <v>2</v>
          </cell>
          <cell r="AJ639">
            <v>0</v>
          </cell>
        </row>
        <row r="640">
          <cell r="A640" t="str">
            <v>G95M</v>
          </cell>
          <cell r="B640" t="str">
            <v>G95</v>
          </cell>
          <cell r="C640" t="str">
            <v>Other diseases of spinal cord</v>
          </cell>
          <cell r="D640" t="str">
            <v>M</v>
          </cell>
          <cell r="E640">
            <v>12</v>
          </cell>
          <cell r="F640">
            <v>4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2</v>
          </cell>
          <cell r="T640">
            <v>0</v>
          </cell>
          <cell r="U640">
            <v>0</v>
          </cell>
          <cell r="V640">
            <v>2</v>
          </cell>
          <cell r="W640">
            <v>3</v>
          </cell>
          <cell r="X640">
            <v>2</v>
          </cell>
          <cell r="Y640">
            <v>3</v>
          </cell>
          <cell r="Z640">
            <v>3</v>
          </cell>
          <cell r="AA640">
            <v>0</v>
          </cell>
          <cell r="AB640">
            <v>0</v>
          </cell>
          <cell r="AC640">
            <v>4</v>
          </cell>
          <cell r="AD640">
            <v>0</v>
          </cell>
          <cell r="AE640">
            <v>0</v>
          </cell>
          <cell r="AF640">
            <v>0</v>
          </cell>
          <cell r="AG640">
            <v>2</v>
          </cell>
          <cell r="AH640">
            <v>2</v>
          </cell>
          <cell r="AI640">
            <v>5</v>
          </cell>
          <cell r="AJ640">
            <v>3</v>
          </cell>
        </row>
        <row r="641">
          <cell r="A641" t="str">
            <v>F</v>
          </cell>
          <cell r="B641">
            <v>0</v>
          </cell>
          <cell r="C641">
            <v>0</v>
          </cell>
          <cell r="D641" t="str">
            <v>F</v>
          </cell>
          <cell r="E641">
            <v>4</v>
          </cell>
          <cell r="F641">
            <v>1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1</v>
          </cell>
          <cell r="U641">
            <v>0</v>
          </cell>
          <cell r="V641">
            <v>0</v>
          </cell>
          <cell r="W641">
            <v>0</v>
          </cell>
          <cell r="X641">
            <v>3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1</v>
          </cell>
          <cell r="AD641">
            <v>0</v>
          </cell>
          <cell r="AE641">
            <v>0</v>
          </cell>
          <cell r="AF641">
            <v>0</v>
          </cell>
          <cell r="AG641">
            <v>1</v>
          </cell>
          <cell r="AH641">
            <v>0</v>
          </cell>
          <cell r="AI641">
            <v>3</v>
          </cell>
          <cell r="AJ641">
            <v>0</v>
          </cell>
        </row>
        <row r="642">
          <cell r="A642" t="str">
            <v>G98M</v>
          </cell>
          <cell r="B642" t="str">
            <v>G98</v>
          </cell>
          <cell r="C642" t="str">
            <v>Other disorders of nervous system, not elsewhere classified</v>
          </cell>
          <cell r="D642" t="str">
            <v>M</v>
          </cell>
          <cell r="E642">
            <v>3</v>
          </cell>
          <cell r="F642">
            <v>2</v>
          </cell>
          <cell r="G642">
            <v>0</v>
          </cell>
          <cell r="H642">
            <v>1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1</v>
          </cell>
          <cell r="W642">
            <v>1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C642">
            <v>2</v>
          </cell>
          <cell r="AD642">
            <v>1</v>
          </cell>
          <cell r="AE642">
            <v>0</v>
          </cell>
          <cell r="AF642">
            <v>0</v>
          </cell>
          <cell r="AG642">
            <v>0</v>
          </cell>
          <cell r="AH642">
            <v>1</v>
          </cell>
          <cell r="AI642">
            <v>1</v>
          </cell>
          <cell r="AJ642">
            <v>0</v>
          </cell>
        </row>
        <row r="643">
          <cell r="A643" t="str">
            <v>F</v>
          </cell>
          <cell r="B643">
            <v>0</v>
          </cell>
          <cell r="C643">
            <v>0</v>
          </cell>
          <cell r="D643" t="str">
            <v>F</v>
          </cell>
          <cell r="E643">
            <v>3</v>
          </cell>
          <cell r="F643">
            <v>2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1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1</v>
          </cell>
          <cell r="W643">
            <v>1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C643">
            <v>2</v>
          </cell>
          <cell r="AD643">
            <v>0</v>
          </cell>
          <cell r="AE643">
            <v>1</v>
          </cell>
          <cell r="AF643">
            <v>0</v>
          </cell>
          <cell r="AG643">
            <v>0</v>
          </cell>
          <cell r="AH643">
            <v>1</v>
          </cell>
          <cell r="AI643">
            <v>1</v>
          </cell>
          <cell r="AJ643">
            <v>0</v>
          </cell>
        </row>
        <row r="644">
          <cell r="A644" t="str">
            <v>H00-H59M</v>
          </cell>
          <cell r="B644" t="str">
            <v>H00-H59</v>
          </cell>
          <cell r="C644" t="str">
            <v>VII. DISEASES OF THE EYE AND ADNEXA</v>
          </cell>
          <cell r="D644" t="str">
            <v>M</v>
          </cell>
          <cell r="E644">
            <v>1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1</v>
          </cell>
          <cell r="Y644">
            <v>0</v>
          </cell>
          <cell r="Z644">
            <v>0</v>
          </cell>
          <cell r="AA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1</v>
          </cell>
          <cell r="AJ644">
            <v>0</v>
          </cell>
        </row>
        <row r="645">
          <cell r="A645" t="str">
            <v>F</v>
          </cell>
          <cell r="B645">
            <v>0</v>
          </cell>
          <cell r="C645">
            <v>0</v>
          </cell>
          <cell r="D645" t="str">
            <v>F</v>
          </cell>
          <cell r="E645">
            <v>1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1</v>
          </cell>
          <cell r="Z645">
            <v>0</v>
          </cell>
          <cell r="AA645">
            <v>1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1</v>
          </cell>
        </row>
        <row r="646">
          <cell r="A646" t="str">
            <v>H00-06M</v>
          </cell>
          <cell r="B646" t="str">
            <v>H00-06</v>
          </cell>
          <cell r="C646" t="str">
            <v>Disorders of eyelid, lacrimal system and orbit</v>
          </cell>
          <cell r="D646" t="str">
            <v>M</v>
          </cell>
          <cell r="E646">
            <v>1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1</v>
          </cell>
          <cell r="Y646">
            <v>0</v>
          </cell>
          <cell r="Z646">
            <v>0</v>
          </cell>
          <cell r="AA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0</v>
          </cell>
          <cell r="AH646">
            <v>0</v>
          </cell>
          <cell r="AI646">
            <v>1</v>
          </cell>
          <cell r="AJ646">
            <v>0</v>
          </cell>
        </row>
        <row r="647">
          <cell r="A647" t="str">
            <v>F</v>
          </cell>
          <cell r="B647">
            <v>0</v>
          </cell>
          <cell r="C647">
            <v>0</v>
          </cell>
          <cell r="D647" t="str">
            <v>F</v>
          </cell>
          <cell r="E647" t="str">
            <v>-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A648" t="str">
            <v>H05M</v>
          </cell>
          <cell r="B648" t="str">
            <v>H05</v>
          </cell>
          <cell r="C648" t="str">
            <v>Disorders of orbit</v>
          </cell>
          <cell r="D648" t="str">
            <v>M</v>
          </cell>
          <cell r="E648">
            <v>1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1</v>
          </cell>
          <cell r="Y648">
            <v>0</v>
          </cell>
          <cell r="Z648">
            <v>0</v>
          </cell>
          <cell r="AA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1</v>
          </cell>
          <cell r="AJ648">
            <v>0</v>
          </cell>
        </row>
        <row r="649">
          <cell r="A649" t="str">
            <v>F</v>
          </cell>
          <cell r="B649">
            <v>0</v>
          </cell>
          <cell r="C649">
            <v>0</v>
          </cell>
          <cell r="D649" t="str">
            <v>F</v>
          </cell>
          <cell r="E649" t="str">
            <v>-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A650" t="str">
            <v>H30-36M</v>
          </cell>
          <cell r="B650" t="str">
            <v>H30-36</v>
          </cell>
          <cell r="C650" t="str">
            <v>Disorders of choroid and retina</v>
          </cell>
          <cell r="D650" t="str">
            <v>M</v>
          </cell>
          <cell r="E650" t="str">
            <v>-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0</v>
          </cell>
          <cell r="AJ650">
            <v>0</v>
          </cell>
        </row>
        <row r="651">
          <cell r="A651" t="str">
            <v>F</v>
          </cell>
          <cell r="B651">
            <v>0</v>
          </cell>
          <cell r="C651">
            <v>0</v>
          </cell>
          <cell r="D651" t="str">
            <v>F</v>
          </cell>
          <cell r="E651">
            <v>1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1</v>
          </cell>
          <cell r="Z651">
            <v>0</v>
          </cell>
          <cell r="AA651">
            <v>1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0</v>
          </cell>
          <cell r="AH651">
            <v>0</v>
          </cell>
          <cell r="AI651">
            <v>0</v>
          </cell>
          <cell r="AJ651">
            <v>1</v>
          </cell>
        </row>
        <row r="652">
          <cell r="A652" t="str">
            <v>H35M</v>
          </cell>
          <cell r="B652" t="str">
            <v>H35</v>
          </cell>
          <cell r="C652" t="str">
            <v>Other retinal disorders</v>
          </cell>
          <cell r="D652" t="str">
            <v>M</v>
          </cell>
          <cell r="E652" t="str">
            <v>-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</row>
        <row r="653">
          <cell r="A653" t="str">
            <v>F</v>
          </cell>
          <cell r="B653">
            <v>0</v>
          </cell>
          <cell r="C653">
            <v>0</v>
          </cell>
          <cell r="D653" t="str">
            <v>F</v>
          </cell>
          <cell r="E653">
            <v>1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1</v>
          </cell>
          <cell r="Z653">
            <v>0</v>
          </cell>
          <cell r="AA653">
            <v>1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1</v>
          </cell>
        </row>
        <row r="654">
          <cell r="A654" t="str">
            <v>H60-H95M</v>
          </cell>
          <cell r="B654" t="str">
            <v>H60-H95</v>
          </cell>
          <cell r="C654" t="str">
            <v>VIII. DISEASES OF THE EAR AND MASTOID PROCESS</v>
          </cell>
          <cell r="D654" t="str">
            <v>M</v>
          </cell>
          <cell r="E654">
            <v>3</v>
          </cell>
          <cell r="F654">
            <v>1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1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1</v>
          </cell>
          <cell r="X654">
            <v>1</v>
          </cell>
          <cell r="Y654">
            <v>0</v>
          </cell>
          <cell r="Z654">
            <v>0</v>
          </cell>
          <cell r="AA654">
            <v>0</v>
          </cell>
          <cell r="AC654">
            <v>1</v>
          </cell>
          <cell r="AD654">
            <v>0</v>
          </cell>
          <cell r="AE654">
            <v>1</v>
          </cell>
          <cell r="AF654">
            <v>0</v>
          </cell>
          <cell r="AG654">
            <v>0</v>
          </cell>
          <cell r="AH654">
            <v>0</v>
          </cell>
          <cell r="AI654">
            <v>2</v>
          </cell>
          <cell r="AJ654">
            <v>0</v>
          </cell>
        </row>
        <row r="655">
          <cell r="A655" t="str">
            <v>F</v>
          </cell>
          <cell r="B655">
            <v>0</v>
          </cell>
          <cell r="C655">
            <v>0</v>
          </cell>
          <cell r="D655" t="str">
            <v>F</v>
          </cell>
          <cell r="E655">
            <v>3</v>
          </cell>
          <cell r="F655">
            <v>1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1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1</v>
          </cell>
          <cell r="Y655">
            <v>1</v>
          </cell>
          <cell r="Z655">
            <v>0</v>
          </cell>
          <cell r="AA655">
            <v>1</v>
          </cell>
          <cell r="AC655">
            <v>1</v>
          </cell>
          <cell r="AD655">
            <v>0</v>
          </cell>
          <cell r="AE655">
            <v>0</v>
          </cell>
          <cell r="AF655">
            <v>0</v>
          </cell>
          <cell r="AG655">
            <v>1</v>
          </cell>
          <cell r="AH655">
            <v>0</v>
          </cell>
          <cell r="AI655">
            <v>1</v>
          </cell>
          <cell r="AJ655">
            <v>1</v>
          </cell>
        </row>
        <row r="656">
          <cell r="A656" t="str">
            <v>H60-62M</v>
          </cell>
          <cell r="B656" t="str">
            <v>H60-62</v>
          </cell>
          <cell r="C656" t="str">
            <v>Diseases of external ear</v>
          </cell>
          <cell r="D656" t="str">
            <v>M</v>
          </cell>
          <cell r="E656">
            <v>1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1</v>
          </cell>
          <cell r="Y656">
            <v>0</v>
          </cell>
          <cell r="Z656">
            <v>0</v>
          </cell>
          <cell r="AA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1</v>
          </cell>
          <cell r="AJ656">
            <v>0</v>
          </cell>
        </row>
        <row r="657">
          <cell r="A657" t="str">
            <v>F</v>
          </cell>
          <cell r="B657">
            <v>0</v>
          </cell>
          <cell r="C657">
            <v>0</v>
          </cell>
          <cell r="D657" t="str">
            <v>F</v>
          </cell>
          <cell r="E657" t="str">
            <v>-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A658" t="str">
            <v>H60M</v>
          </cell>
          <cell r="B658" t="str">
            <v>H60</v>
          </cell>
          <cell r="C658" t="str">
            <v>Otitis externa</v>
          </cell>
          <cell r="D658" t="str">
            <v>M</v>
          </cell>
          <cell r="E658">
            <v>1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1</v>
          </cell>
          <cell r="Y658">
            <v>0</v>
          </cell>
          <cell r="Z658">
            <v>0</v>
          </cell>
          <cell r="AA658">
            <v>0</v>
          </cell>
          <cell r="AC658">
            <v>0</v>
          </cell>
          <cell r="AD658">
            <v>0</v>
          </cell>
          <cell r="AE658">
            <v>0</v>
          </cell>
          <cell r="AF658">
            <v>0</v>
          </cell>
          <cell r="AG658">
            <v>0</v>
          </cell>
          <cell r="AH658">
            <v>0</v>
          </cell>
          <cell r="AI658">
            <v>1</v>
          </cell>
          <cell r="AJ658">
            <v>0</v>
          </cell>
        </row>
        <row r="659">
          <cell r="A659" t="str">
            <v>F</v>
          </cell>
          <cell r="B659">
            <v>0</v>
          </cell>
          <cell r="C659">
            <v>0</v>
          </cell>
          <cell r="D659" t="str">
            <v>F</v>
          </cell>
          <cell r="E659" t="str">
            <v>-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A660" t="str">
            <v>H65-75M</v>
          </cell>
          <cell r="B660" t="str">
            <v>H65-75</v>
          </cell>
          <cell r="C660" t="str">
            <v>Diseases of middle ear and mastoid</v>
          </cell>
          <cell r="D660" t="str">
            <v>M</v>
          </cell>
          <cell r="E660">
            <v>2</v>
          </cell>
          <cell r="F660">
            <v>1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1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1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C660">
            <v>1</v>
          </cell>
          <cell r="AD660">
            <v>0</v>
          </cell>
          <cell r="AE660">
            <v>1</v>
          </cell>
          <cell r="AF660">
            <v>0</v>
          </cell>
          <cell r="AG660">
            <v>0</v>
          </cell>
          <cell r="AH660">
            <v>0</v>
          </cell>
          <cell r="AI660">
            <v>1</v>
          </cell>
          <cell r="AJ660">
            <v>0</v>
          </cell>
        </row>
        <row r="661">
          <cell r="A661" t="str">
            <v>F</v>
          </cell>
          <cell r="B661">
            <v>0</v>
          </cell>
          <cell r="C661">
            <v>0</v>
          </cell>
          <cell r="D661" t="str">
            <v>F</v>
          </cell>
          <cell r="E661">
            <v>3</v>
          </cell>
          <cell r="F661">
            <v>1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1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1</v>
          </cell>
          <cell r="Y661">
            <v>1</v>
          </cell>
          <cell r="Z661">
            <v>0</v>
          </cell>
          <cell r="AA661">
            <v>1</v>
          </cell>
          <cell r="AC661">
            <v>1</v>
          </cell>
          <cell r="AD661">
            <v>0</v>
          </cell>
          <cell r="AE661">
            <v>0</v>
          </cell>
          <cell r="AF661">
            <v>0</v>
          </cell>
          <cell r="AG661">
            <v>1</v>
          </cell>
          <cell r="AH661">
            <v>0</v>
          </cell>
          <cell r="AI661">
            <v>1</v>
          </cell>
          <cell r="AJ661">
            <v>1</v>
          </cell>
        </row>
        <row r="662">
          <cell r="A662" t="str">
            <v>H70M</v>
          </cell>
          <cell r="B662" t="str">
            <v>H70</v>
          </cell>
          <cell r="C662" t="str">
            <v>Mastoiditis and related conditions</v>
          </cell>
          <cell r="D662" t="str">
            <v>M</v>
          </cell>
          <cell r="E662">
            <v>2</v>
          </cell>
          <cell r="F662">
            <v>1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1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1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1</v>
          </cell>
          <cell r="AD662">
            <v>0</v>
          </cell>
          <cell r="AE662">
            <v>1</v>
          </cell>
          <cell r="AF662">
            <v>0</v>
          </cell>
          <cell r="AG662">
            <v>0</v>
          </cell>
          <cell r="AH662">
            <v>0</v>
          </cell>
          <cell r="AI662">
            <v>1</v>
          </cell>
          <cell r="AJ662">
            <v>0</v>
          </cell>
        </row>
        <row r="663">
          <cell r="A663" t="str">
            <v>F</v>
          </cell>
          <cell r="B663">
            <v>0</v>
          </cell>
          <cell r="C663">
            <v>0</v>
          </cell>
          <cell r="D663" t="str">
            <v>F</v>
          </cell>
          <cell r="E663">
            <v>2</v>
          </cell>
          <cell r="F663">
            <v>1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1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1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1</v>
          </cell>
          <cell r="AD663">
            <v>0</v>
          </cell>
          <cell r="AE663">
            <v>0</v>
          </cell>
          <cell r="AF663">
            <v>0</v>
          </cell>
          <cell r="AG663">
            <v>1</v>
          </cell>
          <cell r="AH663">
            <v>0</v>
          </cell>
          <cell r="AI663">
            <v>1</v>
          </cell>
          <cell r="AJ663">
            <v>0</v>
          </cell>
        </row>
        <row r="664">
          <cell r="A664" t="str">
            <v>H71M</v>
          </cell>
          <cell r="B664" t="str">
            <v>H71</v>
          </cell>
          <cell r="C664" t="str">
            <v>Cholesteatoma of middle ear</v>
          </cell>
          <cell r="D664" t="str">
            <v>M</v>
          </cell>
          <cell r="E664" t="str">
            <v>-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</row>
        <row r="665">
          <cell r="A665" t="str">
            <v>F</v>
          </cell>
          <cell r="B665">
            <v>0</v>
          </cell>
          <cell r="C665">
            <v>0</v>
          </cell>
          <cell r="D665" t="str">
            <v>F</v>
          </cell>
          <cell r="E665">
            <v>1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1</v>
          </cell>
          <cell r="Z665">
            <v>0</v>
          </cell>
          <cell r="AA665">
            <v>1</v>
          </cell>
          <cell r="AB665">
            <v>0</v>
          </cell>
          <cell r="AC665">
            <v>0</v>
          </cell>
          <cell r="AD665">
            <v>0</v>
          </cell>
          <cell r="AE665">
            <v>0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1</v>
          </cell>
        </row>
        <row r="666">
          <cell r="A666" t="str">
            <v>I00-I99M</v>
          </cell>
          <cell r="B666" t="str">
            <v>I00-I99</v>
          </cell>
          <cell r="C666" t="str">
            <v>IX. DISEASES OF THE CIRCULATORY SYSTEM</v>
          </cell>
          <cell r="D666" t="str">
            <v>M</v>
          </cell>
          <cell r="E666">
            <v>7645</v>
          </cell>
          <cell r="F666">
            <v>3080</v>
          </cell>
          <cell r="G666">
            <v>1</v>
          </cell>
          <cell r="H666">
            <v>0</v>
          </cell>
          <cell r="I666">
            <v>1</v>
          </cell>
          <cell r="J666">
            <v>1</v>
          </cell>
          <cell r="K666">
            <v>1</v>
          </cell>
          <cell r="L666">
            <v>3</v>
          </cell>
          <cell r="M666">
            <v>14</v>
          </cell>
          <cell r="N666">
            <v>15</v>
          </cell>
          <cell r="O666">
            <v>32</v>
          </cell>
          <cell r="P666">
            <v>79</v>
          </cell>
          <cell r="Q666">
            <v>153</v>
          </cell>
          <cell r="R666">
            <v>270</v>
          </cell>
          <cell r="S666">
            <v>401</v>
          </cell>
          <cell r="T666">
            <v>469</v>
          </cell>
          <cell r="U666">
            <v>742</v>
          </cell>
          <cell r="V666">
            <v>898</v>
          </cell>
          <cell r="W666">
            <v>1121</v>
          </cell>
          <cell r="X666">
            <v>1346</v>
          </cell>
          <cell r="Y666">
            <v>2098</v>
          </cell>
          <cell r="Z666">
            <v>1167</v>
          </cell>
          <cell r="AA666">
            <v>931</v>
          </cell>
          <cell r="AC666">
            <v>3080</v>
          </cell>
          <cell r="AD666">
            <v>36</v>
          </cell>
          <cell r="AE666">
            <v>111</v>
          </cell>
          <cell r="AF666">
            <v>423</v>
          </cell>
          <cell r="AG666">
            <v>870</v>
          </cell>
          <cell r="AH666">
            <v>1640</v>
          </cell>
          <cell r="AI666">
            <v>2467</v>
          </cell>
          <cell r="AJ666">
            <v>2098</v>
          </cell>
        </row>
        <row r="667">
          <cell r="A667" t="str">
            <v>I00-I99F</v>
          </cell>
          <cell r="B667">
            <v>0</v>
          </cell>
          <cell r="C667">
            <v>0</v>
          </cell>
          <cell r="D667" t="str">
            <v>F</v>
          </cell>
          <cell r="E667">
            <v>7486</v>
          </cell>
          <cell r="F667">
            <v>1564</v>
          </cell>
          <cell r="G667">
            <v>1</v>
          </cell>
          <cell r="H667">
            <v>0</v>
          </cell>
          <cell r="I667">
            <v>1</v>
          </cell>
          <cell r="J667">
            <v>0</v>
          </cell>
          <cell r="K667">
            <v>1</v>
          </cell>
          <cell r="L667">
            <v>3</v>
          </cell>
          <cell r="M667">
            <v>4</v>
          </cell>
          <cell r="N667">
            <v>15</v>
          </cell>
          <cell r="O667">
            <v>23</v>
          </cell>
          <cell r="P667">
            <v>40</v>
          </cell>
          <cell r="Q667">
            <v>59</v>
          </cell>
          <cell r="R667">
            <v>94</v>
          </cell>
          <cell r="S667">
            <v>148</v>
          </cell>
          <cell r="T667">
            <v>226</v>
          </cell>
          <cell r="U667">
            <v>382</v>
          </cell>
          <cell r="V667">
            <v>567</v>
          </cell>
          <cell r="W667">
            <v>901</v>
          </cell>
          <cell r="X667">
            <v>1376</v>
          </cell>
          <cell r="Y667">
            <v>3645</v>
          </cell>
          <cell r="Z667">
            <v>1691</v>
          </cell>
          <cell r="AA667">
            <v>1954</v>
          </cell>
          <cell r="AC667">
            <v>1564</v>
          </cell>
          <cell r="AD667">
            <v>25</v>
          </cell>
          <cell r="AE667">
            <v>63</v>
          </cell>
          <cell r="AF667">
            <v>153</v>
          </cell>
          <cell r="AG667">
            <v>374</v>
          </cell>
          <cell r="AH667">
            <v>949</v>
          </cell>
          <cell r="AI667">
            <v>2277</v>
          </cell>
          <cell r="AJ667">
            <v>3645</v>
          </cell>
        </row>
        <row r="668">
          <cell r="A668" t="str">
            <v>I00-02M</v>
          </cell>
          <cell r="B668" t="str">
            <v>I00-02</v>
          </cell>
          <cell r="C668" t="str">
            <v>Acute rheumatic fever</v>
          </cell>
          <cell r="D668" t="str">
            <v>M</v>
          </cell>
          <cell r="E668">
            <v>1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1</v>
          </cell>
          <cell r="Y668">
            <v>0</v>
          </cell>
          <cell r="Z668">
            <v>0</v>
          </cell>
          <cell r="AA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1</v>
          </cell>
          <cell r="AJ668">
            <v>0</v>
          </cell>
        </row>
        <row r="669">
          <cell r="A669" t="str">
            <v>F</v>
          </cell>
          <cell r="B669">
            <v>0</v>
          </cell>
          <cell r="C669">
            <v>0</v>
          </cell>
          <cell r="D669" t="str">
            <v>F</v>
          </cell>
          <cell r="E669" t="str">
            <v>-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</row>
        <row r="670">
          <cell r="A670" t="str">
            <v>I01M</v>
          </cell>
          <cell r="B670" t="str">
            <v>I01</v>
          </cell>
          <cell r="C670" t="str">
            <v>Rheumatic fever with heart involvement</v>
          </cell>
          <cell r="D670" t="str">
            <v>M</v>
          </cell>
          <cell r="E670">
            <v>1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1</v>
          </cell>
          <cell r="Y670">
            <v>0</v>
          </cell>
          <cell r="Z670">
            <v>0</v>
          </cell>
          <cell r="AA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1</v>
          </cell>
          <cell r="AJ670">
            <v>0</v>
          </cell>
        </row>
        <row r="671">
          <cell r="A671" t="str">
            <v>F</v>
          </cell>
          <cell r="B671">
            <v>0</v>
          </cell>
          <cell r="C671">
            <v>0</v>
          </cell>
          <cell r="D671" t="str">
            <v>F</v>
          </cell>
          <cell r="E671" t="str">
            <v>-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C671">
            <v>0</v>
          </cell>
          <cell r="AD671">
            <v>0</v>
          </cell>
          <cell r="AE671">
            <v>0</v>
          </cell>
          <cell r="AF671">
            <v>0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</row>
        <row r="672">
          <cell r="A672" t="str">
            <v>I05-I09M</v>
          </cell>
          <cell r="B672" t="str">
            <v>I05-I09</v>
          </cell>
          <cell r="C672" t="str">
            <v>Chronic rheumatic heart diseases</v>
          </cell>
          <cell r="D672" t="str">
            <v>M</v>
          </cell>
          <cell r="E672">
            <v>34</v>
          </cell>
          <cell r="F672">
            <v>6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2</v>
          </cell>
          <cell r="T672">
            <v>0</v>
          </cell>
          <cell r="U672">
            <v>2</v>
          </cell>
          <cell r="V672">
            <v>2</v>
          </cell>
          <cell r="W672">
            <v>10</v>
          </cell>
          <cell r="X672">
            <v>8</v>
          </cell>
          <cell r="Y672">
            <v>10</v>
          </cell>
          <cell r="Z672">
            <v>7</v>
          </cell>
          <cell r="AA672">
            <v>3</v>
          </cell>
          <cell r="AC672">
            <v>6</v>
          </cell>
          <cell r="AD672">
            <v>0</v>
          </cell>
          <cell r="AE672">
            <v>0</v>
          </cell>
          <cell r="AF672">
            <v>0</v>
          </cell>
          <cell r="AG672">
            <v>2</v>
          </cell>
          <cell r="AH672">
            <v>4</v>
          </cell>
          <cell r="AI672">
            <v>18</v>
          </cell>
          <cell r="AJ672">
            <v>10</v>
          </cell>
        </row>
        <row r="673">
          <cell r="A673" t="str">
            <v>I05-I09F</v>
          </cell>
          <cell r="B673">
            <v>0</v>
          </cell>
          <cell r="C673">
            <v>0</v>
          </cell>
          <cell r="D673" t="str">
            <v>F</v>
          </cell>
          <cell r="E673">
            <v>89</v>
          </cell>
          <cell r="F673">
            <v>17</v>
          </cell>
          <cell r="G673">
            <v>0</v>
          </cell>
          <cell r="H673">
            <v>0</v>
          </cell>
          <cell r="I673">
            <v>1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2</v>
          </cell>
          <cell r="Q673">
            <v>0</v>
          </cell>
          <cell r="R673">
            <v>2</v>
          </cell>
          <cell r="S673">
            <v>1</v>
          </cell>
          <cell r="T673">
            <v>3</v>
          </cell>
          <cell r="U673">
            <v>4</v>
          </cell>
          <cell r="V673">
            <v>4</v>
          </cell>
          <cell r="W673">
            <v>14</v>
          </cell>
          <cell r="X673">
            <v>20</v>
          </cell>
          <cell r="Y673">
            <v>38</v>
          </cell>
          <cell r="Z673">
            <v>22</v>
          </cell>
          <cell r="AA673">
            <v>16</v>
          </cell>
          <cell r="AC673">
            <v>17</v>
          </cell>
          <cell r="AD673">
            <v>1</v>
          </cell>
          <cell r="AE673">
            <v>2</v>
          </cell>
          <cell r="AF673">
            <v>2</v>
          </cell>
          <cell r="AG673">
            <v>4</v>
          </cell>
          <cell r="AH673">
            <v>8</v>
          </cell>
          <cell r="AI673">
            <v>34</v>
          </cell>
          <cell r="AJ673">
            <v>38</v>
          </cell>
        </row>
        <row r="674">
          <cell r="A674" t="str">
            <v>I05M</v>
          </cell>
          <cell r="B674" t="str">
            <v>I05</v>
          </cell>
          <cell r="C674" t="str">
            <v>Rheumatic mitral valve diseases</v>
          </cell>
          <cell r="D674" t="str">
            <v>M</v>
          </cell>
          <cell r="E674">
            <v>11</v>
          </cell>
          <cell r="F674">
            <v>3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2</v>
          </cell>
          <cell r="V674">
            <v>1</v>
          </cell>
          <cell r="W674">
            <v>2</v>
          </cell>
          <cell r="X674">
            <v>3</v>
          </cell>
          <cell r="Y674">
            <v>3</v>
          </cell>
          <cell r="Z674">
            <v>2</v>
          </cell>
          <cell r="AA674">
            <v>1</v>
          </cell>
          <cell r="AC674">
            <v>3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3</v>
          </cell>
          <cell r="AI674">
            <v>5</v>
          </cell>
          <cell r="AJ674">
            <v>3</v>
          </cell>
        </row>
        <row r="675">
          <cell r="A675" t="str">
            <v>F</v>
          </cell>
          <cell r="B675">
            <v>0</v>
          </cell>
          <cell r="C675">
            <v>0</v>
          </cell>
          <cell r="D675" t="str">
            <v>F</v>
          </cell>
          <cell r="E675">
            <v>45</v>
          </cell>
          <cell r="F675">
            <v>10</v>
          </cell>
          <cell r="G675">
            <v>0</v>
          </cell>
          <cell r="H675">
            <v>0</v>
          </cell>
          <cell r="I675">
            <v>1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2</v>
          </cell>
          <cell r="Q675">
            <v>0</v>
          </cell>
          <cell r="R675">
            <v>2</v>
          </cell>
          <cell r="S675">
            <v>0</v>
          </cell>
          <cell r="T675">
            <v>2</v>
          </cell>
          <cell r="U675">
            <v>2</v>
          </cell>
          <cell r="V675">
            <v>1</v>
          </cell>
          <cell r="W675">
            <v>6</v>
          </cell>
          <cell r="X675">
            <v>10</v>
          </cell>
          <cell r="Y675">
            <v>19</v>
          </cell>
          <cell r="Z675">
            <v>14</v>
          </cell>
          <cell r="AA675">
            <v>5</v>
          </cell>
          <cell r="AC675">
            <v>10</v>
          </cell>
          <cell r="AD675">
            <v>1</v>
          </cell>
          <cell r="AE675">
            <v>2</v>
          </cell>
          <cell r="AF675">
            <v>2</v>
          </cell>
          <cell r="AG675">
            <v>2</v>
          </cell>
          <cell r="AH675">
            <v>3</v>
          </cell>
          <cell r="AI675">
            <v>16</v>
          </cell>
          <cell r="AJ675">
            <v>19</v>
          </cell>
        </row>
        <row r="676">
          <cell r="A676" t="str">
            <v>I06M</v>
          </cell>
          <cell r="B676" t="str">
            <v>I06</v>
          </cell>
          <cell r="C676" t="str">
            <v>Rheumatic aortic valve diseases</v>
          </cell>
          <cell r="D676" t="str">
            <v>M</v>
          </cell>
          <cell r="E676">
            <v>1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1</v>
          </cell>
          <cell r="Z676">
            <v>1</v>
          </cell>
          <cell r="AA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1</v>
          </cell>
        </row>
        <row r="677">
          <cell r="A677" t="str">
            <v>F</v>
          </cell>
          <cell r="B677">
            <v>0</v>
          </cell>
          <cell r="C677">
            <v>0</v>
          </cell>
          <cell r="D677" t="str">
            <v>F</v>
          </cell>
          <cell r="E677" t="str">
            <v>-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A678" t="str">
            <v>I07M</v>
          </cell>
          <cell r="B678" t="str">
            <v>I07</v>
          </cell>
          <cell r="C678" t="str">
            <v>Rheumatic tricuspid valve diseases</v>
          </cell>
          <cell r="D678" t="str">
            <v>M</v>
          </cell>
          <cell r="E678">
            <v>1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1</v>
          </cell>
          <cell r="Y678">
            <v>0</v>
          </cell>
          <cell r="Z678">
            <v>0</v>
          </cell>
          <cell r="AA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1</v>
          </cell>
          <cell r="AJ678">
            <v>0</v>
          </cell>
        </row>
        <row r="679">
          <cell r="A679" t="str">
            <v>F</v>
          </cell>
          <cell r="B679">
            <v>0</v>
          </cell>
          <cell r="C679">
            <v>0</v>
          </cell>
          <cell r="D679" t="str">
            <v>F</v>
          </cell>
          <cell r="E679">
            <v>7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2</v>
          </cell>
          <cell r="X679">
            <v>0</v>
          </cell>
          <cell r="Y679">
            <v>5</v>
          </cell>
          <cell r="Z679">
            <v>2</v>
          </cell>
          <cell r="AA679">
            <v>3</v>
          </cell>
          <cell r="AC679">
            <v>0</v>
          </cell>
          <cell r="AD679">
            <v>0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2</v>
          </cell>
          <cell r="AJ679">
            <v>5</v>
          </cell>
        </row>
        <row r="680">
          <cell r="A680" t="str">
            <v>I08M</v>
          </cell>
          <cell r="B680" t="str">
            <v>I08</v>
          </cell>
          <cell r="C680" t="str">
            <v>Multiple valve diseases</v>
          </cell>
          <cell r="D680" t="str">
            <v>M</v>
          </cell>
          <cell r="E680">
            <v>18</v>
          </cell>
          <cell r="F680">
            <v>3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2</v>
          </cell>
          <cell r="T680">
            <v>0</v>
          </cell>
          <cell r="U680">
            <v>0</v>
          </cell>
          <cell r="V680">
            <v>1</v>
          </cell>
          <cell r="W680">
            <v>5</v>
          </cell>
          <cell r="X680">
            <v>4</v>
          </cell>
          <cell r="Y680">
            <v>6</v>
          </cell>
          <cell r="Z680">
            <v>4</v>
          </cell>
          <cell r="AA680">
            <v>2</v>
          </cell>
          <cell r="AB680">
            <v>0</v>
          </cell>
          <cell r="AC680">
            <v>3</v>
          </cell>
          <cell r="AD680">
            <v>0</v>
          </cell>
          <cell r="AE680">
            <v>0</v>
          </cell>
          <cell r="AF680">
            <v>0</v>
          </cell>
          <cell r="AG680">
            <v>2</v>
          </cell>
          <cell r="AH680">
            <v>1</v>
          </cell>
          <cell r="AI680">
            <v>9</v>
          </cell>
          <cell r="AJ680">
            <v>6</v>
          </cell>
        </row>
        <row r="681">
          <cell r="A681" t="str">
            <v>F</v>
          </cell>
          <cell r="B681">
            <v>0</v>
          </cell>
          <cell r="C681">
            <v>0</v>
          </cell>
          <cell r="D681" t="str">
            <v>F</v>
          </cell>
          <cell r="E681">
            <v>26</v>
          </cell>
          <cell r="F681">
            <v>6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1</v>
          </cell>
          <cell r="T681">
            <v>1</v>
          </cell>
          <cell r="U681">
            <v>1</v>
          </cell>
          <cell r="V681">
            <v>3</v>
          </cell>
          <cell r="W681">
            <v>5</v>
          </cell>
          <cell r="X681">
            <v>4</v>
          </cell>
          <cell r="Y681">
            <v>11</v>
          </cell>
          <cell r="Z681">
            <v>4</v>
          </cell>
          <cell r="AA681">
            <v>7</v>
          </cell>
          <cell r="AB681">
            <v>0</v>
          </cell>
          <cell r="AC681">
            <v>6</v>
          </cell>
          <cell r="AD681">
            <v>0</v>
          </cell>
          <cell r="AE681">
            <v>0</v>
          </cell>
          <cell r="AF681">
            <v>0</v>
          </cell>
          <cell r="AG681">
            <v>2</v>
          </cell>
          <cell r="AH681">
            <v>4</v>
          </cell>
          <cell r="AI681">
            <v>9</v>
          </cell>
          <cell r="AJ681">
            <v>11</v>
          </cell>
        </row>
        <row r="682">
          <cell r="A682" t="str">
            <v>I09M</v>
          </cell>
          <cell r="B682" t="str">
            <v>I09</v>
          </cell>
          <cell r="C682" t="str">
            <v>Other rheumatic heart diseases</v>
          </cell>
          <cell r="D682" t="str">
            <v>M</v>
          </cell>
          <cell r="E682">
            <v>3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3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C682">
            <v>0</v>
          </cell>
          <cell r="AD682">
            <v>0</v>
          </cell>
          <cell r="AE682">
            <v>0</v>
          </cell>
          <cell r="AF682">
            <v>0</v>
          </cell>
          <cell r="AG682">
            <v>0</v>
          </cell>
          <cell r="AH682">
            <v>0</v>
          </cell>
          <cell r="AI682">
            <v>3</v>
          </cell>
          <cell r="AJ682">
            <v>0</v>
          </cell>
        </row>
        <row r="683">
          <cell r="A683" t="str">
            <v>F</v>
          </cell>
          <cell r="B683">
            <v>0</v>
          </cell>
          <cell r="C683">
            <v>0</v>
          </cell>
          <cell r="D683" t="str">
            <v>F</v>
          </cell>
          <cell r="E683">
            <v>11</v>
          </cell>
          <cell r="F683">
            <v>1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1</v>
          </cell>
          <cell r="V683">
            <v>0</v>
          </cell>
          <cell r="W683">
            <v>1</v>
          </cell>
          <cell r="X683">
            <v>6</v>
          </cell>
          <cell r="Y683">
            <v>3</v>
          </cell>
          <cell r="Z683">
            <v>2</v>
          </cell>
          <cell r="AA683">
            <v>1</v>
          </cell>
          <cell r="AC683">
            <v>1</v>
          </cell>
          <cell r="AD683">
            <v>0</v>
          </cell>
          <cell r="AE683">
            <v>0</v>
          </cell>
          <cell r="AF683">
            <v>0</v>
          </cell>
          <cell r="AG683">
            <v>0</v>
          </cell>
          <cell r="AH683">
            <v>1</v>
          </cell>
          <cell r="AI683">
            <v>7</v>
          </cell>
          <cell r="AJ683">
            <v>3</v>
          </cell>
        </row>
        <row r="684">
          <cell r="A684" t="str">
            <v>I10-I15M</v>
          </cell>
          <cell r="B684" t="str">
            <v>I10-I15</v>
          </cell>
          <cell r="C684" t="str">
            <v>Hypertensive diseases</v>
          </cell>
          <cell r="D684" t="str">
            <v>M</v>
          </cell>
          <cell r="E684">
            <v>264</v>
          </cell>
          <cell r="F684">
            <v>123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1</v>
          </cell>
          <cell r="P684">
            <v>3</v>
          </cell>
          <cell r="Q684">
            <v>2</v>
          </cell>
          <cell r="R684">
            <v>8</v>
          </cell>
          <cell r="S684">
            <v>11</v>
          </cell>
          <cell r="T684">
            <v>22</v>
          </cell>
          <cell r="U684">
            <v>37</v>
          </cell>
          <cell r="V684">
            <v>39</v>
          </cell>
          <cell r="W684">
            <v>38</v>
          </cell>
          <cell r="X684">
            <v>39</v>
          </cell>
          <cell r="Y684">
            <v>64</v>
          </cell>
          <cell r="Z684">
            <v>38</v>
          </cell>
          <cell r="AA684">
            <v>26</v>
          </cell>
          <cell r="AC684">
            <v>123</v>
          </cell>
          <cell r="AD684">
            <v>0</v>
          </cell>
          <cell r="AE684">
            <v>4</v>
          </cell>
          <cell r="AF684">
            <v>10</v>
          </cell>
          <cell r="AG684">
            <v>33</v>
          </cell>
          <cell r="AH684">
            <v>76</v>
          </cell>
          <cell r="AI684">
            <v>77</v>
          </cell>
          <cell r="AJ684">
            <v>64</v>
          </cell>
        </row>
        <row r="685">
          <cell r="A685" t="str">
            <v>I10-I15F</v>
          </cell>
          <cell r="B685">
            <v>0</v>
          </cell>
          <cell r="C685">
            <v>0</v>
          </cell>
          <cell r="D685" t="str">
            <v>F</v>
          </cell>
          <cell r="E685">
            <v>323</v>
          </cell>
          <cell r="F685">
            <v>61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2</v>
          </cell>
          <cell r="Q685">
            <v>1</v>
          </cell>
          <cell r="R685">
            <v>4</v>
          </cell>
          <cell r="S685">
            <v>6</v>
          </cell>
          <cell r="T685">
            <v>10</v>
          </cell>
          <cell r="U685">
            <v>13</v>
          </cell>
          <cell r="V685">
            <v>25</v>
          </cell>
          <cell r="W685">
            <v>37</v>
          </cell>
          <cell r="X685">
            <v>59</v>
          </cell>
          <cell r="Y685">
            <v>166</v>
          </cell>
          <cell r="Z685">
            <v>64</v>
          </cell>
          <cell r="AA685">
            <v>102</v>
          </cell>
          <cell r="AC685">
            <v>61</v>
          </cell>
          <cell r="AD685">
            <v>0</v>
          </cell>
          <cell r="AE685">
            <v>2</v>
          </cell>
          <cell r="AF685">
            <v>5</v>
          </cell>
          <cell r="AG685">
            <v>16</v>
          </cell>
          <cell r="AH685">
            <v>38</v>
          </cell>
          <cell r="AI685">
            <v>96</v>
          </cell>
          <cell r="AJ685">
            <v>166</v>
          </cell>
        </row>
        <row r="686">
          <cell r="A686" t="str">
            <v>I10M</v>
          </cell>
          <cell r="B686" t="str">
            <v>I10</v>
          </cell>
          <cell r="C686" t="str">
            <v>Essential (primary) hypertension</v>
          </cell>
          <cell r="D686" t="str">
            <v>M</v>
          </cell>
          <cell r="E686">
            <v>67</v>
          </cell>
          <cell r="F686">
            <v>21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1</v>
          </cell>
          <cell r="P686">
            <v>0</v>
          </cell>
          <cell r="Q686">
            <v>0</v>
          </cell>
          <cell r="R686">
            <v>1</v>
          </cell>
          <cell r="S686">
            <v>2</v>
          </cell>
          <cell r="T686">
            <v>3</v>
          </cell>
          <cell r="U686">
            <v>6</v>
          </cell>
          <cell r="V686">
            <v>8</v>
          </cell>
          <cell r="W686">
            <v>14</v>
          </cell>
          <cell r="X686">
            <v>14</v>
          </cell>
          <cell r="Y686">
            <v>18</v>
          </cell>
          <cell r="Z686">
            <v>10</v>
          </cell>
          <cell r="AA686">
            <v>8</v>
          </cell>
          <cell r="AC686">
            <v>21</v>
          </cell>
          <cell r="AD686">
            <v>0</v>
          </cell>
          <cell r="AE686">
            <v>1</v>
          </cell>
          <cell r="AF686">
            <v>1</v>
          </cell>
          <cell r="AG686">
            <v>5</v>
          </cell>
          <cell r="AH686">
            <v>14</v>
          </cell>
          <cell r="AI686">
            <v>28</v>
          </cell>
          <cell r="AJ686">
            <v>18</v>
          </cell>
        </row>
        <row r="687">
          <cell r="A687" t="str">
            <v>F</v>
          </cell>
          <cell r="B687">
            <v>0</v>
          </cell>
          <cell r="C687">
            <v>0</v>
          </cell>
          <cell r="D687" t="str">
            <v>F</v>
          </cell>
          <cell r="E687">
            <v>126</v>
          </cell>
          <cell r="F687">
            <v>15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1</v>
          </cell>
          <cell r="U687">
            <v>4</v>
          </cell>
          <cell r="V687">
            <v>10</v>
          </cell>
          <cell r="W687">
            <v>12</v>
          </cell>
          <cell r="X687">
            <v>15</v>
          </cell>
          <cell r="Y687">
            <v>84</v>
          </cell>
          <cell r="Z687">
            <v>30</v>
          </cell>
          <cell r="AA687">
            <v>54</v>
          </cell>
          <cell r="AC687">
            <v>15</v>
          </cell>
          <cell r="AD687">
            <v>0</v>
          </cell>
          <cell r="AE687">
            <v>0</v>
          </cell>
          <cell r="AF687">
            <v>0</v>
          </cell>
          <cell r="AG687">
            <v>1</v>
          </cell>
          <cell r="AH687">
            <v>14</v>
          </cell>
          <cell r="AI687">
            <v>27</v>
          </cell>
          <cell r="AJ687">
            <v>84</v>
          </cell>
        </row>
        <row r="688">
          <cell r="A688" t="str">
            <v>I11M</v>
          </cell>
          <cell r="B688" t="str">
            <v>I11</v>
          </cell>
          <cell r="C688" t="str">
            <v>Hypertensive heart disease</v>
          </cell>
          <cell r="D688" t="str">
            <v>M</v>
          </cell>
          <cell r="E688">
            <v>160</v>
          </cell>
          <cell r="F688">
            <v>90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3</v>
          </cell>
          <cell r="Q688">
            <v>2</v>
          </cell>
          <cell r="R688">
            <v>6</v>
          </cell>
          <cell r="S688">
            <v>9</v>
          </cell>
          <cell r="T688">
            <v>18</v>
          </cell>
          <cell r="U688">
            <v>27</v>
          </cell>
          <cell r="V688">
            <v>25</v>
          </cell>
          <cell r="W688">
            <v>19</v>
          </cell>
          <cell r="X688">
            <v>19</v>
          </cell>
          <cell r="Y688">
            <v>32</v>
          </cell>
          <cell r="Z688">
            <v>19</v>
          </cell>
          <cell r="AA688">
            <v>13</v>
          </cell>
          <cell r="AC688">
            <v>90</v>
          </cell>
          <cell r="AD688">
            <v>0</v>
          </cell>
          <cell r="AE688">
            <v>3</v>
          </cell>
          <cell r="AF688">
            <v>8</v>
          </cell>
          <cell r="AG688">
            <v>27</v>
          </cell>
          <cell r="AH688">
            <v>52</v>
          </cell>
          <cell r="AI688">
            <v>38</v>
          </cell>
          <cell r="AJ688">
            <v>32</v>
          </cell>
        </row>
        <row r="689">
          <cell r="A689" t="str">
            <v>F</v>
          </cell>
          <cell r="B689">
            <v>0</v>
          </cell>
          <cell r="C689">
            <v>0</v>
          </cell>
          <cell r="D689" t="str">
            <v>F</v>
          </cell>
          <cell r="E689">
            <v>157</v>
          </cell>
          <cell r="F689">
            <v>38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1</v>
          </cell>
          <cell r="Q689">
            <v>1</v>
          </cell>
          <cell r="R689">
            <v>4</v>
          </cell>
          <cell r="S689">
            <v>5</v>
          </cell>
          <cell r="T689">
            <v>9</v>
          </cell>
          <cell r="U689">
            <v>8</v>
          </cell>
          <cell r="V689">
            <v>10</v>
          </cell>
          <cell r="W689">
            <v>19</v>
          </cell>
          <cell r="X689">
            <v>32</v>
          </cell>
          <cell r="Y689">
            <v>68</v>
          </cell>
          <cell r="Z689">
            <v>25</v>
          </cell>
          <cell r="AA689">
            <v>43</v>
          </cell>
          <cell r="AC689">
            <v>38</v>
          </cell>
          <cell r="AD689">
            <v>0</v>
          </cell>
          <cell r="AE689">
            <v>1</v>
          </cell>
          <cell r="AF689">
            <v>5</v>
          </cell>
          <cell r="AG689">
            <v>14</v>
          </cell>
          <cell r="AH689">
            <v>18</v>
          </cell>
          <cell r="AI689">
            <v>51</v>
          </cell>
          <cell r="AJ689">
            <v>68</v>
          </cell>
        </row>
        <row r="690">
          <cell r="A690" t="str">
            <v>I12M</v>
          </cell>
          <cell r="B690" t="str">
            <v>I12</v>
          </cell>
          <cell r="C690" t="str">
            <v>Hypertensive renal disease</v>
          </cell>
          <cell r="D690" t="str">
            <v>M</v>
          </cell>
          <cell r="E690">
            <v>30</v>
          </cell>
          <cell r="F690">
            <v>10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1</v>
          </cell>
          <cell r="S690">
            <v>0</v>
          </cell>
          <cell r="T690">
            <v>1</v>
          </cell>
          <cell r="U690">
            <v>2</v>
          </cell>
          <cell r="V690">
            <v>6</v>
          </cell>
          <cell r="W690">
            <v>4</v>
          </cell>
          <cell r="X690">
            <v>6</v>
          </cell>
          <cell r="Y690">
            <v>10</v>
          </cell>
          <cell r="Z690">
            <v>6</v>
          </cell>
          <cell r="AA690">
            <v>4</v>
          </cell>
          <cell r="AB690">
            <v>0</v>
          </cell>
          <cell r="AC690">
            <v>10</v>
          </cell>
          <cell r="AD690">
            <v>0</v>
          </cell>
          <cell r="AE690">
            <v>0</v>
          </cell>
          <cell r="AF690">
            <v>1</v>
          </cell>
          <cell r="AG690">
            <v>1</v>
          </cell>
          <cell r="AH690">
            <v>8</v>
          </cell>
          <cell r="AI690">
            <v>10</v>
          </cell>
          <cell r="AJ690">
            <v>10</v>
          </cell>
        </row>
        <row r="691">
          <cell r="A691" t="str">
            <v>F</v>
          </cell>
          <cell r="B691">
            <v>0</v>
          </cell>
          <cell r="C691">
            <v>0</v>
          </cell>
          <cell r="D691" t="str">
            <v>F</v>
          </cell>
          <cell r="E691">
            <v>31</v>
          </cell>
          <cell r="F691">
            <v>5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1</v>
          </cell>
          <cell r="Q691">
            <v>0</v>
          </cell>
          <cell r="R691">
            <v>0</v>
          </cell>
          <cell r="S691">
            <v>1</v>
          </cell>
          <cell r="T691">
            <v>0</v>
          </cell>
          <cell r="U691">
            <v>1</v>
          </cell>
          <cell r="V691">
            <v>2</v>
          </cell>
          <cell r="W691">
            <v>6</v>
          </cell>
          <cell r="X691">
            <v>9</v>
          </cell>
          <cell r="Y691">
            <v>11</v>
          </cell>
          <cell r="Z691">
            <v>8</v>
          </cell>
          <cell r="AA691">
            <v>3</v>
          </cell>
          <cell r="AB691">
            <v>0</v>
          </cell>
          <cell r="AC691">
            <v>5</v>
          </cell>
          <cell r="AD691">
            <v>0</v>
          </cell>
          <cell r="AE691">
            <v>1</v>
          </cell>
          <cell r="AF691">
            <v>0</v>
          </cell>
          <cell r="AG691">
            <v>1</v>
          </cell>
          <cell r="AH691">
            <v>3</v>
          </cell>
          <cell r="AI691">
            <v>15</v>
          </cell>
          <cell r="AJ691">
            <v>11</v>
          </cell>
        </row>
        <row r="692">
          <cell r="A692" t="str">
            <v>I13M</v>
          </cell>
          <cell r="B692" t="str">
            <v>I13</v>
          </cell>
          <cell r="C692" t="str">
            <v>Hypertensive heart and renal disease</v>
          </cell>
          <cell r="D692" t="str">
            <v>M</v>
          </cell>
          <cell r="E692">
            <v>7</v>
          </cell>
          <cell r="F692">
            <v>2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2</v>
          </cell>
          <cell r="V692">
            <v>0</v>
          </cell>
          <cell r="W692">
            <v>1</v>
          </cell>
          <cell r="X692">
            <v>0</v>
          </cell>
          <cell r="Y692">
            <v>4</v>
          </cell>
          <cell r="Z692">
            <v>3</v>
          </cell>
          <cell r="AA692">
            <v>1</v>
          </cell>
          <cell r="AB692">
            <v>0</v>
          </cell>
          <cell r="AC692">
            <v>2</v>
          </cell>
          <cell r="AD692">
            <v>0</v>
          </cell>
          <cell r="AE692">
            <v>0</v>
          </cell>
          <cell r="AF692">
            <v>0</v>
          </cell>
          <cell r="AG692">
            <v>0</v>
          </cell>
          <cell r="AH692">
            <v>2</v>
          </cell>
          <cell r="AI692">
            <v>1</v>
          </cell>
          <cell r="AJ692">
            <v>4</v>
          </cell>
        </row>
        <row r="693">
          <cell r="A693" t="str">
            <v>F</v>
          </cell>
          <cell r="B693">
            <v>0</v>
          </cell>
          <cell r="C693">
            <v>0</v>
          </cell>
          <cell r="D693" t="str">
            <v>F</v>
          </cell>
          <cell r="E693">
            <v>9</v>
          </cell>
          <cell r="F693">
            <v>3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3</v>
          </cell>
          <cell r="W693">
            <v>0</v>
          </cell>
          <cell r="X693">
            <v>3</v>
          </cell>
          <cell r="Y693">
            <v>3</v>
          </cell>
          <cell r="Z693">
            <v>1</v>
          </cell>
          <cell r="AA693">
            <v>2</v>
          </cell>
          <cell r="AB693">
            <v>0</v>
          </cell>
          <cell r="AC693">
            <v>3</v>
          </cell>
          <cell r="AD693">
            <v>0</v>
          </cell>
          <cell r="AE693">
            <v>0</v>
          </cell>
          <cell r="AF693">
            <v>0</v>
          </cell>
          <cell r="AG693">
            <v>0</v>
          </cell>
          <cell r="AH693">
            <v>3</v>
          </cell>
          <cell r="AI693">
            <v>3</v>
          </cell>
          <cell r="AJ693">
            <v>3</v>
          </cell>
        </row>
        <row r="694">
          <cell r="A694" t="str">
            <v>I20-I25M</v>
          </cell>
          <cell r="B694" t="str">
            <v>I20-I25</v>
          </cell>
          <cell r="C694" t="str">
            <v>Ischaemic heart diseases</v>
          </cell>
          <cell r="D694" t="str">
            <v>M</v>
          </cell>
          <cell r="E694">
            <v>3917</v>
          </cell>
          <cell r="F694">
            <v>1838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5</v>
          </cell>
          <cell r="N694">
            <v>6</v>
          </cell>
          <cell r="O694">
            <v>14</v>
          </cell>
          <cell r="P694">
            <v>41</v>
          </cell>
          <cell r="Q694">
            <v>95</v>
          </cell>
          <cell r="R694">
            <v>177</v>
          </cell>
          <cell r="S694">
            <v>263</v>
          </cell>
          <cell r="T694">
            <v>289</v>
          </cell>
          <cell r="U694">
            <v>446</v>
          </cell>
          <cell r="V694">
            <v>502</v>
          </cell>
          <cell r="W694">
            <v>584</v>
          </cell>
          <cell r="X694">
            <v>644</v>
          </cell>
          <cell r="Y694">
            <v>851</v>
          </cell>
          <cell r="Z694">
            <v>480</v>
          </cell>
          <cell r="AA694">
            <v>371</v>
          </cell>
          <cell r="AC694">
            <v>1838</v>
          </cell>
          <cell r="AD694">
            <v>11</v>
          </cell>
          <cell r="AE694">
            <v>55</v>
          </cell>
          <cell r="AF694">
            <v>272</v>
          </cell>
          <cell r="AG694">
            <v>552</v>
          </cell>
          <cell r="AH694">
            <v>948</v>
          </cell>
          <cell r="AI694">
            <v>1228</v>
          </cell>
          <cell r="AJ694">
            <v>851</v>
          </cell>
        </row>
        <row r="695">
          <cell r="A695" t="str">
            <v>I20-I25F</v>
          </cell>
          <cell r="B695">
            <v>0</v>
          </cell>
          <cell r="C695">
            <v>0</v>
          </cell>
          <cell r="D695" t="str">
            <v>F</v>
          </cell>
          <cell r="E695">
            <v>2780</v>
          </cell>
          <cell r="F695">
            <v>714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1</v>
          </cell>
          <cell r="N695">
            <v>2</v>
          </cell>
          <cell r="O695">
            <v>9</v>
          </cell>
          <cell r="P695">
            <v>7</v>
          </cell>
          <cell r="Q695">
            <v>17</v>
          </cell>
          <cell r="R695">
            <v>37</v>
          </cell>
          <cell r="S695">
            <v>66</v>
          </cell>
          <cell r="T695">
            <v>109</v>
          </cell>
          <cell r="U695">
            <v>197</v>
          </cell>
          <cell r="V695">
            <v>269</v>
          </cell>
          <cell r="W695">
            <v>359</v>
          </cell>
          <cell r="X695">
            <v>475</v>
          </cell>
          <cell r="Y695">
            <v>1232</v>
          </cell>
          <cell r="Z695">
            <v>623</v>
          </cell>
          <cell r="AA695">
            <v>609</v>
          </cell>
          <cell r="AC695">
            <v>714</v>
          </cell>
          <cell r="AD695">
            <v>3</v>
          </cell>
          <cell r="AE695">
            <v>16</v>
          </cell>
          <cell r="AF695">
            <v>54</v>
          </cell>
          <cell r="AG695">
            <v>175</v>
          </cell>
          <cell r="AH695">
            <v>466</v>
          </cell>
          <cell r="AI695">
            <v>834</v>
          </cell>
          <cell r="AJ695">
            <v>1232</v>
          </cell>
        </row>
        <row r="696">
          <cell r="A696" t="str">
            <v>I20M</v>
          </cell>
          <cell r="B696" t="str">
            <v>I20</v>
          </cell>
          <cell r="C696" t="str">
            <v>Angina pectoris</v>
          </cell>
          <cell r="D696" t="str">
            <v>M</v>
          </cell>
          <cell r="E696">
            <v>4</v>
          </cell>
          <cell r="F696">
            <v>1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1</v>
          </cell>
          <cell r="W696">
            <v>1</v>
          </cell>
          <cell r="X696">
            <v>2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1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1</v>
          </cell>
          <cell r="AI696">
            <v>3</v>
          </cell>
          <cell r="AJ696">
            <v>0</v>
          </cell>
        </row>
        <row r="697">
          <cell r="A697" t="str">
            <v>F</v>
          </cell>
          <cell r="B697">
            <v>0</v>
          </cell>
          <cell r="C697">
            <v>0</v>
          </cell>
          <cell r="D697" t="str">
            <v>F</v>
          </cell>
          <cell r="E697">
            <v>8</v>
          </cell>
          <cell r="F697">
            <v>2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1</v>
          </cell>
          <cell r="R697">
            <v>0</v>
          </cell>
          <cell r="S697">
            <v>0</v>
          </cell>
          <cell r="T697">
            <v>0</v>
          </cell>
          <cell r="U697">
            <v>1</v>
          </cell>
          <cell r="V697">
            <v>0</v>
          </cell>
          <cell r="W697">
            <v>0</v>
          </cell>
          <cell r="X697">
            <v>0</v>
          </cell>
          <cell r="Y697">
            <v>6</v>
          </cell>
          <cell r="Z697">
            <v>3</v>
          </cell>
          <cell r="AA697">
            <v>3</v>
          </cell>
          <cell r="AB697">
            <v>0</v>
          </cell>
          <cell r="AC697">
            <v>2</v>
          </cell>
          <cell r="AD697">
            <v>0</v>
          </cell>
          <cell r="AE697">
            <v>0</v>
          </cell>
          <cell r="AF697">
            <v>1</v>
          </cell>
          <cell r="AG697">
            <v>0</v>
          </cell>
          <cell r="AH697">
            <v>1</v>
          </cell>
          <cell r="AI697">
            <v>0</v>
          </cell>
          <cell r="AJ697">
            <v>6</v>
          </cell>
        </row>
        <row r="698">
          <cell r="A698" t="str">
            <v>I21M</v>
          </cell>
          <cell r="B698" t="str">
            <v>I21</v>
          </cell>
          <cell r="C698" t="str">
            <v>Acute myocardial infarction</v>
          </cell>
          <cell r="D698" t="str">
            <v>M</v>
          </cell>
          <cell r="E698">
            <v>2088</v>
          </cell>
          <cell r="F698">
            <v>925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1</v>
          </cell>
          <cell r="N698">
            <v>2</v>
          </cell>
          <cell r="O698">
            <v>6</v>
          </cell>
          <cell r="P698">
            <v>13</v>
          </cell>
          <cell r="Q698">
            <v>44</v>
          </cell>
          <cell r="R698">
            <v>82</v>
          </cell>
          <cell r="S698">
            <v>114</v>
          </cell>
          <cell r="T698">
            <v>150</v>
          </cell>
          <cell r="U698">
            <v>224</v>
          </cell>
          <cell r="V698">
            <v>289</v>
          </cell>
          <cell r="W698">
            <v>328</v>
          </cell>
          <cell r="X698">
            <v>363</v>
          </cell>
          <cell r="Y698">
            <v>472</v>
          </cell>
          <cell r="Z698">
            <v>272</v>
          </cell>
          <cell r="AA698">
            <v>200</v>
          </cell>
          <cell r="AC698">
            <v>925</v>
          </cell>
          <cell r="AD698">
            <v>3</v>
          </cell>
          <cell r="AE698">
            <v>19</v>
          </cell>
          <cell r="AF698">
            <v>126</v>
          </cell>
          <cell r="AG698">
            <v>264</v>
          </cell>
          <cell r="AH698">
            <v>513</v>
          </cell>
          <cell r="AI698">
            <v>691</v>
          </cell>
          <cell r="AJ698">
            <v>472</v>
          </cell>
        </row>
        <row r="699">
          <cell r="A699" t="str">
            <v>F</v>
          </cell>
          <cell r="B699">
            <v>0</v>
          </cell>
          <cell r="C699">
            <v>0</v>
          </cell>
          <cell r="D699" t="str">
            <v>F</v>
          </cell>
          <cell r="E699">
            <v>1541</v>
          </cell>
          <cell r="F699">
            <v>392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1</v>
          </cell>
          <cell r="N699">
            <v>2</v>
          </cell>
          <cell r="O699">
            <v>6</v>
          </cell>
          <cell r="P699">
            <v>5</v>
          </cell>
          <cell r="Q699">
            <v>8</v>
          </cell>
          <cell r="R699">
            <v>12</v>
          </cell>
          <cell r="S699">
            <v>34</v>
          </cell>
          <cell r="T699">
            <v>51</v>
          </cell>
          <cell r="U699">
            <v>106</v>
          </cell>
          <cell r="V699">
            <v>167</v>
          </cell>
          <cell r="W699">
            <v>211</v>
          </cell>
          <cell r="X699">
            <v>287</v>
          </cell>
          <cell r="Y699">
            <v>651</v>
          </cell>
          <cell r="Z699">
            <v>340</v>
          </cell>
          <cell r="AA699">
            <v>311</v>
          </cell>
          <cell r="AC699">
            <v>392</v>
          </cell>
          <cell r="AD699">
            <v>3</v>
          </cell>
          <cell r="AE699">
            <v>11</v>
          </cell>
          <cell r="AF699">
            <v>20</v>
          </cell>
          <cell r="AG699">
            <v>85</v>
          </cell>
          <cell r="AH699">
            <v>273</v>
          </cell>
          <cell r="AI699">
            <v>498</v>
          </cell>
          <cell r="AJ699">
            <v>651</v>
          </cell>
        </row>
        <row r="700">
          <cell r="A700" t="str">
            <v>I24M</v>
          </cell>
          <cell r="B700" t="str">
            <v>I24</v>
          </cell>
          <cell r="C700" t="str">
            <v>Other acute ischaemic heart diseases</v>
          </cell>
          <cell r="D700" t="str">
            <v>M</v>
          </cell>
          <cell r="E700">
            <v>63</v>
          </cell>
          <cell r="F700">
            <v>29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1</v>
          </cell>
          <cell r="R700">
            <v>5</v>
          </cell>
          <cell r="S700">
            <v>6</v>
          </cell>
          <cell r="T700">
            <v>5</v>
          </cell>
          <cell r="U700">
            <v>5</v>
          </cell>
          <cell r="V700">
            <v>7</v>
          </cell>
          <cell r="W700">
            <v>6</v>
          </cell>
          <cell r="X700">
            <v>9</v>
          </cell>
          <cell r="Y700">
            <v>19</v>
          </cell>
          <cell r="Z700">
            <v>10</v>
          </cell>
          <cell r="AA700">
            <v>9</v>
          </cell>
          <cell r="AB700">
            <v>0</v>
          </cell>
          <cell r="AC700">
            <v>29</v>
          </cell>
          <cell r="AD700">
            <v>0</v>
          </cell>
          <cell r="AE700">
            <v>0</v>
          </cell>
          <cell r="AF700">
            <v>6</v>
          </cell>
          <cell r="AG700">
            <v>11</v>
          </cell>
          <cell r="AH700">
            <v>12</v>
          </cell>
          <cell r="AI700">
            <v>15</v>
          </cell>
          <cell r="AJ700">
            <v>19</v>
          </cell>
        </row>
        <row r="701">
          <cell r="A701" t="str">
            <v>F</v>
          </cell>
          <cell r="B701">
            <v>0</v>
          </cell>
          <cell r="C701">
            <v>0</v>
          </cell>
          <cell r="D701" t="str">
            <v>F</v>
          </cell>
          <cell r="E701">
            <v>50</v>
          </cell>
          <cell r="F701">
            <v>12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3</v>
          </cell>
          <cell r="S701">
            <v>2</v>
          </cell>
          <cell r="T701">
            <v>5</v>
          </cell>
          <cell r="U701">
            <v>0</v>
          </cell>
          <cell r="V701">
            <v>2</v>
          </cell>
          <cell r="W701">
            <v>8</v>
          </cell>
          <cell r="X701">
            <v>7</v>
          </cell>
          <cell r="Y701">
            <v>23</v>
          </cell>
          <cell r="Z701">
            <v>13</v>
          </cell>
          <cell r="AA701">
            <v>10</v>
          </cell>
          <cell r="AB701">
            <v>0</v>
          </cell>
          <cell r="AC701">
            <v>12</v>
          </cell>
          <cell r="AD701">
            <v>0</v>
          </cell>
          <cell r="AE701">
            <v>0</v>
          </cell>
          <cell r="AF701">
            <v>3</v>
          </cell>
          <cell r="AG701">
            <v>7</v>
          </cell>
          <cell r="AH701">
            <v>2</v>
          </cell>
          <cell r="AI701">
            <v>15</v>
          </cell>
          <cell r="AJ701">
            <v>23</v>
          </cell>
        </row>
        <row r="702">
          <cell r="A702" t="str">
            <v>I25M</v>
          </cell>
          <cell r="B702" t="str">
            <v>I25</v>
          </cell>
          <cell r="C702" t="str">
            <v>Chronic ischaemic heart disease</v>
          </cell>
          <cell r="D702" t="str">
            <v>M</v>
          </cell>
          <cell r="E702">
            <v>1762</v>
          </cell>
          <cell r="F702">
            <v>883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4</v>
          </cell>
          <cell r="N702">
            <v>4</v>
          </cell>
          <cell r="O702">
            <v>8</v>
          </cell>
          <cell r="P702">
            <v>28</v>
          </cell>
          <cell r="Q702">
            <v>50</v>
          </cell>
          <cell r="R702">
            <v>90</v>
          </cell>
          <cell r="S702">
            <v>143</v>
          </cell>
          <cell r="T702">
            <v>134</v>
          </cell>
          <cell r="U702">
            <v>217</v>
          </cell>
          <cell r="V702">
            <v>205</v>
          </cell>
          <cell r="W702">
            <v>249</v>
          </cell>
          <cell r="X702">
            <v>270</v>
          </cell>
          <cell r="Y702">
            <v>360</v>
          </cell>
          <cell r="Z702">
            <v>198</v>
          </cell>
          <cell r="AA702">
            <v>162</v>
          </cell>
          <cell r="AB702">
            <v>0</v>
          </cell>
          <cell r="AC702">
            <v>883</v>
          </cell>
          <cell r="AD702">
            <v>8</v>
          </cell>
          <cell r="AE702">
            <v>36</v>
          </cell>
          <cell r="AF702">
            <v>140</v>
          </cell>
          <cell r="AG702">
            <v>277</v>
          </cell>
          <cell r="AH702">
            <v>422</v>
          </cell>
          <cell r="AI702">
            <v>519</v>
          </cell>
          <cell r="AJ702">
            <v>360</v>
          </cell>
        </row>
        <row r="703">
          <cell r="A703" t="str">
            <v>F</v>
          </cell>
          <cell r="B703">
            <v>0</v>
          </cell>
          <cell r="C703">
            <v>0</v>
          </cell>
          <cell r="D703" t="str">
            <v>F</v>
          </cell>
          <cell r="E703">
            <v>1181</v>
          </cell>
          <cell r="F703">
            <v>308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3</v>
          </cell>
          <cell r="P703">
            <v>2</v>
          </cell>
          <cell r="Q703">
            <v>8</v>
          </cell>
          <cell r="R703">
            <v>22</v>
          </cell>
          <cell r="S703">
            <v>30</v>
          </cell>
          <cell r="T703">
            <v>53</v>
          </cell>
          <cell r="U703">
            <v>90</v>
          </cell>
          <cell r="V703">
            <v>100</v>
          </cell>
          <cell r="W703">
            <v>140</v>
          </cell>
          <cell r="X703">
            <v>181</v>
          </cell>
          <cell r="Y703">
            <v>552</v>
          </cell>
          <cell r="Z703">
            <v>267</v>
          </cell>
          <cell r="AA703">
            <v>285</v>
          </cell>
          <cell r="AB703">
            <v>0</v>
          </cell>
          <cell r="AC703">
            <v>308</v>
          </cell>
          <cell r="AD703">
            <v>0</v>
          </cell>
          <cell r="AE703">
            <v>5</v>
          </cell>
          <cell r="AF703">
            <v>30</v>
          </cell>
          <cell r="AG703">
            <v>83</v>
          </cell>
          <cell r="AH703">
            <v>190</v>
          </cell>
          <cell r="AI703">
            <v>321</v>
          </cell>
          <cell r="AJ703">
            <v>552</v>
          </cell>
        </row>
        <row r="704">
          <cell r="A704" t="str">
            <v>I26-I28M</v>
          </cell>
          <cell r="B704" t="str">
            <v>I26-I28</v>
          </cell>
          <cell r="C704" t="str">
            <v>Pulmonary heart disease and diseases of pulmonary circulation</v>
          </cell>
          <cell r="D704" t="str">
            <v>M</v>
          </cell>
          <cell r="E704">
            <v>107</v>
          </cell>
          <cell r="F704">
            <v>55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1</v>
          </cell>
          <cell r="N704">
            <v>1</v>
          </cell>
          <cell r="O704">
            <v>2</v>
          </cell>
          <cell r="P704">
            <v>4</v>
          </cell>
          <cell r="Q704">
            <v>2</v>
          </cell>
          <cell r="R704">
            <v>4</v>
          </cell>
          <cell r="S704">
            <v>7</v>
          </cell>
          <cell r="T704">
            <v>9</v>
          </cell>
          <cell r="U704">
            <v>11</v>
          </cell>
          <cell r="V704">
            <v>14</v>
          </cell>
          <cell r="W704">
            <v>15</v>
          </cell>
          <cell r="X704">
            <v>15</v>
          </cell>
          <cell r="Y704">
            <v>22</v>
          </cell>
          <cell r="Z704">
            <v>16</v>
          </cell>
          <cell r="AA704">
            <v>6</v>
          </cell>
          <cell r="AC704">
            <v>55</v>
          </cell>
          <cell r="AD704">
            <v>2</v>
          </cell>
          <cell r="AE704">
            <v>6</v>
          </cell>
          <cell r="AF704">
            <v>6</v>
          </cell>
          <cell r="AG704">
            <v>16</v>
          </cell>
          <cell r="AH704">
            <v>25</v>
          </cell>
          <cell r="AI704">
            <v>30</v>
          </cell>
          <cell r="AJ704">
            <v>22</v>
          </cell>
        </row>
        <row r="705">
          <cell r="A705" t="str">
            <v>I26-I28F</v>
          </cell>
          <cell r="B705">
            <v>0</v>
          </cell>
          <cell r="C705">
            <v>0</v>
          </cell>
          <cell r="D705" t="str">
            <v>F</v>
          </cell>
          <cell r="E705">
            <v>145</v>
          </cell>
          <cell r="F705">
            <v>51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1</v>
          </cell>
          <cell r="N705">
            <v>1</v>
          </cell>
          <cell r="O705">
            <v>1</v>
          </cell>
          <cell r="P705">
            <v>4</v>
          </cell>
          <cell r="Q705">
            <v>6</v>
          </cell>
          <cell r="R705">
            <v>2</v>
          </cell>
          <cell r="S705">
            <v>3</v>
          </cell>
          <cell r="T705">
            <v>9</v>
          </cell>
          <cell r="U705">
            <v>7</v>
          </cell>
          <cell r="V705">
            <v>17</v>
          </cell>
          <cell r="W705">
            <v>18</v>
          </cell>
          <cell r="X705">
            <v>34</v>
          </cell>
          <cell r="Y705">
            <v>42</v>
          </cell>
          <cell r="Z705">
            <v>20</v>
          </cell>
          <cell r="AA705">
            <v>22</v>
          </cell>
          <cell r="AC705">
            <v>51</v>
          </cell>
          <cell r="AD705">
            <v>2</v>
          </cell>
          <cell r="AE705">
            <v>5</v>
          </cell>
          <cell r="AF705">
            <v>8</v>
          </cell>
          <cell r="AG705">
            <v>12</v>
          </cell>
          <cell r="AH705">
            <v>24</v>
          </cell>
          <cell r="AI705">
            <v>52</v>
          </cell>
          <cell r="AJ705">
            <v>42</v>
          </cell>
        </row>
        <row r="706">
          <cell r="A706" t="str">
            <v>I26M</v>
          </cell>
          <cell r="B706" t="str">
            <v>I26</v>
          </cell>
          <cell r="C706" t="str">
            <v>Pulmonary embolism</v>
          </cell>
          <cell r="D706" t="str">
            <v>M</v>
          </cell>
          <cell r="E706">
            <v>77</v>
          </cell>
          <cell r="F706">
            <v>43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1</v>
          </cell>
          <cell r="N706">
            <v>1</v>
          </cell>
          <cell r="O706">
            <v>2</v>
          </cell>
          <cell r="P706">
            <v>4</v>
          </cell>
          <cell r="Q706">
            <v>1</v>
          </cell>
          <cell r="R706">
            <v>4</v>
          </cell>
          <cell r="S706">
            <v>5</v>
          </cell>
          <cell r="T706">
            <v>7</v>
          </cell>
          <cell r="U706">
            <v>8</v>
          </cell>
          <cell r="V706">
            <v>10</v>
          </cell>
          <cell r="W706">
            <v>9</v>
          </cell>
          <cell r="X706">
            <v>12</v>
          </cell>
          <cell r="Y706">
            <v>13</v>
          </cell>
          <cell r="Z706">
            <v>9</v>
          </cell>
          <cell r="AA706">
            <v>4</v>
          </cell>
          <cell r="AB706">
            <v>0</v>
          </cell>
          <cell r="AC706">
            <v>43</v>
          </cell>
          <cell r="AD706">
            <v>2</v>
          </cell>
          <cell r="AE706">
            <v>6</v>
          </cell>
          <cell r="AF706">
            <v>5</v>
          </cell>
          <cell r="AG706">
            <v>12</v>
          </cell>
          <cell r="AH706">
            <v>18</v>
          </cell>
          <cell r="AI706">
            <v>21</v>
          </cell>
          <cell r="AJ706">
            <v>13</v>
          </cell>
        </row>
        <row r="707">
          <cell r="A707" t="str">
            <v>F</v>
          </cell>
          <cell r="B707">
            <v>0</v>
          </cell>
          <cell r="C707">
            <v>0</v>
          </cell>
          <cell r="D707" t="str">
            <v>F</v>
          </cell>
          <cell r="E707">
            <v>104</v>
          </cell>
          <cell r="F707">
            <v>38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1</v>
          </cell>
          <cell r="N707">
            <v>1</v>
          </cell>
          <cell r="O707">
            <v>1</v>
          </cell>
          <cell r="P707">
            <v>3</v>
          </cell>
          <cell r="Q707">
            <v>5</v>
          </cell>
          <cell r="R707">
            <v>1</v>
          </cell>
          <cell r="S707">
            <v>2</v>
          </cell>
          <cell r="T707">
            <v>8</v>
          </cell>
          <cell r="U707">
            <v>4</v>
          </cell>
          <cell r="V707">
            <v>12</v>
          </cell>
          <cell r="W707">
            <v>12</v>
          </cell>
          <cell r="X707">
            <v>26</v>
          </cell>
          <cell r="Y707">
            <v>28</v>
          </cell>
          <cell r="Z707">
            <v>15</v>
          </cell>
          <cell r="AA707">
            <v>13</v>
          </cell>
          <cell r="AB707">
            <v>0</v>
          </cell>
          <cell r="AC707">
            <v>38</v>
          </cell>
          <cell r="AD707">
            <v>2</v>
          </cell>
          <cell r="AE707">
            <v>4</v>
          </cell>
          <cell r="AF707">
            <v>6</v>
          </cell>
          <cell r="AG707">
            <v>10</v>
          </cell>
          <cell r="AH707">
            <v>16</v>
          </cell>
          <cell r="AI707">
            <v>38</v>
          </cell>
          <cell r="AJ707">
            <v>28</v>
          </cell>
        </row>
        <row r="708">
          <cell r="A708" t="str">
            <v>I27M</v>
          </cell>
          <cell r="B708" t="str">
            <v>I27</v>
          </cell>
          <cell r="C708" t="str">
            <v>Other pulmonary heart diseases</v>
          </cell>
          <cell r="D708" t="str">
            <v>M</v>
          </cell>
          <cell r="E708">
            <v>27</v>
          </cell>
          <cell r="F708">
            <v>9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1</v>
          </cell>
          <cell r="T708">
            <v>2</v>
          </cell>
          <cell r="U708">
            <v>3</v>
          </cell>
          <cell r="V708">
            <v>3</v>
          </cell>
          <cell r="W708">
            <v>6</v>
          </cell>
          <cell r="X708">
            <v>3</v>
          </cell>
          <cell r="Y708">
            <v>9</v>
          </cell>
          <cell r="Z708">
            <v>7</v>
          </cell>
          <cell r="AA708">
            <v>2</v>
          </cell>
          <cell r="AC708">
            <v>9</v>
          </cell>
          <cell r="AD708">
            <v>0</v>
          </cell>
          <cell r="AE708">
            <v>0</v>
          </cell>
          <cell r="AF708">
            <v>0</v>
          </cell>
          <cell r="AG708">
            <v>3</v>
          </cell>
          <cell r="AH708">
            <v>6</v>
          </cell>
          <cell r="AI708">
            <v>9</v>
          </cell>
          <cell r="AJ708">
            <v>9</v>
          </cell>
        </row>
        <row r="709">
          <cell r="A709" t="str">
            <v>F</v>
          </cell>
          <cell r="B709">
            <v>0</v>
          </cell>
          <cell r="C709">
            <v>0</v>
          </cell>
          <cell r="D709" t="str">
            <v>F</v>
          </cell>
          <cell r="E709">
            <v>41</v>
          </cell>
          <cell r="F709">
            <v>13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1</v>
          </cell>
          <cell r="Q709">
            <v>1</v>
          </cell>
          <cell r="R709">
            <v>1</v>
          </cell>
          <cell r="S709">
            <v>1</v>
          </cell>
          <cell r="T709">
            <v>1</v>
          </cell>
          <cell r="U709">
            <v>3</v>
          </cell>
          <cell r="V709">
            <v>5</v>
          </cell>
          <cell r="W709">
            <v>6</v>
          </cell>
          <cell r="X709">
            <v>8</v>
          </cell>
          <cell r="Y709">
            <v>14</v>
          </cell>
          <cell r="Z709">
            <v>5</v>
          </cell>
          <cell r="AA709">
            <v>9</v>
          </cell>
          <cell r="AC709">
            <v>13</v>
          </cell>
          <cell r="AD709">
            <v>0</v>
          </cell>
          <cell r="AE709">
            <v>1</v>
          </cell>
          <cell r="AF709">
            <v>2</v>
          </cell>
          <cell r="AG709">
            <v>2</v>
          </cell>
          <cell r="AH709">
            <v>8</v>
          </cell>
          <cell r="AI709">
            <v>14</v>
          </cell>
          <cell r="AJ709">
            <v>14</v>
          </cell>
        </row>
        <row r="710">
          <cell r="A710" t="str">
            <v>I28M</v>
          </cell>
          <cell r="B710" t="str">
            <v>I28</v>
          </cell>
          <cell r="C710" t="str">
            <v>Other diseases of pulmonary vessels</v>
          </cell>
          <cell r="D710" t="str">
            <v>M</v>
          </cell>
          <cell r="E710">
            <v>3</v>
          </cell>
          <cell r="F710">
            <v>3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1</v>
          </cell>
          <cell r="R710">
            <v>0</v>
          </cell>
          <cell r="S710">
            <v>1</v>
          </cell>
          <cell r="T710">
            <v>0</v>
          </cell>
          <cell r="U710">
            <v>0</v>
          </cell>
          <cell r="V710">
            <v>1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C710">
            <v>3</v>
          </cell>
          <cell r="AD710">
            <v>0</v>
          </cell>
          <cell r="AE710">
            <v>0</v>
          </cell>
          <cell r="AF710">
            <v>1</v>
          </cell>
          <cell r="AG710">
            <v>1</v>
          </cell>
          <cell r="AH710">
            <v>1</v>
          </cell>
          <cell r="AI710">
            <v>0</v>
          </cell>
          <cell r="AJ710">
            <v>0</v>
          </cell>
        </row>
        <row r="711">
          <cell r="A711" t="str">
            <v>F</v>
          </cell>
          <cell r="B711">
            <v>0</v>
          </cell>
          <cell r="C711">
            <v>0</v>
          </cell>
          <cell r="D711" t="str">
            <v>F</v>
          </cell>
          <cell r="E711" t="str">
            <v>-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A712" t="str">
            <v>I30-I52M</v>
          </cell>
          <cell r="B712" t="str">
            <v>I30-I52</v>
          </cell>
          <cell r="C712" t="str">
            <v>Other forms of heart disease</v>
          </cell>
          <cell r="D712" t="str">
            <v>M</v>
          </cell>
          <cell r="E712">
            <v>1069</v>
          </cell>
          <cell r="F712">
            <v>362</v>
          </cell>
          <cell r="G712">
            <v>1</v>
          </cell>
          <cell r="H712">
            <v>0</v>
          </cell>
          <cell r="I712">
            <v>0</v>
          </cell>
          <cell r="J712">
            <v>1</v>
          </cell>
          <cell r="K712">
            <v>0</v>
          </cell>
          <cell r="L712">
            <v>3</v>
          </cell>
          <cell r="M712">
            <v>5</v>
          </cell>
          <cell r="N712">
            <v>4</v>
          </cell>
          <cell r="O712">
            <v>8</v>
          </cell>
          <cell r="P712">
            <v>11</v>
          </cell>
          <cell r="Q712">
            <v>17</v>
          </cell>
          <cell r="R712">
            <v>33</v>
          </cell>
          <cell r="S712">
            <v>42</v>
          </cell>
          <cell r="T712">
            <v>47</v>
          </cell>
          <cell r="U712">
            <v>87</v>
          </cell>
          <cell r="V712">
            <v>103</v>
          </cell>
          <cell r="W712">
            <v>142</v>
          </cell>
          <cell r="X712">
            <v>188</v>
          </cell>
          <cell r="Y712">
            <v>377</v>
          </cell>
          <cell r="Z712">
            <v>193</v>
          </cell>
          <cell r="AA712">
            <v>184</v>
          </cell>
          <cell r="AC712">
            <v>362</v>
          </cell>
          <cell r="AD712">
            <v>14</v>
          </cell>
          <cell r="AE712">
            <v>19</v>
          </cell>
          <cell r="AF712">
            <v>50</v>
          </cell>
          <cell r="AG712">
            <v>89</v>
          </cell>
          <cell r="AH712">
            <v>190</v>
          </cell>
          <cell r="AI712">
            <v>330</v>
          </cell>
          <cell r="AJ712">
            <v>377</v>
          </cell>
        </row>
        <row r="713">
          <cell r="A713" t="str">
            <v>I30-I52F</v>
          </cell>
          <cell r="B713">
            <v>0</v>
          </cell>
          <cell r="C713">
            <v>0</v>
          </cell>
          <cell r="D713" t="str">
            <v>F</v>
          </cell>
          <cell r="E713">
            <v>1251</v>
          </cell>
          <cell r="F713">
            <v>190</v>
          </cell>
          <cell r="G713">
            <v>1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1</v>
          </cell>
          <cell r="M713">
            <v>0</v>
          </cell>
          <cell r="N713">
            <v>3</v>
          </cell>
          <cell r="O713">
            <v>5</v>
          </cell>
          <cell r="P713">
            <v>7</v>
          </cell>
          <cell r="Q713">
            <v>12</v>
          </cell>
          <cell r="R713">
            <v>19</v>
          </cell>
          <cell r="S713">
            <v>21</v>
          </cell>
          <cell r="T713">
            <v>22</v>
          </cell>
          <cell r="U713">
            <v>40</v>
          </cell>
          <cell r="V713">
            <v>59</v>
          </cell>
          <cell r="W713">
            <v>132</v>
          </cell>
          <cell r="X713">
            <v>214</v>
          </cell>
          <cell r="Y713">
            <v>715</v>
          </cell>
          <cell r="Z713">
            <v>297</v>
          </cell>
          <cell r="AA713">
            <v>418</v>
          </cell>
          <cell r="AC713">
            <v>190</v>
          </cell>
          <cell r="AD713">
            <v>5</v>
          </cell>
          <cell r="AE713">
            <v>12</v>
          </cell>
          <cell r="AF713">
            <v>31</v>
          </cell>
          <cell r="AG713">
            <v>43</v>
          </cell>
          <cell r="AH713">
            <v>99</v>
          </cell>
          <cell r="AI713">
            <v>346</v>
          </cell>
          <cell r="AJ713">
            <v>715</v>
          </cell>
        </row>
        <row r="714">
          <cell r="A714" t="str">
            <v>I30M</v>
          </cell>
          <cell r="B714" t="str">
            <v>I30</v>
          </cell>
          <cell r="C714" t="str">
            <v>Acute pericarditis</v>
          </cell>
          <cell r="D714" t="str">
            <v>M</v>
          </cell>
          <cell r="E714">
            <v>2</v>
          </cell>
          <cell r="F714">
            <v>1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1</v>
          </cell>
          <cell r="V714">
            <v>0</v>
          </cell>
          <cell r="W714">
            <v>1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1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1</v>
          </cell>
          <cell r="AI714">
            <v>1</v>
          </cell>
          <cell r="AJ714">
            <v>0</v>
          </cell>
        </row>
        <row r="715">
          <cell r="A715" t="str">
            <v>F</v>
          </cell>
          <cell r="B715">
            <v>0</v>
          </cell>
          <cell r="C715">
            <v>0</v>
          </cell>
          <cell r="D715" t="str">
            <v>F</v>
          </cell>
          <cell r="E715">
            <v>2</v>
          </cell>
          <cell r="F715">
            <v>2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1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1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2</v>
          </cell>
          <cell r="AD715">
            <v>0</v>
          </cell>
          <cell r="AE715">
            <v>1</v>
          </cell>
          <cell r="AF715">
            <v>0</v>
          </cell>
          <cell r="AG715">
            <v>0</v>
          </cell>
          <cell r="AH715">
            <v>1</v>
          </cell>
          <cell r="AI715">
            <v>0</v>
          </cell>
          <cell r="AJ715">
            <v>0</v>
          </cell>
        </row>
        <row r="716">
          <cell r="A716" t="str">
            <v>I31M</v>
          </cell>
          <cell r="B716" t="str">
            <v>I31</v>
          </cell>
          <cell r="C716" t="str">
            <v>Other diseases of pericardium</v>
          </cell>
          <cell r="D716" t="str">
            <v>M</v>
          </cell>
          <cell r="E716">
            <v>7</v>
          </cell>
          <cell r="F716">
            <v>3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1</v>
          </cell>
          <cell r="S716">
            <v>0</v>
          </cell>
          <cell r="T716">
            <v>0</v>
          </cell>
          <cell r="U716">
            <v>1</v>
          </cell>
          <cell r="V716">
            <v>1</v>
          </cell>
          <cell r="W716">
            <v>2</v>
          </cell>
          <cell r="X716">
            <v>0</v>
          </cell>
          <cell r="Y716">
            <v>2</v>
          </cell>
          <cell r="Z716">
            <v>2</v>
          </cell>
          <cell r="AA716">
            <v>0</v>
          </cell>
          <cell r="AC716">
            <v>3</v>
          </cell>
          <cell r="AD716">
            <v>0</v>
          </cell>
          <cell r="AE716">
            <v>0</v>
          </cell>
          <cell r="AF716">
            <v>1</v>
          </cell>
          <cell r="AG716">
            <v>0</v>
          </cell>
          <cell r="AH716">
            <v>2</v>
          </cell>
          <cell r="AI716">
            <v>2</v>
          </cell>
          <cell r="AJ716">
            <v>2</v>
          </cell>
        </row>
        <row r="717">
          <cell r="A717" t="str">
            <v>F</v>
          </cell>
          <cell r="B717">
            <v>0</v>
          </cell>
          <cell r="C717">
            <v>0</v>
          </cell>
          <cell r="D717" t="str">
            <v>F</v>
          </cell>
          <cell r="E717">
            <v>1</v>
          </cell>
          <cell r="F717">
            <v>1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1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C717">
            <v>1</v>
          </cell>
          <cell r="AD717">
            <v>0</v>
          </cell>
          <cell r="AE717">
            <v>0</v>
          </cell>
          <cell r="AF717">
            <v>0</v>
          </cell>
          <cell r="AG717">
            <v>1</v>
          </cell>
          <cell r="AH717">
            <v>0</v>
          </cell>
          <cell r="AI717">
            <v>0</v>
          </cell>
          <cell r="AJ717">
            <v>0</v>
          </cell>
        </row>
        <row r="718">
          <cell r="A718" t="str">
            <v>I33M</v>
          </cell>
          <cell r="B718" t="str">
            <v>I33</v>
          </cell>
          <cell r="C718" t="str">
            <v>Acute and subacute endocarditis</v>
          </cell>
          <cell r="D718" t="str">
            <v>M</v>
          </cell>
          <cell r="E718">
            <v>20</v>
          </cell>
          <cell r="F718">
            <v>14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1</v>
          </cell>
          <cell r="N718">
            <v>0</v>
          </cell>
          <cell r="O718">
            <v>0</v>
          </cell>
          <cell r="P718">
            <v>0</v>
          </cell>
          <cell r="Q718">
            <v>2</v>
          </cell>
          <cell r="R718">
            <v>2</v>
          </cell>
          <cell r="S718">
            <v>4</v>
          </cell>
          <cell r="T718">
            <v>1</v>
          </cell>
          <cell r="U718">
            <v>4</v>
          </cell>
          <cell r="V718">
            <v>0</v>
          </cell>
          <cell r="W718">
            <v>0</v>
          </cell>
          <cell r="X718">
            <v>1</v>
          </cell>
          <cell r="Y718">
            <v>5</v>
          </cell>
          <cell r="Z718">
            <v>3</v>
          </cell>
          <cell r="AA718">
            <v>2</v>
          </cell>
          <cell r="AB718">
            <v>0</v>
          </cell>
          <cell r="AC718">
            <v>14</v>
          </cell>
          <cell r="AD718">
            <v>1</v>
          </cell>
          <cell r="AE718">
            <v>0</v>
          </cell>
          <cell r="AF718">
            <v>4</v>
          </cell>
          <cell r="AG718">
            <v>5</v>
          </cell>
          <cell r="AH718">
            <v>4</v>
          </cell>
          <cell r="AI718">
            <v>1</v>
          </cell>
          <cell r="AJ718">
            <v>5</v>
          </cell>
        </row>
        <row r="719">
          <cell r="A719" t="str">
            <v>F</v>
          </cell>
          <cell r="B719">
            <v>0</v>
          </cell>
          <cell r="C719">
            <v>0</v>
          </cell>
          <cell r="D719" t="str">
            <v>F</v>
          </cell>
          <cell r="E719">
            <v>16</v>
          </cell>
          <cell r="F719">
            <v>11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1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1</v>
          </cell>
          <cell r="R719">
            <v>1</v>
          </cell>
          <cell r="S719">
            <v>1</v>
          </cell>
          <cell r="T719">
            <v>1</v>
          </cell>
          <cell r="U719">
            <v>3</v>
          </cell>
          <cell r="V719">
            <v>3</v>
          </cell>
          <cell r="W719">
            <v>1</v>
          </cell>
          <cell r="X719">
            <v>2</v>
          </cell>
          <cell r="Y719">
            <v>2</v>
          </cell>
          <cell r="Z719">
            <v>1</v>
          </cell>
          <cell r="AA719">
            <v>1</v>
          </cell>
          <cell r="AB719">
            <v>0</v>
          </cell>
          <cell r="AC719">
            <v>11</v>
          </cell>
          <cell r="AD719">
            <v>1</v>
          </cell>
          <cell r="AE719">
            <v>0</v>
          </cell>
          <cell r="AF719">
            <v>2</v>
          </cell>
          <cell r="AG719">
            <v>2</v>
          </cell>
          <cell r="AH719">
            <v>6</v>
          </cell>
          <cell r="AI719">
            <v>3</v>
          </cell>
          <cell r="AJ719">
            <v>2</v>
          </cell>
        </row>
        <row r="720">
          <cell r="A720" t="str">
            <v>I34M</v>
          </cell>
          <cell r="B720" t="str">
            <v>I34</v>
          </cell>
          <cell r="C720" t="str">
            <v>Nonrheumatic mitral valve disorders</v>
          </cell>
          <cell r="D720" t="str">
            <v>M</v>
          </cell>
          <cell r="E720">
            <v>30</v>
          </cell>
          <cell r="F720">
            <v>7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3</v>
          </cell>
          <cell r="U720">
            <v>1</v>
          </cell>
          <cell r="V720">
            <v>3</v>
          </cell>
          <cell r="W720">
            <v>4</v>
          </cell>
          <cell r="X720">
            <v>6</v>
          </cell>
          <cell r="Y720">
            <v>13</v>
          </cell>
          <cell r="Z720">
            <v>8</v>
          </cell>
          <cell r="AA720">
            <v>5</v>
          </cell>
          <cell r="AC720">
            <v>7</v>
          </cell>
          <cell r="AD720">
            <v>0</v>
          </cell>
          <cell r="AE720">
            <v>0</v>
          </cell>
          <cell r="AF720">
            <v>0</v>
          </cell>
          <cell r="AG720">
            <v>3</v>
          </cell>
          <cell r="AH720">
            <v>4</v>
          </cell>
          <cell r="AI720">
            <v>10</v>
          </cell>
          <cell r="AJ720">
            <v>13</v>
          </cell>
        </row>
        <row r="721">
          <cell r="A721" t="str">
            <v>F</v>
          </cell>
          <cell r="B721">
            <v>0</v>
          </cell>
          <cell r="C721">
            <v>0</v>
          </cell>
          <cell r="D721" t="str">
            <v>F</v>
          </cell>
          <cell r="E721">
            <v>38</v>
          </cell>
          <cell r="F721">
            <v>7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1</v>
          </cell>
          <cell r="Q721">
            <v>0</v>
          </cell>
          <cell r="R721">
            <v>1</v>
          </cell>
          <cell r="S721">
            <v>0</v>
          </cell>
          <cell r="T721">
            <v>0</v>
          </cell>
          <cell r="U721">
            <v>2</v>
          </cell>
          <cell r="V721">
            <v>3</v>
          </cell>
          <cell r="W721">
            <v>5</v>
          </cell>
          <cell r="X721">
            <v>9</v>
          </cell>
          <cell r="Y721">
            <v>17</v>
          </cell>
          <cell r="Z721">
            <v>10</v>
          </cell>
          <cell r="AA721">
            <v>7</v>
          </cell>
          <cell r="AC721">
            <v>7</v>
          </cell>
          <cell r="AD721">
            <v>0</v>
          </cell>
          <cell r="AE721">
            <v>1</v>
          </cell>
          <cell r="AF721">
            <v>1</v>
          </cell>
          <cell r="AG721">
            <v>0</v>
          </cell>
          <cell r="AH721">
            <v>5</v>
          </cell>
          <cell r="AI721">
            <v>14</v>
          </cell>
          <cell r="AJ721">
            <v>17</v>
          </cell>
        </row>
        <row r="722">
          <cell r="A722" t="str">
            <v>I35M</v>
          </cell>
          <cell r="B722" t="str">
            <v>I35</v>
          </cell>
          <cell r="C722" t="str">
            <v>Nonrheumatic aortic valve disorders</v>
          </cell>
          <cell r="D722" t="str">
            <v>M</v>
          </cell>
          <cell r="E722">
            <v>198</v>
          </cell>
          <cell r="F722">
            <v>43</v>
          </cell>
          <cell r="G722">
            <v>0</v>
          </cell>
          <cell r="H722">
            <v>0</v>
          </cell>
          <cell r="I722">
            <v>0</v>
          </cell>
          <cell r="J722">
            <v>1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2</v>
          </cell>
          <cell r="Q722">
            <v>2</v>
          </cell>
          <cell r="R722">
            <v>1</v>
          </cell>
          <cell r="S722">
            <v>3</v>
          </cell>
          <cell r="T722">
            <v>2</v>
          </cell>
          <cell r="U722">
            <v>13</v>
          </cell>
          <cell r="V722">
            <v>19</v>
          </cell>
          <cell r="W722">
            <v>28</v>
          </cell>
          <cell r="X722">
            <v>38</v>
          </cell>
          <cell r="Y722">
            <v>89</v>
          </cell>
          <cell r="Z722">
            <v>44</v>
          </cell>
          <cell r="AA722">
            <v>45</v>
          </cell>
          <cell r="AC722">
            <v>43</v>
          </cell>
          <cell r="AD722">
            <v>1</v>
          </cell>
          <cell r="AE722">
            <v>2</v>
          </cell>
          <cell r="AF722">
            <v>3</v>
          </cell>
          <cell r="AG722">
            <v>5</v>
          </cell>
          <cell r="AH722">
            <v>32</v>
          </cell>
          <cell r="AI722">
            <v>66</v>
          </cell>
          <cell r="AJ722">
            <v>89</v>
          </cell>
        </row>
        <row r="723">
          <cell r="A723" t="str">
            <v>F</v>
          </cell>
          <cell r="B723">
            <v>0</v>
          </cell>
          <cell r="C723">
            <v>0</v>
          </cell>
          <cell r="D723" t="str">
            <v>F</v>
          </cell>
          <cell r="E723">
            <v>231</v>
          </cell>
          <cell r="F723">
            <v>27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1</v>
          </cell>
          <cell r="S723">
            <v>1</v>
          </cell>
          <cell r="T723">
            <v>3</v>
          </cell>
          <cell r="U723">
            <v>8</v>
          </cell>
          <cell r="V723">
            <v>14</v>
          </cell>
          <cell r="W723">
            <v>26</v>
          </cell>
          <cell r="X723">
            <v>44</v>
          </cell>
          <cell r="Y723">
            <v>134</v>
          </cell>
          <cell r="Z723">
            <v>59</v>
          </cell>
          <cell r="AA723">
            <v>75</v>
          </cell>
          <cell r="AC723">
            <v>27</v>
          </cell>
          <cell r="AD723">
            <v>0</v>
          </cell>
          <cell r="AE723">
            <v>0</v>
          </cell>
          <cell r="AF723">
            <v>1</v>
          </cell>
          <cell r="AG723">
            <v>4</v>
          </cell>
          <cell r="AH723">
            <v>22</v>
          </cell>
          <cell r="AI723">
            <v>70</v>
          </cell>
          <cell r="AJ723">
            <v>134</v>
          </cell>
        </row>
        <row r="724">
          <cell r="A724" t="str">
            <v>I38M</v>
          </cell>
          <cell r="B724" t="str">
            <v>I38</v>
          </cell>
          <cell r="C724" t="str">
            <v>Endocarditis, valve unspecified</v>
          </cell>
          <cell r="D724" t="str">
            <v>M</v>
          </cell>
          <cell r="E724">
            <v>31</v>
          </cell>
          <cell r="F724">
            <v>18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1</v>
          </cell>
          <cell r="R724">
            <v>5</v>
          </cell>
          <cell r="S724">
            <v>3</v>
          </cell>
          <cell r="T724">
            <v>1</v>
          </cell>
          <cell r="U724">
            <v>3</v>
          </cell>
          <cell r="V724">
            <v>5</v>
          </cell>
          <cell r="W724">
            <v>4</v>
          </cell>
          <cell r="X724">
            <v>5</v>
          </cell>
          <cell r="Y724">
            <v>4</v>
          </cell>
          <cell r="Z724">
            <v>1</v>
          </cell>
          <cell r="AA724">
            <v>3</v>
          </cell>
          <cell r="AC724">
            <v>18</v>
          </cell>
          <cell r="AD724">
            <v>0</v>
          </cell>
          <cell r="AE724">
            <v>0</v>
          </cell>
          <cell r="AF724">
            <v>6</v>
          </cell>
          <cell r="AG724">
            <v>4</v>
          </cell>
          <cell r="AH724">
            <v>8</v>
          </cell>
          <cell r="AI724">
            <v>9</v>
          </cell>
          <cell r="AJ724">
            <v>4</v>
          </cell>
        </row>
        <row r="725">
          <cell r="A725" t="str">
            <v>F</v>
          </cell>
          <cell r="B725">
            <v>0</v>
          </cell>
          <cell r="C725">
            <v>0</v>
          </cell>
          <cell r="D725" t="str">
            <v>F</v>
          </cell>
          <cell r="E725">
            <v>44</v>
          </cell>
          <cell r="F725">
            <v>6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2</v>
          </cell>
          <cell r="S725">
            <v>0</v>
          </cell>
          <cell r="T725">
            <v>1</v>
          </cell>
          <cell r="U725">
            <v>1</v>
          </cell>
          <cell r="V725">
            <v>2</v>
          </cell>
          <cell r="W725">
            <v>6</v>
          </cell>
          <cell r="X725">
            <v>10</v>
          </cell>
          <cell r="Y725">
            <v>22</v>
          </cell>
          <cell r="Z725">
            <v>14</v>
          </cell>
          <cell r="AA725">
            <v>8</v>
          </cell>
          <cell r="AC725">
            <v>6</v>
          </cell>
          <cell r="AD725">
            <v>0</v>
          </cell>
          <cell r="AE725">
            <v>0</v>
          </cell>
          <cell r="AF725">
            <v>2</v>
          </cell>
          <cell r="AG725">
            <v>1</v>
          </cell>
          <cell r="AH725">
            <v>3</v>
          </cell>
          <cell r="AI725">
            <v>16</v>
          </cell>
          <cell r="AJ725">
            <v>22</v>
          </cell>
        </row>
        <row r="726">
          <cell r="A726" t="str">
            <v>I40M</v>
          </cell>
          <cell r="B726" t="str">
            <v>I40</v>
          </cell>
          <cell r="C726" t="str">
            <v>Acute myocarditis</v>
          </cell>
          <cell r="D726" t="str">
            <v>M</v>
          </cell>
          <cell r="E726">
            <v>3</v>
          </cell>
          <cell r="F726">
            <v>3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1</v>
          </cell>
          <cell r="N726">
            <v>0</v>
          </cell>
          <cell r="O726">
            <v>0</v>
          </cell>
          <cell r="P726">
            <v>0</v>
          </cell>
          <cell r="Q726">
            <v>1</v>
          </cell>
          <cell r="R726">
            <v>1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3</v>
          </cell>
          <cell r="AD726">
            <v>1</v>
          </cell>
          <cell r="AE726">
            <v>0</v>
          </cell>
          <cell r="AF726">
            <v>2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A727" t="str">
            <v>F</v>
          </cell>
          <cell r="B727">
            <v>0</v>
          </cell>
          <cell r="C727">
            <v>0</v>
          </cell>
          <cell r="D727" t="str">
            <v>F</v>
          </cell>
          <cell r="E727">
            <v>1</v>
          </cell>
          <cell r="F727">
            <v>1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1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1</v>
          </cell>
          <cell r="AD727">
            <v>0</v>
          </cell>
          <cell r="AE727">
            <v>1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</row>
        <row r="728">
          <cell r="A728" t="str">
            <v>I42M</v>
          </cell>
          <cell r="B728" t="str">
            <v>I42</v>
          </cell>
          <cell r="C728" t="str">
            <v>Cardiomyopathy</v>
          </cell>
          <cell r="D728" t="str">
            <v>M</v>
          </cell>
          <cell r="E728">
            <v>84</v>
          </cell>
          <cell r="F728">
            <v>62</v>
          </cell>
          <cell r="G728">
            <v>1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1</v>
          </cell>
          <cell r="M728">
            <v>1</v>
          </cell>
          <cell r="N728">
            <v>1</v>
          </cell>
          <cell r="O728">
            <v>2</v>
          </cell>
          <cell r="P728">
            <v>4</v>
          </cell>
          <cell r="Q728">
            <v>2</v>
          </cell>
          <cell r="R728">
            <v>6</v>
          </cell>
          <cell r="S728">
            <v>2</v>
          </cell>
          <cell r="T728">
            <v>12</v>
          </cell>
          <cell r="U728">
            <v>16</v>
          </cell>
          <cell r="V728">
            <v>14</v>
          </cell>
          <cell r="W728">
            <v>10</v>
          </cell>
          <cell r="X728">
            <v>7</v>
          </cell>
          <cell r="Y728">
            <v>5</v>
          </cell>
          <cell r="Z728">
            <v>4</v>
          </cell>
          <cell r="AA728">
            <v>1</v>
          </cell>
          <cell r="AC728">
            <v>62</v>
          </cell>
          <cell r="AD728">
            <v>4</v>
          </cell>
          <cell r="AE728">
            <v>6</v>
          </cell>
          <cell r="AF728">
            <v>8</v>
          </cell>
          <cell r="AG728">
            <v>14</v>
          </cell>
          <cell r="AH728">
            <v>30</v>
          </cell>
          <cell r="AI728">
            <v>17</v>
          </cell>
          <cell r="AJ728">
            <v>5</v>
          </cell>
        </row>
        <row r="729">
          <cell r="A729" t="str">
            <v>F</v>
          </cell>
          <cell r="B729">
            <v>0</v>
          </cell>
          <cell r="C729">
            <v>0</v>
          </cell>
          <cell r="D729" t="str">
            <v>F</v>
          </cell>
          <cell r="E729">
            <v>38</v>
          </cell>
          <cell r="F729">
            <v>22</v>
          </cell>
          <cell r="G729">
            <v>1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2</v>
          </cell>
          <cell r="O729">
            <v>1</v>
          </cell>
          <cell r="P729">
            <v>0</v>
          </cell>
          <cell r="Q729">
            <v>1</v>
          </cell>
          <cell r="R729">
            <v>0</v>
          </cell>
          <cell r="S729">
            <v>5</v>
          </cell>
          <cell r="T729">
            <v>4</v>
          </cell>
          <cell r="U729">
            <v>4</v>
          </cell>
          <cell r="V729">
            <v>4</v>
          </cell>
          <cell r="W729">
            <v>6</v>
          </cell>
          <cell r="X729">
            <v>6</v>
          </cell>
          <cell r="Y729">
            <v>4</v>
          </cell>
          <cell r="Z729">
            <v>2</v>
          </cell>
          <cell r="AA729">
            <v>2</v>
          </cell>
          <cell r="AC729">
            <v>22</v>
          </cell>
          <cell r="AD729">
            <v>3</v>
          </cell>
          <cell r="AE729">
            <v>1</v>
          </cell>
          <cell r="AF729">
            <v>1</v>
          </cell>
          <cell r="AG729">
            <v>9</v>
          </cell>
          <cell r="AH729">
            <v>8</v>
          </cell>
          <cell r="AI729">
            <v>12</v>
          </cell>
          <cell r="AJ729">
            <v>4</v>
          </cell>
        </row>
        <row r="730">
          <cell r="A730" t="str">
            <v>I44M</v>
          </cell>
          <cell r="B730" t="str">
            <v>I44</v>
          </cell>
          <cell r="C730" t="str">
            <v>Atrioventricular and left bundle-branch block</v>
          </cell>
          <cell r="D730" t="str">
            <v>M</v>
          </cell>
          <cell r="E730">
            <v>8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1</v>
          </cell>
          <cell r="X730">
            <v>1</v>
          </cell>
          <cell r="Y730">
            <v>6</v>
          </cell>
          <cell r="Z730">
            <v>3</v>
          </cell>
          <cell r="AA730">
            <v>3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2</v>
          </cell>
          <cell r="AJ730">
            <v>6</v>
          </cell>
        </row>
        <row r="731">
          <cell r="A731" t="str">
            <v>F</v>
          </cell>
          <cell r="B731">
            <v>0</v>
          </cell>
          <cell r="C731">
            <v>0</v>
          </cell>
          <cell r="D731" t="str">
            <v>F</v>
          </cell>
          <cell r="E731">
            <v>10</v>
          </cell>
          <cell r="F731">
            <v>1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1</v>
          </cell>
          <cell r="W731">
            <v>1</v>
          </cell>
          <cell r="X731">
            <v>1</v>
          </cell>
          <cell r="Y731">
            <v>7</v>
          </cell>
          <cell r="Z731">
            <v>3</v>
          </cell>
          <cell r="AA731">
            <v>4</v>
          </cell>
          <cell r="AB731">
            <v>0</v>
          </cell>
          <cell r="AC731">
            <v>1</v>
          </cell>
          <cell r="AD731">
            <v>0</v>
          </cell>
          <cell r="AE731">
            <v>0</v>
          </cell>
          <cell r="AF731">
            <v>0</v>
          </cell>
          <cell r="AG731">
            <v>0</v>
          </cell>
          <cell r="AH731">
            <v>1</v>
          </cell>
          <cell r="AI731">
            <v>2</v>
          </cell>
          <cell r="AJ731">
            <v>7</v>
          </cell>
        </row>
        <row r="732">
          <cell r="A732" t="str">
            <v>I45M</v>
          </cell>
          <cell r="B732" t="str">
            <v>I45</v>
          </cell>
          <cell r="C732" t="str">
            <v>Other conduction disorders</v>
          </cell>
          <cell r="D732" t="str">
            <v>M</v>
          </cell>
          <cell r="E732">
            <v>4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1</v>
          </cell>
          <cell r="X732">
            <v>0</v>
          </cell>
          <cell r="Y732">
            <v>3</v>
          </cell>
          <cell r="Z732">
            <v>1</v>
          </cell>
          <cell r="AA732">
            <v>2</v>
          </cell>
          <cell r="AB732">
            <v>0</v>
          </cell>
          <cell r="AC732">
            <v>0</v>
          </cell>
          <cell r="AD732">
            <v>0</v>
          </cell>
          <cell r="AE732">
            <v>0</v>
          </cell>
          <cell r="AF732">
            <v>0</v>
          </cell>
          <cell r="AG732">
            <v>0</v>
          </cell>
          <cell r="AH732">
            <v>0</v>
          </cell>
          <cell r="AI732">
            <v>1</v>
          </cell>
          <cell r="AJ732">
            <v>3</v>
          </cell>
        </row>
        <row r="733">
          <cell r="A733" t="str">
            <v>F</v>
          </cell>
          <cell r="B733">
            <v>0</v>
          </cell>
          <cell r="C733">
            <v>0</v>
          </cell>
          <cell r="D733" t="str">
            <v>F</v>
          </cell>
          <cell r="E733">
            <v>5</v>
          </cell>
          <cell r="F733">
            <v>2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1</v>
          </cell>
          <cell r="P733">
            <v>0</v>
          </cell>
          <cell r="Q733">
            <v>1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1</v>
          </cell>
          <cell r="Y733">
            <v>2</v>
          </cell>
          <cell r="Z733">
            <v>0</v>
          </cell>
          <cell r="AA733">
            <v>2</v>
          </cell>
          <cell r="AB733">
            <v>0</v>
          </cell>
          <cell r="AC733">
            <v>2</v>
          </cell>
          <cell r="AD733">
            <v>0</v>
          </cell>
          <cell r="AE733">
            <v>1</v>
          </cell>
          <cell r="AF733">
            <v>1</v>
          </cell>
          <cell r="AG733">
            <v>0</v>
          </cell>
          <cell r="AH733">
            <v>0</v>
          </cell>
          <cell r="AI733">
            <v>1</v>
          </cell>
          <cell r="AJ733">
            <v>2</v>
          </cell>
        </row>
        <row r="734">
          <cell r="A734" t="str">
            <v>I46M</v>
          </cell>
          <cell r="B734" t="str">
            <v>I46</v>
          </cell>
          <cell r="C734" t="str">
            <v>Cardiac arrest</v>
          </cell>
          <cell r="D734" t="str">
            <v>M</v>
          </cell>
          <cell r="E734">
            <v>20</v>
          </cell>
          <cell r="F734">
            <v>14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3</v>
          </cell>
          <cell r="P734">
            <v>0</v>
          </cell>
          <cell r="Q734">
            <v>1</v>
          </cell>
          <cell r="R734">
            <v>1</v>
          </cell>
          <cell r="S734">
            <v>1</v>
          </cell>
          <cell r="T734">
            <v>2</v>
          </cell>
          <cell r="U734">
            <v>2</v>
          </cell>
          <cell r="V734">
            <v>4</v>
          </cell>
          <cell r="W734">
            <v>2</v>
          </cell>
          <cell r="X734">
            <v>2</v>
          </cell>
          <cell r="Y734">
            <v>2</v>
          </cell>
          <cell r="Z734">
            <v>1</v>
          </cell>
          <cell r="AA734">
            <v>1</v>
          </cell>
          <cell r="AC734">
            <v>14</v>
          </cell>
          <cell r="AD734">
            <v>0</v>
          </cell>
          <cell r="AE734">
            <v>3</v>
          </cell>
          <cell r="AF734">
            <v>2</v>
          </cell>
          <cell r="AG734">
            <v>3</v>
          </cell>
          <cell r="AH734">
            <v>6</v>
          </cell>
          <cell r="AI734">
            <v>4</v>
          </cell>
          <cell r="AJ734">
            <v>2</v>
          </cell>
        </row>
        <row r="735">
          <cell r="A735" t="str">
            <v>F</v>
          </cell>
          <cell r="B735">
            <v>0</v>
          </cell>
          <cell r="C735">
            <v>0</v>
          </cell>
          <cell r="D735" t="str">
            <v>F</v>
          </cell>
          <cell r="E735">
            <v>14</v>
          </cell>
          <cell r="F735">
            <v>7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1</v>
          </cell>
          <cell r="Q735">
            <v>1</v>
          </cell>
          <cell r="R735">
            <v>0</v>
          </cell>
          <cell r="S735">
            <v>1</v>
          </cell>
          <cell r="T735">
            <v>3</v>
          </cell>
          <cell r="U735">
            <v>1</v>
          </cell>
          <cell r="V735">
            <v>0</v>
          </cell>
          <cell r="W735">
            <v>0</v>
          </cell>
          <cell r="X735">
            <v>5</v>
          </cell>
          <cell r="Y735">
            <v>2</v>
          </cell>
          <cell r="Z735">
            <v>1</v>
          </cell>
          <cell r="AA735">
            <v>1</v>
          </cell>
          <cell r="AC735">
            <v>7</v>
          </cell>
          <cell r="AD735">
            <v>0</v>
          </cell>
          <cell r="AE735">
            <v>1</v>
          </cell>
          <cell r="AF735">
            <v>1</v>
          </cell>
          <cell r="AG735">
            <v>4</v>
          </cell>
          <cell r="AH735">
            <v>1</v>
          </cell>
          <cell r="AI735">
            <v>5</v>
          </cell>
          <cell r="AJ735">
            <v>2</v>
          </cell>
        </row>
        <row r="736">
          <cell r="A736" t="str">
            <v>I47M</v>
          </cell>
          <cell r="B736" t="str">
            <v>I47</v>
          </cell>
          <cell r="C736" t="str">
            <v>Paroxysmal tachycardia</v>
          </cell>
          <cell r="D736" t="str">
            <v>M</v>
          </cell>
          <cell r="E736">
            <v>2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2</v>
          </cell>
          <cell r="Z736">
            <v>1</v>
          </cell>
          <cell r="AA736">
            <v>1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2</v>
          </cell>
        </row>
        <row r="737">
          <cell r="A737" t="str">
            <v>F</v>
          </cell>
          <cell r="B737">
            <v>0</v>
          </cell>
          <cell r="C737">
            <v>0</v>
          </cell>
          <cell r="D737" t="str">
            <v>F</v>
          </cell>
          <cell r="E737">
            <v>6</v>
          </cell>
          <cell r="F737">
            <v>2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1</v>
          </cell>
          <cell r="U737">
            <v>0</v>
          </cell>
          <cell r="V737">
            <v>1</v>
          </cell>
          <cell r="W737">
            <v>2</v>
          </cell>
          <cell r="X737">
            <v>0</v>
          </cell>
          <cell r="Y737">
            <v>2</v>
          </cell>
          <cell r="Z737">
            <v>1</v>
          </cell>
          <cell r="AA737">
            <v>1</v>
          </cell>
          <cell r="AB737">
            <v>0</v>
          </cell>
          <cell r="AC737">
            <v>2</v>
          </cell>
          <cell r="AD737">
            <v>0</v>
          </cell>
          <cell r="AE737">
            <v>0</v>
          </cell>
          <cell r="AF737">
            <v>0</v>
          </cell>
          <cell r="AG737">
            <v>1</v>
          </cell>
          <cell r="AH737">
            <v>1</v>
          </cell>
          <cell r="AI737">
            <v>2</v>
          </cell>
          <cell r="AJ737">
            <v>2</v>
          </cell>
        </row>
        <row r="738">
          <cell r="A738" t="str">
            <v>I48M</v>
          </cell>
          <cell r="B738" t="str">
            <v>I48</v>
          </cell>
          <cell r="C738" t="str">
            <v>Atrial fibrillation and flutter</v>
          </cell>
          <cell r="D738" t="str">
            <v>M</v>
          </cell>
          <cell r="E738">
            <v>295</v>
          </cell>
          <cell r="F738">
            <v>56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7</v>
          </cell>
          <cell r="T738">
            <v>4</v>
          </cell>
          <cell r="U738">
            <v>13</v>
          </cell>
          <cell r="V738">
            <v>32</v>
          </cell>
          <cell r="W738">
            <v>48</v>
          </cell>
          <cell r="X738">
            <v>64</v>
          </cell>
          <cell r="Y738">
            <v>127</v>
          </cell>
          <cell r="Z738">
            <v>67</v>
          </cell>
          <cell r="AA738">
            <v>60</v>
          </cell>
          <cell r="AC738">
            <v>56</v>
          </cell>
          <cell r="AD738">
            <v>0</v>
          </cell>
          <cell r="AE738">
            <v>0</v>
          </cell>
          <cell r="AF738">
            <v>0</v>
          </cell>
          <cell r="AG738">
            <v>11</v>
          </cell>
          <cell r="AH738">
            <v>45</v>
          </cell>
          <cell r="AI738">
            <v>112</v>
          </cell>
          <cell r="AJ738">
            <v>127</v>
          </cell>
        </row>
        <row r="739">
          <cell r="A739" t="str">
            <v>I48F</v>
          </cell>
          <cell r="B739">
            <v>0</v>
          </cell>
          <cell r="C739">
            <v>0</v>
          </cell>
          <cell r="D739" t="str">
            <v>F</v>
          </cell>
          <cell r="E739">
            <v>461</v>
          </cell>
          <cell r="F739">
            <v>22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2</v>
          </cell>
          <cell r="S739">
            <v>1</v>
          </cell>
          <cell r="T739">
            <v>2</v>
          </cell>
          <cell r="U739">
            <v>4</v>
          </cell>
          <cell r="V739">
            <v>13</v>
          </cell>
          <cell r="W739">
            <v>47</v>
          </cell>
          <cell r="X739">
            <v>84</v>
          </cell>
          <cell r="Y739">
            <v>308</v>
          </cell>
          <cell r="Z739">
            <v>131</v>
          </cell>
          <cell r="AA739">
            <v>177</v>
          </cell>
          <cell r="AC739">
            <v>22</v>
          </cell>
          <cell r="AD739">
            <v>0</v>
          </cell>
          <cell r="AE739">
            <v>0</v>
          </cell>
          <cell r="AF739">
            <v>2</v>
          </cell>
          <cell r="AG739">
            <v>3</v>
          </cell>
          <cell r="AH739">
            <v>17</v>
          </cell>
          <cell r="AI739">
            <v>131</v>
          </cell>
          <cell r="AJ739">
            <v>308</v>
          </cell>
        </row>
        <row r="740">
          <cell r="A740" t="str">
            <v>I49M</v>
          </cell>
          <cell r="B740" t="str">
            <v>I49</v>
          </cell>
          <cell r="C740" t="str">
            <v>Other cardiac arrhythmias</v>
          </cell>
          <cell r="D740" t="str">
            <v>M</v>
          </cell>
          <cell r="E740">
            <v>21</v>
          </cell>
          <cell r="F740">
            <v>10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1</v>
          </cell>
          <cell r="P740">
            <v>0</v>
          </cell>
          <cell r="Q740">
            <v>0</v>
          </cell>
          <cell r="R740">
            <v>0</v>
          </cell>
          <cell r="S740">
            <v>2</v>
          </cell>
          <cell r="T740">
            <v>1</v>
          </cell>
          <cell r="U740">
            <v>2</v>
          </cell>
          <cell r="V740">
            <v>4</v>
          </cell>
          <cell r="W740">
            <v>5</v>
          </cell>
          <cell r="X740">
            <v>3</v>
          </cell>
          <cell r="Y740">
            <v>3</v>
          </cell>
          <cell r="Z740">
            <v>3</v>
          </cell>
          <cell r="AA740">
            <v>0</v>
          </cell>
          <cell r="AB740">
            <v>0</v>
          </cell>
          <cell r="AC740">
            <v>10</v>
          </cell>
          <cell r="AD740">
            <v>0</v>
          </cell>
          <cell r="AE740">
            <v>1</v>
          </cell>
          <cell r="AF740">
            <v>0</v>
          </cell>
          <cell r="AG740">
            <v>3</v>
          </cell>
          <cell r="AH740">
            <v>6</v>
          </cell>
          <cell r="AI740">
            <v>8</v>
          </cell>
          <cell r="AJ740">
            <v>3</v>
          </cell>
        </row>
        <row r="741">
          <cell r="A741" t="str">
            <v>I49F</v>
          </cell>
          <cell r="B741">
            <v>0</v>
          </cell>
          <cell r="C741">
            <v>0</v>
          </cell>
          <cell r="D741" t="str">
            <v>F</v>
          </cell>
          <cell r="E741">
            <v>13</v>
          </cell>
          <cell r="F741">
            <v>7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1</v>
          </cell>
          <cell r="O741">
            <v>0</v>
          </cell>
          <cell r="P741">
            <v>0</v>
          </cell>
          <cell r="Q741">
            <v>1</v>
          </cell>
          <cell r="R741">
            <v>0</v>
          </cell>
          <cell r="S741">
            <v>3</v>
          </cell>
          <cell r="T741">
            <v>1</v>
          </cell>
          <cell r="U741">
            <v>0</v>
          </cell>
          <cell r="V741">
            <v>1</v>
          </cell>
          <cell r="W741">
            <v>2</v>
          </cell>
          <cell r="X741">
            <v>0</v>
          </cell>
          <cell r="Y741">
            <v>4</v>
          </cell>
          <cell r="Z741">
            <v>3</v>
          </cell>
          <cell r="AA741">
            <v>1</v>
          </cell>
          <cell r="AB741">
            <v>0</v>
          </cell>
          <cell r="AC741">
            <v>7</v>
          </cell>
          <cell r="AD741">
            <v>1</v>
          </cell>
          <cell r="AE741">
            <v>0</v>
          </cell>
          <cell r="AF741">
            <v>1</v>
          </cell>
          <cell r="AG741">
            <v>4</v>
          </cell>
          <cell r="AH741">
            <v>1</v>
          </cell>
          <cell r="AI741">
            <v>2</v>
          </cell>
          <cell r="AJ741">
            <v>4</v>
          </cell>
        </row>
        <row r="742">
          <cell r="A742" t="str">
            <v>I50M</v>
          </cell>
          <cell r="B742" t="str">
            <v>I50</v>
          </cell>
          <cell r="C742" t="str">
            <v>Heart failure</v>
          </cell>
          <cell r="D742" t="str">
            <v>M</v>
          </cell>
          <cell r="E742">
            <v>127</v>
          </cell>
          <cell r="F742">
            <v>22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3</v>
          </cell>
          <cell r="S742">
            <v>3</v>
          </cell>
          <cell r="T742">
            <v>3</v>
          </cell>
          <cell r="U742">
            <v>8</v>
          </cell>
          <cell r="V742">
            <v>5</v>
          </cell>
          <cell r="W742">
            <v>12</v>
          </cell>
          <cell r="X742">
            <v>21</v>
          </cell>
          <cell r="Y742">
            <v>72</v>
          </cell>
          <cell r="Z742">
            <v>32</v>
          </cell>
          <cell r="AA742">
            <v>40</v>
          </cell>
          <cell r="AB742">
            <v>0</v>
          </cell>
          <cell r="AC742">
            <v>22</v>
          </cell>
          <cell r="AD742">
            <v>0</v>
          </cell>
          <cell r="AE742">
            <v>0</v>
          </cell>
          <cell r="AF742">
            <v>3</v>
          </cell>
          <cell r="AG742">
            <v>6</v>
          </cell>
          <cell r="AH742">
            <v>13</v>
          </cell>
          <cell r="AI742">
            <v>33</v>
          </cell>
          <cell r="AJ742">
            <v>72</v>
          </cell>
        </row>
        <row r="743">
          <cell r="A743" t="str">
            <v>I50F</v>
          </cell>
          <cell r="B743">
            <v>0</v>
          </cell>
          <cell r="C743">
            <v>0</v>
          </cell>
          <cell r="D743" t="str">
            <v>F</v>
          </cell>
          <cell r="E743">
            <v>197</v>
          </cell>
          <cell r="F743">
            <v>19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1</v>
          </cell>
          <cell r="Q743">
            <v>1</v>
          </cell>
          <cell r="R743">
            <v>3</v>
          </cell>
          <cell r="S743">
            <v>2</v>
          </cell>
          <cell r="T743">
            <v>3</v>
          </cell>
          <cell r="U743">
            <v>2</v>
          </cell>
          <cell r="V743">
            <v>7</v>
          </cell>
          <cell r="W743">
            <v>16</v>
          </cell>
          <cell r="X743">
            <v>28</v>
          </cell>
          <cell r="Y743">
            <v>134</v>
          </cell>
          <cell r="Z743">
            <v>43</v>
          </cell>
          <cell r="AA743">
            <v>91</v>
          </cell>
          <cell r="AB743">
            <v>0</v>
          </cell>
          <cell r="AC743">
            <v>19</v>
          </cell>
          <cell r="AD743">
            <v>0</v>
          </cell>
          <cell r="AE743">
            <v>1</v>
          </cell>
          <cell r="AF743">
            <v>4</v>
          </cell>
          <cell r="AG743">
            <v>5</v>
          </cell>
          <cell r="AH743">
            <v>9</v>
          </cell>
          <cell r="AI743">
            <v>44</v>
          </cell>
          <cell r="AJ743">
            <v>134</v>
          </cell>
        </row>
        <row r="744">
          <cell r="A744" t="str">
            <v>I51M</v>
          </cell>
          <cell r="B744" t="str">
            <v>I51</v>
          </cell>
          <cell r="C744" t="str">
            <v>Complications and ill-defined descriptions of heart disease</v>
          </cell>
          <cell r="D744" t="str">
            <v>M</v>
          </cell>
          <cell r="E744">
            <v>217</v>
          </cell>
          <cell r="F744">
            <v>109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2</v>
          </cell>
          <cell r="M744">
            <v>2</v>
          </cell>
          <cell r="N744">
            <v>3</v>
          </cell>
          <cell r="O744">
            <v>2</v>
          </cell>
          <cell r="P744">
            <v>5</v>
          </cell>
          <cell r="Q744">
            <v>8</v>
          </cell>
          <cell r="R744">
            <v>13</v>
          </cell>
          <cell r="S744">
            <v>17</v>
          </cell>
          <cell r="T744">
            <v>18</v>
          </cell>
          <cell r="U744">
            <v>23</v>
          </cell>
          <cell r="V744">
            <v>16</v>
          </cell>
          <cell r="W744">
            <v>24</v>
          </cell>
          <cell r="X744">
            <v>40</v>
          </cell>
          <cell r="Y744">
            <v>44</v>
          </cell>
          <cell r="Z744">
            <v>23</v>
          </cell>
          <cell r="AA744">
            <v>21</v>
          </cell>
          <cell r="AC744">
            <v>109</v>
          </cell>
          <cell r="AD744">
            <v>7</v>
          </cell>
          <cell r="AE744">
            <v>7</v>
          </cell>
          <cell r="AF744">
            <v>21</v>
          </cell>
          <cell r="AG744">
            <v>35</v>
          </cell>
          <cell r="AH744">
            <v>39</v>
          </cell>
          <cell r="AI744">
            <v>64</v>
          </cell>
          <cell r="AJ744">
            <v>44</v>
          </cell>
        </row>
        <row r="745">
          <cell r="A745" t="str">
            <v>F</v>
          </cell>
          <cell r="B745">
            <v>0</v>
          </cell>
          <cell r="C745">
            <v>0</v>
          </cell>
          <cell r="D745" t="str">
            <v>F</v>
          </cell>
          <cell r="E745">
            <v>174</v>
          </cell>
          <cell r="F745">
            <v>53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3</v>
          </cell>
          <cell r="P745">
            <v>2</v>
          </cell>
          <cell r="Q745">
            <v>6</v>
          </cell>
          <cell r="R745">
            <v>9</v>
          </cell>
          <cell r="S745">
            <v>6</v>
          </cell>
          <cell r="T745">
            <v>3</v>
          </cell>
          <cell r="U745">
            <v>15</v>
          </cell>
          <cell r="V745">
            <v>9</v>
          </cell>
          <cell r="W745">
            <v>20</v>
          </cell>
          <cell r="X745">
            <v>24</v>
          </cell>
          <cell r="Y745">
            <v>77</v>
          </cell>
          <cell r="Z745">
            <v>29</v>
          </cell>
          <cell r="AA745">
            <v>48</v>
          </cell>
          <cell r="AC745">
            <v>53</v>
          </cell>
          <cell r="AD745">
            <v>0</v>
          </cell>
          <cell r="AE745">
            <v>5</v>
          </cell>
          <cell r="AF745">
            <v>15</v>
          </cell>
          <cell r="AG745">
            <v>9</v>
          </cell>
          <cell r="AH745">
            <v>24</v>
          </cell>
          <cell r="AI745">
            <v>44</v>
          </cell>
          <cell r="AJ745">
            <v>77</v>
          </cell>
        </row>
        <row r="746">
          <cell r="A746" t="str">
            <v>I60-I69M</v>
          </cell>
          <cell r="B746" t="str">
            <v>I60-I69</v>
          </cell>
          <cell r="C746" t="str">
            <v>Cerebrovascular diseases</v>
          </cell>
          <cell r="D746" t="str">
            <v>M</v>
          </cell>
          <cell r="E746">
            <v>1712</v>
          </cell>
          <cell r="F746">
            <v>484</v>
          </cell>
          <cell r="G746">
            <v>0</v>
          </cell>
          <cell r="H746">
            <v>0</v>
          </cell>
          <cell r="I746">
            <v>1</v>
          </cell>
          <cell r="J746">
            <v>0</v>
          </cell>
          <cell r="K746">
            <v>0</v>
          </cell>
          <cell r="L746">
            <v>0</v>
          </cell>
          <cell r="M746">
            <v>3</v>
          </cell>
          <cell r="N746">
            <v>2</v>
          </cell>
          <cell r="O746">
            <v>4</v>
          </cell>
          <cell r="P746">
            <v>10</v>
          </cell>
          <cell r="Q746">
            <v>25</v>
          </cell>
          <cell r="R746">
            <v>30</v>
          </cell>
          <cell r="S746">
            <v>56</v>
          </cell>
          <cell r="T746">
            <v>73</v>
          </cell>
          <cell r="U746">
            <v>107</v>
          </cell>
          <cell r="V746">
            <v>173</v>
          </cell>
          <cell r="W746">
            <v>245</v>
          </cell>
          <cell r="X746">
            <v>356</v>
          </cell>
          <cell r="Y746">
            <v>627</v>
          </cell>
          <cell r="Z746">
            <v>344</v>
          </cell>
          <cell r="AA746">
            <v>283</v>
          </cell>
          <cell r="AC746">
            <v>484</v>
          </cell>
          <cell r="AD746">
            <v>6</v>
          </cell>
          <cell r="AE746">
            <v>14</v>
          </cell>
          <cell r="AF746">
            <v>55</v>
          </cell>
          <cell r="AG746">
            <v>129</v>
          </cell>
          <cell r="AH746">
            <v>280</v>
          </cell>
          <cell r="AI746">
            <v>601</v>
          </cell>
          <cell r="AJ746">
            <v>627</v>
          </cell>
        </row>
        <row r="747">
          <cell r="A747" t="str">
            <v>I60-I69F</v>
          </cell>
          <cell r="B747">
            <v>0</v>
          </cell>
          <cell r="C747">
            <v>0</v>
          </cell>
          <cell r="D747" t="str">
            <v>F</v>
          </cell>
          <cell r="E747">
            <v>2430</v>
          </cell>
          <cell r="F747">
            <v>409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1</v>
          </cell>
          <cell r="L747">
            <v>1</v>
          </cell>
          <cell r="M747">
            <v>1</v>
          </cell>
          <cell r="N747">
            <v>3</v>
          </cell>
          <cell r="O747">
            <v>4</v>
          </cell>
          <cell r="P747">
            <v>15</v>
          </cell>
          <cell r="Q747">
            <v>18</v>
          </cell>
          <cell r="R747">
            <v>23</v>
          </cell>
          <cell r="S747">
            <v>37</v>
          </cell>
          <cell r="T747">
            <v>56</v>
          </cell>
          <cell r="U747">
            <v>96</v>
          </cell>
          <cell r="V747">
            <v>154</v>
          </cell>
          <cell r="W747">
            <v>271</v>
          </cell>
          <cell r="X747">
            <v>468</v>
          </cell>
          <cell r="Y747">
            <v>1282</v>
          </cell>
          <cell r="Z747">
            <v>581</v>
          </cell>
          <cell r="AA747">
            <v>701</v>
          </cell>
          <cell r="AC747">
            <v>409</v>
          </cell>
          <cell r="AD747">
            <v>6</v>
          </cell>
          <cell r="AE747">
            <v>19</v>
          </cell>
          <cell r="AF747">
            <v>41</v>
          </cell>
          <cell r="AG747">
            <v>93</v>
          </cell>
          <cell r="AH747">
            <v>250</v>
          </cell>
          <cell r="AI747">
            <v>739</v>
          </cell>
          <cell r="AJ747">
            <v>1282</v>
          </cell>
        </row>
        <row r="748">
          <cell r="A748" t="str">
            <v>I60M</v>
          </cell>
          <cell r="B748" t="str">
            <v>I60</v>
          </cell>
          <cell r="C748" t="str">
            <v>Subarachnoid haemorrhage</v>
          </cell>
          <cell r="D748" t="str">
            <v>M</v>
          </cell>
          <cell r="E748">
            <v>53</v>
          </cell>
          <cell r="F748">
            <v>36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1</v>
          </cell>
          <cell r="N748">
            <v>1</v>
          </cell>
          <cell r="O748">
            <v>0</v>
          </cell>
          <cell r="P748">
            <v>6</v>
          </cell>
          <cell r="Q748">
            <v>7</v>
          </cell>
          <cell r="R748">
            <v>3</v>
          </cell>
          <cell r="S748">
            <v>4</v>
          </cell>
          <cell r="T748">
            <v>6</v>
          </cell>
          <cell r="U748">
            <v>2</v>
          </cell>
          <cell r="V748">
            <v>6</v>
          </cell>
          <cell r="W748">
            <v>7</v>
          </cell>
          <cell r="X748">
            <v>3</v>
          </cell>
          <cell r="Y748">
            <v>7</v>
          </cell>
          <cell r="Z748">
            <v>4</v>
          </cell>
          <cell r="AA748">
            <v>3</v>
          </cell>
          <cell r="AB748">
            <v>0</v>
          </cell>
          <cell r="AC748">
            <v>36</v>
          </cell>
          <cell r="AD748">
            <v>2</v>
          </cell>
          <cell r="AE748">
            <v>6</v>
          </cell>
          <cell r="AF748">
            <v>10</v>
          </cell>
          <cell r="AG748">
            <v>10</v>
          </cell>
          <cell r="AH748">
            <v>8</v>
          </cell>
          <cell r="AI748">
            <v>10</v>
          </cell>
          <cell r="AJ748">
            <v>7</v>
          </cell>
        </row>
        <row r="749">
          <cell r="A749" t="str">
            <v>F</v>
          </cell>
          <cell r="B749">
            <v>0</v>
          </cell>
          <cell r="C749">
            <v>0</v>
          </cell>
          <cell r="D749" t="str">
            <v>F</v>
          </cell>
          <cell r="E749">
            <v>103</v>
          </cell>
          <cell r="F749">
            <v>68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1</v>
          </cell>
          <cell r="O749">
            <v>0</v>
          </cell>
          <cell r="P749">
            <v>4</v>
          </cell>
          <cell r="Q749">
            <v>10</v>
          </cell>
          <cell r="R749">
            <v>10</v>
          </cell>
          <cell r="S749">
            <v>8</v>
          </cell>
          <cell r="T749">
            <v>9</v>
          </cell>
          <cell r="U749">
            <v>11</v>
          </cell>
          <cell r="V749">
            <v>15</v>
          </cell>
          <cell r="W749">
            <v>11</v>
          </cell>
          <cell r="X749">
            <v>13</v>
          </cell>
          <cell r="Y749">
            <v>11</v>
          </cell>
          <cell r="Z749">
            <v>7</v>
          </cell>
          <cell r="AA749">
            <v>4</v>
          </cell>
          <cell r="AB749">
            <v>0</v>
          </cell>
          <cell r="AC749">
            <v>68</v>
          </cell>
          <cell r="AD749">
            <v>1</v>
          </cell>
          <cell r="AE749">
            <v>4</v>
          </cell>
          <cell r="AF749">
            <v>20</v>
          </cell>
          <cell r="AG749">
            <v>17</v>
          </cell>
          <cell r="AH749">
            <v>26</v>
          </cell>
          <cell r="AI749">
            <v>24</v>
          </cell>
          <cell r="AJ749">
            <v>11</v>
          </cell>
        </row>
        <row r="750">
          <cell r="A750" t="str">
            <v>I61M</v>
          </cell>
          <cell r="B750" t="str">
            <v>I61</v>
          </cell>
          <cell r="C750" t="str">
            <v>Intracerebral haemorrhage</v>
          </cell>
          <cell r="D750" t="str">
            <v>M</v>
          </cell>
          <cell r="E750">
            <v>241</v>
          </cell>
          <cell r="F750">
            <v>112</v>
          </cell>
          <cell r="G750">
            <v>0</v>
          </cell>
          <cell r="H750">
            <v>0</v>
          </cell>
          <cell r="I750">
            <v>1</v>
          </cell>
          <cell r="J750">
            <v>0</v>
          </cell>
          <cell r="K750">
            <v>0</v>
          </cell>
          <cell r="L750">
            <v>0</v>
          </cell>
          <cell r="M750">
            <v>2</v>
          </cell>
          <cell r="N750">
            <v>1</v>
          </cell>
          <cell r="O750">
            <v>2</v>
          </cell>
          <cell r="P750">
            <v>3</v>
          </cell>
          <cell r="Q750">
            <v>5</v>
          </cell>
          <cell r="R750">
            <v>10</v>
          </cell>
          <cell r="S750">
            <v>13</v>
          </cell>
          <cell r="T750">
            <v>15</v>
          </cell>
          <cell r="U750">
            <v>23</v>
          </cell>
          <cell r="V750">
            <v>37</v>
          </cell>
          <cell r="W750">
            <v>38</v>
          </cell>
          <cell r="X750">
            <v>44</v>
          </cell>
          <cell r="Y750">
            <v>47</v>
          </cell>
          <cell r="Z750">
            <v>36</v>
          </cell>
          <cell r="AA750">
            <v>11</v>
          </cell>
          <cell r="AC750">
            <v>112</v>
          </cell>
          <cell r="AD750">
            <v>4</v>
          </cell>
          <cell r="AE750">
            <v>5</v>
          </cell>
          <cell r="AF750">
            <v>15</v>
          </cell>
          <cell r="AG750">
            <v>28</v>
          </cell>
          <cell r="AH750">
            <v>60</v>
          </cell>
          <cell r="AI750">
            <v>82</v>
          </cell>
          <cell r="AJ750">
            <v>47</v>
          </cell>
        </row>
        <row r="751">
          <cell r="A751" t="str">
            <v>F</v>
          </cell>
          <cell r="B751">
            <v>0</v>
          </cell>
          <cell r="C751">
            <v>0</v>
          </cell>
          <cell r="D751" t="str">
            <v>F</v>
          </cell>
          <cell r="E751">
            <v>294</v>
          </cell>
          <cell r="F751">
            <v>93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1</v>
          </cell>
          <cell r="N751">
            <v>1</v>
          </cell>
          <cell r="O751">
            <v>2</v>
          </cell>
          <cell r="P751">
            <v>6</v>
          </cell>
          <cell r="Q751">
            <v>4</v>
          </cell>
          <cell r="R751">
            <v>7</v>
          </cell>
          <cell r="S751">
            <v>10</v>
          </cell>
          <cell r="T751">
            <v>14</v>
          </cell>
          <cell r="U751">
            <v>22</v>
          </cell>
          <cell r="V751">
            <v>26</v>
          </cell>
          <cell r="W751">
            <v>50</v>
          </cell>
          <cell r="X751">
            <v>63</v>
          </cell>
          <cell r="Y751">
            <v>88</v>
          </cell>
          <cell r="Z751">
            <v>59</v>
          </cell>
          <cell r="AA751">
            <v>29</v>
          </cell>
          <cell r="AC751">
            <v>93</v>
          </cell>
          <cell r="AD751">
            <v>2</v>
          </cell>
          <cell r="AE751">
            <v>8</v>
          </cell>
          <cell r="AF751">
            <v>11</v>
          </cell>
          <cell r="AG751">
            <v>24</v>
          </cell>
          <cell r="AH751">
            <v>48</v>
          </cell>
          <cell r="AI751">
            <v>113</v>
          </cell>
          <cell r="AJ751">
            <v>88</v>
          </cell>
        </row>
        <row r="752">
          <cell r="A752" t="str">
            <v>I62M</v>
          </cell>
          <cell r="B752" t="str">
            <v>I62</v>
          </cell>
          <cell r="C752" t="str">
            <v>Other nontraumatic intracranial haemorrhage</v>
          </cell>
          <cell r="D752" t="str">
            <v>M</v>
          </cell>
          <cell r="E752">
            <v>121</v>
          </cell>
          <cell r="F752">
            <v>40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3</v>
          </cell>
          <cell r="R752">
            <v>1</v>
          </cell>
          <cell r="S752">
            <v>6</v>
          </cell>
          <cell r="T752">
            <v>8</v>
          </cell>
          <cell r="U752">
            <v>9</v>
          </cell>
          <cell r="V752">
            <v>13</v>
          </cell>
          <cell r="W752">
            <v>13</v>
          </cell>
          <cell r="X752">
            <v>23</v>
          </cell>
          <cell r="Y752">
            <v>45</v>
          </cell>
          <cell r="Z752">
            <v>28</v>
          </cell>
          <cell r="AA752">
            <v>17</v>
          </cell>
          <cell r="AB752">
            <v>0</v>
          </cell>
          <cell r="AC752">
            <v>40</v>
          </cell>
          <cell r="AD752">
            <v>0</v>
          </cell>
          <cell r="AE752">
            <v>0</v>
          </cell>
          <cell r="AF752">
            <v>4</v>
          </cell>
          <cell r="AG752">
            <v>14</v>
          </cell>
          <cell r="AH752">
            <v>22</v>
          </cell>
          <cell r="AI752">
            <v>36</v>
          </cell>
          <cell r="AJ752">
            <v>45</v>
          </cell>
        </row>
        <row r="753">
          <cell r="A753" t="str">
            <v>F</v>
          </cell>
          <cell r="B753">
            <v>0</v>
          </cell>
          <cell r="C753">
            <v>0</v>
          </cell>
          <cell r="D753" t="str">
            <v>F</v>
          </cell>
          <cell r="E753">
            <v>121</v>
          </cell>
          <cell r="F753">
            <v>33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2</v>
          </cell>
          <cell r="P753">
            <v>3</v>
          </cell>
          <cell r="Q753">
            <v>1</v>
          </cell>
          <cell r="R753">
            <v>2</v>
          </cell>
          <cell r="S753">
            <v>1</v>
          </cell>
          <cell r="T753">
            <v>5</v>
          </cell>
          <cell r="U753">
            <v>8</v>
          </cell>
          <cell r="V753">
            <v>11</v>
          </cell>
          <cell r="W753">
            <v>11</v>
          </cell>
          <cell r="X753">
            <v>29</v>
          </cell>
          <cell r="Y753">
            <v>48</v>
          </cell>
          <cell r="Z753">
            <v>32</v>
          </cell>
          <cell r="AA753">
            <v>16</v>
          </cell>
          <cell r="AB753">
            <v>0</v>
          </cell>
          <cell r="AC753">
            <v>33</v>
          </cell>
          <cell r="AD753">
            <v>0</v>
          </cell>
          <cell r="AE753">
            <v>5</v>
          </cell>
          <cell r="AF753">
            <v>3</v>
          </cell>
          <cell r="AG753">
            <v>6</v>
          </cell>
          <cell r="AH753">
            <v>19</v>
          </cell>
          <cell r="AI753">
            <v>40</v>
          </cell>
          <cell r="AJ753">
            <v>48</v>
          </cell>
        </row>
        <row r="754">
          <cell r="A754" t="str">
            <v>I63M</v>
          </cell>
          <cell r="B754" t="str">
            <v>I63</v>
          </cell>
          <cell r="C754" t="str">
            <v>Cerebral infarction</v>
          </cell>
          <cell r="D754" t="str">
            <v>M</v>
          </cell>
          <cell r="E754">
            <v>260</v>
          </cell>
          <cell r="F754">
            <v>97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1</v>
          </cell>
          <cell r="P754">
            <v>1</v>
          </cell>
          <cell r="Q754">
            <v>6</v>
          </cell>
          <cell r="R754">
            <v>8</v>
          </cell>
          <cell r="S754">
            <v>13</v>
          </cell>
          <cell r="T754">
            <v>14</v>
          </cell>
          <cell r="U754">
            <v>21</v>
          </cell>
          <cell r="V754">
            <v>33</v>
          </cell>
          <cell r="W754">
            <v>38</v>
          </cell>
          <cell r="X754">
            <v>45</v>
          </cell>
          <cell r="Y754">
            <v>80</v>
          </cell>
          <cell r="Z754">
            <v>48</v>
          </cell>
          <cell r="AA754">
            <v>32</v>
          </cell>
          <cell r="AC754">
            <v>97</v>
          </cell>
          <cell r="AD754">
            <v>0</v>
          </cell>
          <cell r="AE754">
            <v>2</v>
          </cell>
          <cell r="AF754">
            <v>14</v>
          </cell>
          <cell r="AG754">
            <v>27</v>
          </cell>
          <cell r="AH754">
            <v>54</v>
          </cell>
          <cell r="AI754">
            <v>83</v>
          </cell>
          <cell r="AJ754">
            <v>80</v>
          </cell>
        </row>
        <row r="755">
          <cell r="A755" t="str">
            <v>F</v>
          </cell>
          <cell r="B755">
            <v>0</v>
          </cell>
          <cell r="C755">
            <v>0</v>
          </cell>
          <cell r="D755" t="str">
            <v>F</v>
          </cell>
          <cell r="E755">
            <v>351</v>
          </cell>
          <cell r="F755">
            <v>60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1</v>
          </cell>
          <cell r="M755">
            <v>0</v>
          </cell>
          <cell r="N755">
            <v>1</v>
          </cell>
          <cell r="O755">
            <v>0</v>
          </cell>
          <cell r="P755">
            <v>1</v>
          </cell>
          <cell r="Q755">
            <v>2</v>
          </cell>
          <cell r="R755">
            <v>0</v>
          </cell>
          <cell r="S755">
            <v>7</v>
          </cell>
          <cell r="T755">
            <v>8</v>
          </cell>
          <cell r="U755">
            <v>18</v>
          </cell>
          <cell r="V755">
            <v>22</v>
          </cell>
          <cell r="W755">
            <v>53</v>
          </cell>
          <cell r="X755">
            <v>62</v>
          </cell>
          <cell r="Y755">
            <v>176</v>
          </cell>
          <cell r="Z755">
            <v>82</v>
          </cell>
          <cell r="AA755">
            <v>94</v>
          </cell>
          <cell r="AC755">
            <v>60</v>
          </cell>
          <cell r="AD755">
            <v>2</v>
          </cell>
          <cell r="AE755">
            <v>1</v>
          </cell>
          <cell r="AF755">
            <v>2</v>
          </cell>
          <cell r="AG755">
            <v>15</v>
          </cell>
          <cell r="AH755">
            <v>40</v>
          </cell>
          <cell r="AI755">
            <v>115</v>
          </cell>
          <cell r="AJ755">
            <v>176</v>
          </cell>
        </row>
        <row r="756">
          <cell r="A756" t="str">
            <v>I64M</v>
          </cell>
          <cell r="B756" t="str">
            <v>I64</v>
          </cell>
          <cell r="C756" t="str">
            <v>Stroke, not specified as haemorrhage or infarction</v>
          </cell>
          <cell r="D756" t="str">
            <v>M</v>
          </cell>
          <cell r="E756">
            <v>373</v>
          </cell>
          <cell r="F756">
            <v>83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2</v>
          </cell>
          <cell r="R756">
            <v>3</v>
          </cell>
          <cell r="S756">
            <v>11</v>
          </cell>
          <cell r="T756">
            <v>11</v>
          </cell>
          <cell r="U756">
            <v>23</v>
          </cell>
          <cell r="V756">
            <v>33</v>
          </cell>
          <cell r="W756">
            <v>43</v>
          </cell>
          <cell r="X756">
            <v>92</v>
          </cell>
          <cell r="Y756">
            <v>155</v>
          </cell>
          <cell r="Z756">
            <v>74</v>
          </cell>
          <cell r="AA756">
            <v>81</v>
          </cell>
          <cell r="AC756">
            <v>83</v>
          </cell>
          <cell r="AD756">
            <v>0</v>
          </cell>
          <cell r="AE756">
            <v>0</v>
          </cell>
          <cell r="AF756">
            <v>5</v>
          </cell>
          <cell r="AG756">
            <v>22</v>
          </cell>
          <cell r="AH756">
            <v>56</v>
          </cell>
          <cell r="AI756">
            <v>135</v>
          </cell>
          <cell r="AJ756">
            <v>155</v>
          </cell>
        </row>
        <row r="757">
          <cell r="A757" t="str">
            <v>F</v>
          </cell>
          <cell r="B757">
            <v>0</v>
          </cell>
          <cell r="C757">
            <v>0</v>
          </cell>
          <cell r="D757" t="str">
            <v>F</v>
          </cell>
          <cell r="E757">
            <v>662</v>
          </cell>
          <cell r="F757">
            <v>52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3</v>
          </cell>
          <cell r="T757">
            <v>5</v>
          </cell>
          <cell r="U757">
            <v>15</v>
          </cell>
          <cell r="V757">
            <v>29</v>
          </cell>
          <cell r="W757">
            <v>68</v>
          </cell>
          <cell r="X757">
            <v>136</v>
          </cell>
          <cell r="Y757">
            <v>406</v>
          </cell>
          <cell r="Z757">
            <v>188</v>
          </cell>
          <cell r="AA757">
            <v>218</v>
          </cell>
          <cell r="AC757">
            <v>52</v>
          </cell>
          <cell r="AD757">
            <v>0</v>
          </cell>
          <cell r="AE757">
            <v>0</v>
          </cell>
          <cell r="AF757">
            <v>0</v>
          </cell>
          <cell r="AG757">
            <v>8</v>
          </cell>
          <cell r="AH757">
            <v>44</v>
          </cell>
          <cell r="AI757">
            <v>204</v>
          </cell>
          <cell r="AJ757">
            <v>406</v>
          </cell>
        </row>
        <row r="758">
          <cell r="A758" t="str">
            <v>I67M</v>
          </cell>
          <cell r="B758" t="str">
            <v>I67</v>
          </cell>
          <cell r="C758" t="str">
            <v>Other cerebrovascular diseases</v>
          </cell>
          <cell r="D758" t="str">
            <v>M</v>
          </cell>
          <cell r="E758">
            <v>96</v>
          </cell>
          <cell r="F758">
            <v>20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1</v>
          </cell>
          <cell r="R758">
            <v>2</v>
          </cell>
          <cell r="S758">
            <v>2</v>
          </cell>
          <cell r="T758">
            <v>3</v>
          </cell>
          <cell r="U758">
            <v>6</v>
          </cell>
          <cell r="V758">
            <v>6</v>
          </cell>
          <cell r="W758">
            <v>16</v>
          </cell>
          <cell r="X758">
            <v>19</v>
          </cell>
          <cell r="Y758">
            <v>41</v>
          </cell>
          <cell r="Z758">
            <v>20</v>
          </cell>
          <cell r="AA758">
            <v>21</v>
          </cell>
          <cell r="AB758">
            <v>0</v>
          </cell>
          <cell r="AC758">
            <v>20</v>
          </cell>
          <cell r="AD758">
            <v>0</v>
          </cell>
          <cell r="AE758">
            <v>0</v>
          </cell>
          <cell r="AF758">
            <v>3</v>
          </cell>
          <cell r="AG758">
            <v>5</v>
          </cell>
          <cell r="AH758">
            <v>12</v>
          </cell>
          <cell r="AI758">
            <v>35</v>
          </cell>
          <cell r="AJ758">
            <v>41</v>
          </cell>
        </row>
        <row r="759">
          <cell r="A759" t="str">
            <v>F</v>
          </cell>
          <cell r="B759">
            <v>0</v>
          </cell>
          <cell r="C759">
            <v>0</v>
          </cell>
          <cell r="D759" t="str">
            <v>F</v>
          </cell>
          <cell r="E759">
            <v>141</v>
          </cell>
          <cell r="F759">
            <v>16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1</v>
          </cell>
          <cell r="Q759">
            <v>0</v>
          </cell>
          <cell r="R759">
            <v>1</v>
          </cell>
          <cell r="S759">
            <v>1</v>
          </cell>
          <cell r="T759">
            <v>4</v>
          </cell>
          <cell r="U759">
            <v>0</v>
          </cell>
          <cell r="V759">
            <v>9</v>
          </cell>
          <cell r="W759">
            <v>10</v>
          </cell>
          <cell r="X759">
            <v>29</v>
          </cell>
          <cell r="Y759">
            <v>86</v>
          </cell>
          <cell r="Z759">
            <v>35</v>
          </cell>
          <cell r="AA759">
            <v>51</v>
          </cell>
          <cell r="AB759">
            <v>0</v>
          </cell>
          <cell r="AC759">
            <v>16</v>
          </cell>
          <cell r="AD759">
            <v>0</v>
          </cell>
          <cell r="AE759">
            <v>1</v>
          </cell>
          <cell r="AF759">
            <v>1</v>
          </cell>
          <cell r="AG759">
            <v>5</v>
          </cell>
          <cell r="AH759">
            <v>9</v>
          </cell>
          <cell r="AI759">
            <v>39</v>
          </cell>
          <cell r="AJ759">
            <v>86</v>
          </cell>
        </row>
        <row r="760">
          <cell r="A760" t="str">
            <v>I69M</v>
          </cell>
          <cell r="B760" t="str">
            <v>I69</v>
          </cell>
          <cell r="C760" t="str">
            <v>Sequelae of cerebrovascular disease</v>
          </cell>
          <cell r="D760" t="str">
            <v>M</v>
          </cell>
          <cell r="E760">
            <v>568</v>
          </cell>
          <cell r="F760">
            <v>96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1</v>
          </cell>
          <cell r="P760">
            <v>0</v>
          </cell>
          <cell r="Q760">
            <v>1</v>
          </cell>
          <cell r="R760">
            <v>3</v>
          </cell>
          <cell r="S760">
            <v>7</v>
          </cell>
          <cell r="T760">
            <v>16</v>
          </cell>
          <cell r="U760">
            <v>23</v>
          </cell>
          <cell r="V760">
            <v>45</v>
          </cell>
          <cell r="W760">
            <v>90</v>
          </cell>
          <cell r="X760">
            <v>130</v>
          </cell>
          <cell r="Y760">
            <v>252</v>
          </cell>
          <cell r="Z760">
            <v>134</v>
          </cell>
          <cell r="AA760">
            <v>118</v>
          </cell>
          <cell r="AC760">
            <v>96</v>
          </cell>
          <cell r="AD760">
            <v>0</v>
          </cell>
          <cell r="AE760">
            <v>1</v>
          </cell>
          <cell r="AF760">
            <v>4</v>
          </cell>
          <cell r="AG760">
            <v>23</v>
          </cell>
          <cell r="AH760">
            <v>68</v>
          </cell>
          <cell r="AI760">
            <v>220</v>
          </cell>
          <cell r="AJ760">
            <v>252</v>
          </cell>
        </row>
        <row r="761">
          <cell r="A761" t="str">
            <v>F</v>
          </cell>
          <cell r="B761">
            <v>0</v>
          </cell>
          <cell r="C761">
            <v>0</v>
          </cell>
          <cell r="D761" t="str">
            <v>F</v>
          </cell>
          <cell r="E761">
            <v>758</v>
          </cell>
          <cell r="F761">
            <v>87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1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1</v>
          </cell>
          <cell r="R761">
            <v>3</v>
          </cell>
          <cell r="S761">
            <v>7</v>
          </cell>
          <cell r="T761">
            <v>11</v>
          </cell>
          <cell r="U761">
            <v>22</v>
          </cell>
          <cell r="V761">
            <v>42</v>
          </cell>
          <cell r="W761">
            <v>68</v>
          </cell>
          <cell r="X761">
            <v>136</v>
          </cell>
          <cell r="Y761">
            <v>467</v>
          </cell>
          <cell r="Z761">
            <v>178</v>
          </cell>
          <cell r="AA761">
            <v>289</v>
          </cell>
          <cell r="AC761">
            <v>87</v>
          </cell>
          <cell r="AD761">
            <v>1</v>
          </cell>
          <cell r="AE761">
            <v>0</v>
          </cell>
          <cell r="AF761">
            <v>4</v>
          </cell>
          <cell r="AG761">
            <v>18</v>
          </cell>
          <cell r="AH761">
            <v>64</v>
          </cell>
          <cell r="AI761">
            <v>204</v>
          </cell>
          <cell r="AJ761">
            <v>467</v>
          </cell>
        </row>
        <row r="762">
          <cell r="A762" t="str">
            <v>I70-I79M</v>
          </cell>
          <cell r="B762" t="str">
            <v>I70-I79</v>
          </cell>
          <cell r="C762" t="str">
            <v>Diseases of arteries, arterioles and capillaries</v>
          </cell>
          <cell r="D762" t="str">
            <v>M</v>
          </cell>
          <cell r="E762">
            <v>446</v>
          </cell>
          <cell r="F762">
            <v>143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1</v>
          </cell>
          <cell r="L762">
            <v>0</v>
          </cell>
          <cell r="M762">
            <v>0</v>
          </cell>
          <cell r="N762">
            <v>0</v>
          </cell>
          <cell r="O762">
            <v>1</v>
          </cell>
          <cell r="P762">
            <v>3</v>
          </cell>
          <cell r="Q762">
            <v>5</v>
          </cell>
          <cell r="R762">
            <v>7</v>
          </cell>
          <cell r="S762">
            <v>10</v>
          </cell>
          <cell r="T762">
            <v>18</v>
          </cell>
          <cell r="U762">
            <v>41</v>
          </cell>
          <cell r="V762">
            <v>57</v>
          </cell>
          <cell r="W762">
            <v>79</v>
          </cell>
          <cell r="X762">
            <v>88</v>
          </cell>
          <cell r="Y762">
            <v>136</v>
          </cell>
          <cell r="Z762">
            <v>80</v>
          </cell>
          <cell r="AA762">
            <v>56</v>
          </cell>
          <cell r="AC762">
            <v>143</v>
          </cell>
          <cell r="AD762">
            <v>1</v>
          </cell>
          <cell r="AE762">
            <v>4</v>
          </cell>
          <cell r="AF762">
            <v>12</v>
          </cell>
          <cell r="AG762">
            <v>28</v>
          </cell>
          <cell r="AH762">
            <v>98</v>
          </cell>
          <cell r="AI762">
            <v>167</v>
          </cell>
          <cell r="AJ762">
            <v>136</v>
          </cell>
        </row>
        <row r="763">
          <cell r="A763" t="str">
            <v>I70-I79F</v>
          </cell>
          <cell r="B763">
            <v>0</v>
          </cell>
          <cell r="C763">
            <v>0</v>
          </cell>
          <cell r="D763" t="str">
            <v>F</v>
          </cell>
          <cell r="E763">
            <v>388</v>
          </cell>
          <cell r="F763">
            <v>71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2</v>
          </cell>
          <cell r="O763">
            <v>2</v>
          </cell>
          <cell r="P763">
            <v>1</v>
          </cell>
          <cell r="Q763">
            <v>2</v>
          </cell>
          <cell r="R763">
            <v>3</v>
          </cell>
          <cell r="S763">
            <v>9</v>
          </cell>
          <cell r="T763">
            <v>7</v>
          </cell>
          <cell r="U763">
            <v>13</v>
          </cell>
          <cell r="V763">
            <v>32</v>
          </cell>
          <cell r="W763">
            <v>61</v>
          </cell>
          <cell r="X763">
            <v>96</v>
          </cell>
          <cell r="Y763">
            <v>160</v>
          </cell>
          <cell r="Z763">
            <v>81</v>
          </cell>
          <cell r="AA763">
            <v>79</v>
          </cell>
          <cell r="AC763">
            <v>71</v>
          </cell>
          <cell r="AD763">
            <v>2</v>
          </cell>
          <cell r="AE763">
            <v>3</v>
          </cell>
          <cell r="AF763">
            <v>5</v>
          </cell>
          <cell r="AG763">
            <v>16</v>
          </cell>
          <cell r="AH763">
            <v>45</v>
          </cell>
          <cell r="AI763">
            <v>157</v>
          </cell>
          <cell r="AJ763">
            <v>160</v>
          </cell>
        </row>
        <row r="764">
          <cell r="A764" t="str">
            <v>I70M</v>
          </cell>
          <cell r="B764" t="str">
            <v>I70</v>
          </cell>
          <cell r="C764" t="str">
            <v>Atherosclerosis</v>
          </cell>
          <cell r="D764" t="str">
            <v>M</v>
          </cell>
          <cell r="E764">
            <v>28</v>
          </cell>
          <cell r="F764">
            <v>8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1</v>
          </cell>
          <cell r="T764">
            <v>2</v>
          </cell>
          <cell r="U764">
            <v>5</v>
          </cell>
          <cell r="V764">
            <v>0</v>
          </cell>
          <cell r="W764">
            <v>3</v>
          </cell>
          <cell r="X764">
            <v>7</v>
          </cell>
          <cell r="Y764">
            <v>10</v>
          </cell>
          <cell r="Z764">
            <v>7</v>
          </cell>
          <cell r="AA764">
            <v>3</v>
          </cell>
          <cell r="AC764">
            <v>8</v>
          </cell>
          <cell r="AD764">
            <v>0</v>
          </cell>
          <cell r="AE764">
            <v>0</v>
          </cell>
          <cell r="AF764">
            <v>0</v>
          </cell>
          <cell r="AG764">
            <v>3</v>
          </cell>
          <cell r="AH764">
            <v>5</v>
          </cell>
          <cell r="AI764">
            <v>10</v>
          </cell>
          <cell r="AJ764">
            <v>10</v>
          </cell>
        </row>
        <row r="765">
          <cell r="A765" t="str">
            <v>F</v>
          </cell>
          <cell r="B765">
            <v>0</v>
          </cell>
          <cell r="C765">
            <v>0</v>
          </cell>
          <cell r="D765" t="str">
            <v>F</v>
          </cell>
          <cell r="E765">
            <v>19</v>
          </cell>
          <cell r="F765">
            <v>1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1</v>
          </cell>
          <cell r="W765">
            <v>3</v>
          </cell>
          <cell r="X765">
            <v>9</v>
          </cell>
          <cell r="Y765">
            <v>6</v>
          </cell>
          <cell r="Z765">
            <v>4</v>
          </cell>
          <cell r="AA765">
            <v>2</v>
          </cell>
          <cell r="AC765">
            <v>1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1</v>
          </cell>
          <cell r="AI765">
            <v>12</v>
          </cell>
          <cell r="AJ765">
            <v>6</v>
          </cell>
        </row>
        <row r="766">
          <cell r="A766" t="str">
            <v>I71M</v>
          </cell>
          <cell r="B766" t="str">
            <v>I71</v>
          </cell>
          <cell r="C766" t="str">
            <v>Aortic aneurysm and dissection</v>
          </cell>
          <cell r="D766" t="str">
            <v>M</v>
          </cell>
          <cell r="E766">
            <v>269</v>
          </cell>
          <cell r="F766">
            <v>88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1</v>
          </cell>
          <cell r="P766">
            <v>2</v>
          </cell>
          <cell r="Q766">
            <v>5</v>
          </cell>
          <cell r="R766">
            <v>5</v>
          </cell>
          <cell r="S766">
            <v>6</v>
          </cell>
          <cell r="T766">
            <v>9</v>
          </cell>
          <cell r="U766">
            <v>21</v>
          </cell>
          <cell r="V766">
            <v>39</v>
          </cell>
          <cell r="W766">
            <v>53</v>
          </cell>
          <cell r="X766">
            <v>52</v>
          </cell>
          <cell r="Y766">
            <v>76</v>
          </cell>
          <cell r="Z766">
            <v>51</v>
          </cell>
          <cell r="AA766">
            <v>25</v>
          </cell>
          <cell r="AC766">
            <v>88</v>
          </cell>
          <cell r="AD766">
            <v>0</v>
          </cell>
          <cell r="AE766">
            <v>3</v>
          </cell>
          <cell r="AF766">
            <v>10</v>
          </cell>
          <cell r="AG766">
            <v>15</v>
          </cell>
          <cell r="AH766">
            <v>60</v>
          </cell>
          <cell r="AI766">
            <v>105</v>
          </cell>
          <cell r="AJ766">
            <v>76</v>
          </cell>
        </row>
        <row r="767">
          <cell r="A767" t="str">
            <v>F</v>
          </cell>
          <cell r="B767">
            <v>0</v>
          </cell>
          <cell r="C767">
            <v>0</v>
          </cell>
          <cell r="D767" t="str">
            <v>F</v>
          </cell>
          <cell r="E767">
            <v>158</v>
          </cell>
          <cell r="F767">
            <v>37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1</v>
          </cell>
          <cell r="O767">
            <v>1</v>
          </cell>
          <cell r="P767">
            <v>1</v>
          </cell>
          <cell r="Q767">
            <v>0</v>
          </cell>
          <cell r="R767">
            <v>1</v>
          </cell>
          <cell r="S767">
            <v>4</v>
          </cell>
          <cell r="T767">
            <v>3</v>
          </cell>
          <cell r="U767">
            <v>8</v>
          </cell>
          <cell r="V767">
            <v>18</v>
          </cell>
          <cell r="W767">
            <v>31</v>
          </cell>
          <cell r="X767">
            <v>41</v>
          </cell>
          <cell r="Y767">
            <v>49</v>
          </cell>
          <cell r="Z767">
            <v>36</v>
          </cell>
          <cell r="AA767">
            <v>13</v>
          </cell>
          <cell r="AC767">
            <v>37</v>
          </cell>
          <cell r="AD767">
            <v>1</v>
          </cell>
          <cell r="AE767">
            <v>2</v>
          </cell>
          <cell r="AF767">
            <v>1</v>
          </cell>
          <cell r="AG767">
            <v>7</v>
          </cell>
          <cell r="AH767">
            <v>26</v>
          </cell>
          <cell r="AI767">
            <v>72</v>
          </cell>
          <cell r="AJ767">
            <v>49</v>
          </cell>
        </row>
        <row r="768">
          <cell r="A768" t="str">
            <v>I72M</v>
          </cell>
          <cell r="B768" t="str">
            <v>I72</v>
          </cell>
          <cell r="C768" t="str">
            <v>Other aneurysm and dissection</v>
          </cell>
          <cell r="D768" t="str">
            <v>M</v>
          </cell>
          <cell r="E768">
            <v>12</v>
          </cell>
          <cell r="F768">
            <v>6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1</v>
          </cell>
          <cell r="Q768">
            <v>0</v>
          </cell>
          <cell r="R768">
            <v>0</v>
          </cell>
          <cell r="S768">
            <v>0</v>
          </cell>
          <cell r="T768">
            <v>1</v>
          </cell>
          <cell r="U768">
            <v>1</v>
          </cell>
          <cell r="V768">
            <v>3</v>
          </cell>
          <cell r="W768">
            <v>3</v>
          </cell>
          <cell r="X768">
            <v>2</v>
          </cell>
          <cell r="Y768">
            <v>1</v>
          </cell>
          <cell r="Z768">
            <v>0</v>
          </cell>
          <cell r="AA768">
            <v>1</v>
          </cell>
          <cell r="AC768">
            <v>6</v>
          </cell>
          <cell r="AD768">
            <v>0</v>
          </cell>
          <cell r="AE768">
            <v>1</v>
          </cell>
          <cell r="AF768">
            <v>0</v>
          </cell>
          <cell r="AG768">
            <v>1</v>
          </cell>
          <cell r="AH768">
            <v>4</v>
          </cell>
          <cell r="AI768">
            <v>5</v>
          </cell>
          <cell r="AJ768">
            <v>1</v>
          </cell>
        </row>
        <row r="769">
          <cell r="A769" t="str">
            <v>F</v>
          </cell>
          <cell r="B769">
            <v>0</v>
          </cell>
          <cell r="C769">
            <v>0</v>
          </cell>
          <cell r="D769" t="str">
            <v>F</v>
          </cell>
          <cell r="E769">
            <v>3</v>
          </cell>
          <cell r="F769">
            <v>3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1</v>
          </cell>
          <cell r="O769">
            <v>1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1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C769">
            <v>3</v>
          </cell>
          <cell r="AD769">
            <v>1</v>
          </cell>
          <cell r="AE769">
            <v>1</v>
          </cell>
          <cell r="AF769">
            <v>0</v>
          </cell>
          <cell r="AG769">
            <v>1</v>
          </cell>
          <cell r="AH769">
            <v>0</v>
          </cell>
          <cell r="AI769">
            <v>0</v>
          </cell>
          <cell r="AJ769">
            <v>0</v>
          </cell>
        </row>
        <row r="770">
          <cell r="A770" t="str">
            <v>I73M</v>
          </cell>
          <cell r="B770" t="str">
            <v>I73</v>
          </cell>
          <cell r="C770" t="str">
            <v>Other peripheral vascular diseases</v>
          </cell>
          <cell r="D770" t="str">
            <v>M</v>
          </cell>
          <cell r="E770">
            <v>111</v>
          </cell>
          <cell r="F770">
            <v>25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1</v>
          </cell>
          <cell r="S770">
            <v>2</v>
          </cell>
          <cell r="T770">
            <v>4</v>
          </cell>
          <cell r="U770">
            <v>10</v>
          </cell>
          <cell r="V770">
            <v>8</v>
          </cell>
          <cell r="W770">
            <v>16</v>
          </cell>
          <cell r="X770">
            <v>23</v>
          </cell>
          <cell r="Y770">
            <v>47</v>
          </cell>
          <cell r="Z770">
            <v>20</v>
          </cell>
          <cell r="AA770">
            <v>27</v>
          </cell>
          <cell r="AC770">
            <v>25</v>
          </cell>
          <cell r="AD770">
            <v>0</v>
          </cell>
          <cell r="AE770">
            <v>0</v>
          </cell>
          <cell r="AF770">
            <v>1</v>
          </cell>
          <cell r="AG770">
            <v>6</v>
          </cell>
          <cell r="AH770">
            <v>18</v>
          </cell>
          <cell r="AI770">
            <v>39</v>
          </cell>
          <cell r="AJ770">
            <v>47</v>
          </cell>
        </row>
        <row r="771">
          <cell r="A771" t="str">
            <v>F</v>
          </cell>
          <cell r="B771">
            <v>0</v>
          </cell>
          <cell r="C771">
            <v>0</v>
          </cell>
          <cell r="D771" t="str">
            <v>F</v>
          </cell>
          <cell r="E771">
            <v>183</v>
          </cell>
          <cell r="F771">
            <v>23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2</v>
          </cell>
          <cell r="R771">
            <v>1</v>
          </cell>
          <cell r="S771">
            <v>3</v>
          </cell>
          <cell r="T771">
            <v>2</v>
          </cell>
          <cell r="U771">
            <v>4</v>
          </cell>
          <cell r="V771">
            <v>11</v>
          </cell>
          <cell r="W771">
            <v>18</v>
          </cell>
          <cell r="X771">
            <v>39</v>
          </cell>
          <cell r="Y771">
            <v>103</v>
          </cell>
          <cell r="Z771">
            <v>39</v>
          </cell>
          <cell r="AA771">
            <v>64</v>
          </cell>
          <cell r="AC771">
            <v>23</v>
          </cell>
          <cell r="AD771">
            <v>0</v>
          </cell>
          <cell r="AE771">
            <v>0</v>
          </cell>
          <cell r="AF771">
            <v>3</v>
          </cell>
          <cell r="AG771">
            <v>5</v>
          </cell>
          <cell r="AH771">
            <v>15</v>
          </cell>
          <cell r="AI771">
            <v>57</v>
          </cell>
          <cell r="AJ771">
            <v>103</v>
          </cell>
        </row>
        <row r="772">
          <cell r="A772" t="str">
            <v>I74M</v>
          </cell>
          <cell r="B772" t="str">
            <v>I74</v>
          </cell>
          <cell r="C772" t="str">
            <v>Arterial embolism and thrombosis</v>
          </cell>
          <cell r="D772" t="str">
            <v>M</v>
          </cell>
          <cell r="E772">
            <v>7</v>
          </cell>
          <cell r="F772">
            <v>3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3</v>
          </cell>
          <cell r="W772">
            <v>3</v>
          </cell>
          <cell r="X772">
            <v>1</v>
          </cell>
          <cell r="Y772">
            <v>0</v>
          </cell>
          <cell r="Z772">
            <v>0</v>
          </cell>
          <cell r="AA772">
            <v>0</v>
          </cell>
          <cell r="AC772">
            <v>3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3</v>
          </cell>
          <cell r="AI772">
            <v>4</v>
          </cell>
          <cell r="AJ772">
            <v>0</v>
          </cell>
        </row>
        <row r="773">
          <cell r="A773" t="str">
            <v>F</v>
          </cell>
          <cell r="B773">
            <v>0</v>
          </cell>
          <cell r="C773">
            <v>0</v>
          </cell>
          <cell r="D773" t="str">
            <v>F</v>
          </cell>
          <cell r="E773">
            <v>12</v>
          </cell>
          <cell r="F773">
            <v>4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1</v>
          </cell>
          <cell r="S773">
            <v>1</v>
          </cell>
          <cell r="T773">
            <v>0</v>
          </cell>
          <cell r="U773">
            <v>1</v>
          </cell>
          <cell r="V773">
            <v>1</v>
          </cell>
          <cell r="W773">
            <v>3</v>
          </cell>
          <cell r="X773">
            <v>5</v>
          </cell>
          <cell r="Y773">
            <v>0</v>
          </cell>
          <cell r="Z773">
            <v>0</v>
          </cell>
          <cell r="AA773">
            <v>0</v>
          </cell>
          <cell r="AC773">
            <v>4</v>
          </cell>
          <cell r="AD773">
            <v>0</v>
          </cell>
          <cell r="AE773">
            <v>0</v>
          </cell>
          <cell r="AF773">
            <v>1</v>
          </cell>
          <cell r="AG773">
            <v>1</v>
          </cell>
          <cell r="AH773">
            <v>2</v>
          </cell>
          <cell r="AI773">
            <v>8</v>
          </cell>
          <cell r="AJ773">
            <v>0</v>
          </cell>
        </row>
        <row r="774">
          <cell r="A774" t="str">
            <v>I77M</v>
          </cell>
          <cell r="B774" t="str">
            <v>I77</v>
          </cell>
          <cell r="C774" t="str">
            <v>Other disorders of arteries and arterioles</v>
          </cell>
          <cell r="D774" t="str">
            <v>M</v>
          </cell>
          <cell r="E774">
            <v>19</v>
          </cell>
          <cell r="F774">
            <v>13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1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1</v>
          </cell>
          <cell r="S774">
            <v>1</v>
          </cell>
          <cell r="T774">
            <v>2</v>
          </cell>
          <cell r="U774">
            <v>4</v>
          </cell>
          <cell r="V774">
            <v>4</v>
          </cell>
          <cell r="W774">
            <v>1</v>
          </cell>
          <cell r="X774">
            <v>3</v>
          </cell>
          <cell r="Y774">
            <v>2</v>
          </cell>
          <cell r="Z774">
            <v>2</v>
          </cell>
          <cell r="AA774">
            <v>0</v>
          </cell>
          <cell r="AC774">
            <v>13</v>
          </cell>
          <cell r="AD774">
            <v>1</v>
          </cell>
          <cell r="AE774">
            <v>0</v>
          </cell>
          <cell r="AF774">
            <v>1</v>
          </cell>
          <cell r="AG774">
            <v>3</v>
          </cell>
          <cell r="AH774">
            <v>8</v>
          </cell>
          <cell r="AI774">
            <v>4</v>
          </cell>
          <cell r="AJ774">
            <v>2</v>
          </cell>
        </row>
        <row r="775">
          <cell r="A775" t="str">
            <v>F</v>
          </cell>
          <cell r="B775">
            <v>0</v>
          </cell>
          <cell r="C775">
            <v>0</v>
          </cell>
          <cell r="D775" t="str">
            <v>F</v>
          </cell>
          <cell r="E775">
            <v>13</v>
          </cell>
          <cell r="F775">
            <v>3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1</v>
          </cell>
          <cell r="T775">
            <v>1</v>
          </cell>
          <cell r="U775">
            <v>0</v>
          </cell>
          <cell r="V775">
            <v>1</v>
          </cell>
          <cell r="W775">
            <v>6</v>
          </cell>
          <cell r="X775">
            <v>2</v>
          </cell>
          <cell r="Y775">
            <v>2</v>
          </cell>
          <cell r="Z775">
            <v>2</v>
          </cell>
          <cell r="AA775">
            <v>0</v>
          </cell>
          <cell r="AC775">
            <v>3</v>
          </cell>
          <cell r="AD775">
            <v>0</v>
          </cell>
          <cell r="AE775">
            <v>0</v>
          </cell>
          <cell r="AF775">
            <v>0</v>
          </cell>
          <cell r="AG775">
            <v>2</v>
          </cell>
          <cell r="AH775">
            <v>1</v>
          </cell>
          <cell r="AI775">
            <v>8</v>
          </cell>
          <cell r="AJ775">
            <v>2</v>
          </cell>
        </row>
        <row r="776">
          <cell r="A776" t="str">
            <v>I80-I89M</v>
          </cell>
          <cell r="B776" t="str">
            <v>I80-I89</v>
          </cell>
          <cell r="C776" t="str">
            <v>Diseases of veins, lymphatic vessels and lymph nodes, not elsewhere classified</v>
          </cell>
          <cell r="D776" t="str">
            <v>M</v>
          </cell>
          <cell r="E776">
            <v>93</v>
          </cell>
          <cell r="F776">
            <v>68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2</v>
          </cell>
          <cell r="O776">
            <v>2</v>
          </cell>
          <cell r="P776">
            <v>7</v>
          </cell>
          <cell r="Q776">
            <v>7</v>
          </cell>
          <cell r="R776">
            <v>11</v>
          </cell>
          <cell r="S776">
            <v>10</v>
          </cell>
          <cell r="T776">
            <v>11</v>
          </cell>
          <cell r="U776">
            <v>10</v>
          </cell>
          <cell r="V776">
            <v>8</v>
          </cell>
          <cell r="W776">
            <v>8</v>
          </cell>
          <cell r="X776">
            <v>6</v>
          </cell>
          <cell r="Y776">
            <v>11</v>
          </cell>
          <cell r="Z776">
            <v>9</v>
          </cell>
          <cell r="AA776">
            <v>2</v>
          </cell>
          <cell r="AC776">
            <v>68</v>
          </cell>
          <cell r="AD776">
            <v>2</v>
          </cell>
          <cell r="AE776">
            <v>9</v>
          </cell>
          <cell r="AF776">
            <v>18</v>
          </cell>
          <cell r="AG776">
            <v>21</v>
          </cell>
          <cell r="AH776">
            <v>18</v>
          </cell>
          <cell r="AI776">
            <v>14</v>
          </cell>
          <cell r="AJ776">
            <v>11</v>
          </cell>
        </row>
        <row r="777">
          <cell r="A777" t="str">
            <v>I80-I89F</v>
          </cell>
          <cell r="B777">
            <v>0</v>
          </cell>
          <cell r="C777">
            <v>0</v>
          </cell>
          <cell r="D777" t="str">
            <v>F</v>
          </cell>
          <cell r="E777">
            <v>77</v>
          </cell>
          <cell r="F777">
            <v>51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1</v>
          </cell>
          <cell r="M777">
            <v>1</v>
          </cell>
          <cell r="N777">
            <v>4</v>
          </cell>
          <cell r="O777">
            <v>2</v>
          </cell>
          <cell r="P777">
            <v>2</v>
          </cell>
          <cell r="Q777">
            <v>3</v>
          </cell>
          <cell r="R777">
            <v>4</v>
          </cell>
          <cell r="S777">
            <v>5</v>
          </cell>
          <cell r="T777">
            <v>10</v>
          </cell>
          <cell r="U777">
            <v>12</v>
          </cell>
          <cell r="V777">
            <v>7</v>
          </cell>
          <cell r="W777">
            <v>9</v>
          </cell>
          <cell r="X777">
            <v>8</v>
          </cell>
          <cell r="Y777">
            <v>9</v>
          </cell>
          <cell r="Z777">
            <v>3</v>
          </cell>
          <cell r="AA777">
            <v>6</v>
          </cell>
          <cell r="AC777">
            <v>51</v>
          </cell>
          <cell r="AD777">
            <v>6</v>
          </cell>
          <cell r="AE777">
            <v>4</v>
          </cell>
          <cell r="AF777">
            <v>7</v>
          </cell>
          <cell r="AG777">
            <v>15</v>
          </cell>
          <cell r="AH777">
            <v>19</v>
          </cell>
          <cell r="AI777">
            <v>17</v>
          </cell>
          <cell r="AJ777">
            <v>9</v>
          </cell>
        </row>
        <row r="778">
          <cell r="A778" t="str">
            <v>I80M</v>
          </cell>
          <cell r="B778" t="str">
            <v>I80</v>
          </cell>
          <cell r="C778" t="str">
            <v>Phlebitis and thrombophlebitis</v>
          </cell>
          <cell r="D778" t="str">
            <v>M</v>
          </cell>
          <cell r="E778">
            <v>76</v>
          </cell>
          <cell r="F778">
            <v>64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2</v>
          </cell>
          <cell r="O778">
            <v>2</v>
          </cell>
          <cell r="P778">
            <v>6</v>
          </cell>
          <cell r="Q778">
            <v>7</v>
          </cell>
          <cell r="R778">
            <v>11</v>
          </cell>
          <cell r="S778">
            <v>10</v>
          </cell>
          <cell r="T778">
            <v>10</v>
          </cell>
          <cell r="U778">
            <v>10</v>
          </cell>
          <cell r="V778">
            <v>6</v>
          </cell>
          <cell r="W778">
            <v>4</v>
          </cell>
          <cell r="X778">
            <v>2</v>
          </cell>
          <cell r="Y778">
            <v>6</v>
          </cell>
          <cell r="Z778">
            <v>5</v>
          </cell>
          <cell r="AA778">
            <v>1</v>
          </cell>
          <cell r="AC778">
            <v>64</v>
          </cell>
          <cell r="AD778">
            <v>2</v>
          </cell>
          <cell r="AE778">
            <v>8</v>
          </cell>
          <cell r="AF778">
            <v>18</v>
          </cell>
          <cell r="AG778">
            <v>20</v>
          </cell>
          <cell r="AH778">
            <v>16</v>
          </cell>
          <cell r="AI778">
            <v>6</v>
          </cell>
          <cell r="AJ778">
            <v>6</v>
          </cell>
        </row>
        <row r="779">
          <cell r="A779" t="str">
            <v>F</v>
          </cell>
          <cell r="B779">
            <v>0</v>
          </cell>
          <cell r="C779">
            <v>0</v>
          </cell>
          <cell r="D779" t="str">
            <v>F</v>
          </cell>
          <cell r="E779">
            <v>60</v>
          </cell>
          <cell r="F779">
            <v>49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1</v>
          </cell>
          <cell r="M779">
            <v>1</v>
          </cell>
          <cell r="N779">
            <v>3</v>
          </cell>
          <cell r="O779">
            <v>2</v>
          </cell>
          <cell r="P779">
            <v>2</v>
          </cell>
          <cell r="Q779">
            <v>3</v>
          </cell>
          <cell r="R779">
            <v>4</v>
          </cell>
          <cell r="S779">
            <v>5</v>
          </cell>
          <cell r="T779">
            <v>10</v>
          </cell>
          <cell r="U779">
            <v>11</v>
          </cell>
          <cell r="V779">
            <v>7</v>
          </cell>
          <cell r="W779">
            <v>4</v>
          </cell>
          <cell r="X779">
            <v>4</v>
          </cell>
          <cell r="Y779">
            <v>3</v>
          </cell>
          <cell r="Z779">
            <v>1</v>
          </cell>
          <cell r="AA779">
            <v>2</v>
          </cell>
          <cell r="AC779">
            <v>49</v>
          </cell>
          <cell r="AD779">
            <v>5</v>
          </cell>
          <cell r="AE779">
            <v>4</v>
          </cell>
          <cell r="AF779">
            <v>7</v>
          </cell>
          <cell r="AG779">
            <v>15</v>
          </cell>
          <cell r="AH779">
            <v>18</v>
          </cell>
          <cell r="AI779">
            <v>8</v>
          </cell>
          <cell r="AJ779">
            <v>3</v>
          </cell>
        </row>
        <row r="780">
          <cell r="A780" t="str">
            <v>I81M</v>
          </cell>
          <cell r="B780" t="str">
            <v>I81</v>
          </cell>
          <cell r="C780" t="str">
            <v>Portal vein thrombosis</v>
          </cell>
          <cell r="D780" t="str">
            <v>M</v>
          </cell>
          <cell r="E780">
            <v>3</v>
          </cell>
          <cell r="F780">
            <v>1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  <cell r="V780">
            <v>1</v>
          </cell>
          <cell r="W780">
            <v>2</v>
          </cell>
          <cell r="X780">
            <v>0</v>
          </cell>
          <cell r="Y780">
            <v>0</v>
          </cell>
          <cell r="Z780">
            <v>0</v>
          </cell>
          <cell r="AA780">
            <v>0</v>
          </cell>
          <cell r="AC780">
            <v>1</v>
          </cell>
          <cell r="AD780">
            <v>0</v>
          </cell>
          <cell r="AE780">
            <v>0</v>
          </cell>
          <cell r="AF780">
            <v>0</v>
          </cell>
          <cell r="AG780">
            <v>0</v>
          </cell>
          <cell r="AH780">
            <v>1</v>
          </cell>
          <cell r="AI780">
            <v>2</v>
          </cell>
          <cell r="AJ780">
            <v>0</v>
          </cell>
        </row>
        <row r="781">
          <cell r="A781" t="str">
            <v>F</v>
          </cell>
          <cell r="B781">
            <v>0</v>
          </cell>
          <cell r="C781">
            <v>0</v>
          </cell>
          <cell r="D781" t="str">
            <v>F</v>
          </cell>
          <cell r="E781">
            <v>2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1</v>
          </cell>
          <cell r="X781">
            <v>1</v>
          </cell>
          <cell r="Y781">
            <v>0</v>
          </cell>
          <cell r="Z781">
            <v>0</v>
          </cell>
          <cell r="AA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2</v>
          </cell>
          <cell r="AJ781">
            <v>0</v>
          </cell>
        </row>
        <row r="782">
          <cell r="A782" t="str">
            <v>I82M</v>
          </cell>
          <cell r="B782" t="str">
            <v>I82</v>
          </cell>
          <cell r="C782" t="str">
            <v>Other venous embolism and thrombosis</v>
          </cell>
          <cell r="D782" t="str">
            <v>M</v>
          </cell>
          <cell r="E782">
            <v>4</v>
          </cell>
          <cell r="F782">
            <v>2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1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1</v>
          </cell>
          <cell r="W782">
            <v>0</v>
          </cell>
          <cell r="X782">
            <v>2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2</v>
          </cell>
          <cell r="AD782">
            <v>0</v>
          </cell>
          <cell r="AE782">
            <v>1</v>
          </cell>
          <cell r="AF782">
            <v>0</v>
          </cell>
          <cell r="AG782">
            <v>0</v>
          </cell>
          <cell r="AH782">
            <v>1</v>
          </cell>
          <cell r="AI782">
            <v>2</v>
          </cell>
          <cell r="AJ782">
            <v>0</v>
          </cell>
        </row>
        <row r="783">
          <cell r="A783" t="str">
            <v>F</v>
          </cell>
          <cell r="B783">
            <v>0</v>
          </cell>
          <cell r="C783">
            <v>0</v>
          </cell>
          <cell r="D783" t="str">
            <v>F</v>
          </cell>
          <cell r="E783">
            <v>1</v>
          </cell>
          <cell r="F783">
            <v>1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1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  <cell r="V783">
            <v>0</v>
          </cell>
          <cell r="W783">
            <v>0</v>
          </cell>
          <cell r="X783">
            <v>0</v>
          </cell>
          <cell r="Y783">
            <v>0</v>
          </cell>
          <cell r="Z783">
            <v>0</v>
          </cell>
          <cell r="AA783">
            <v>0</v>
          </cell>
          <cell r="AB783">
            <v>0</v>
          </cell>
          <cell r="AC783">
            <v>1</v>
          </cell>
          <cell r="AD783">
            <v>1</v>
          </cell>
          <cell r="AE783">
            <v>0</v>
          </cell>
          <cell r="AF783">
            <v>0</v>
          </cell>
          <cell r="AG783">
            <v>0</v>
          </cell>
          <cell r="AH783">
            <v>0</v>
          </cell>
          <cell r="AI783">
            <v>0</v>
          </cell>
          <cell r="AJ783">
            <v>0</v>
          </cell>
        </row>
        <row r="784">
          <cell r="A784" t="str">
            <v>I83M</v>
          </cell>
          <cell r="B784" t="str">
            <v>I83</v>
          </cell>
          <cell r="C784" t="str">
            <v>Varicose veins of lower extremities</v>
          </cell>
          <cell r="D784" t="str">
            <v>M</v>
          </cell>
          <cell r="E784">
            <v>6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2</v>
          </cell>
          <cell r="X784">
            <v>1</v>
          </cell>
          <cell r="Y784">
            <v>3</v>
          </cell>
          <cell r="Z784">
            <v>2</v>
          </cell>
          <cell r="AA784">
            <v>1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3</v>
          </cell>
          <cell r="AJ784">
            <v>3</v>
          </cell>
        </row>
        <row r="785">
          <cell r="A785" t="str">
            <v>F</v>
          </cell>
          <cell r="B785">
            <v>0</v>
          </cell>
          <cell r="C785">
            <v>0</v>
          </cell>
          <cell r="D785" t="str">
            <v>F</v>
          </cell>
          <cell r="E785">
            <v>11</v>
          </cell>
          <cell r="F785">
            <v>1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1</v>
          </cell>
          <cell r="V785">
            <v>0</v>
          </cell>
          <cell r="W785">
            <v>2</v>
          </cell>
          <cell r="X785">
            <v>3</v>
          </cell>
          <cell r="Y785">
            <v>5</v>
          </cell>
          <cell r="Z785">
            <v>1</v>
          </cell>
          <cell r="AA785">
            <v>4</v>
          </cell>
          <cell r="AC785">
            <v>1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1</v>
          </cell>
          <cell r="AI785">
            <v>5</v>
          </cell>
          <cell r="AJ785">
            <v>5</v>
          </cell>
        </row>
        <row r="786">
          <cell r="A786" t="str">
            <v>I85M</v>
          </cell>
          <cell r="B786" t="str">
            <v>I85</v>
          </cell>
          <cell r="C786" t="str">
            <v>Oesophageal varices</v>
          </cell>
          <cell r="D786" t="str">
            <v>M</v>
          </cell>
          <cell r="E786" t="str">
            <v>-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</row>
        <row r="787">
          <cell r="A787" t="str">
            <v>F</v>
          </cell>
          <cell r="B787">
            <v>0</v>
          </cell>
          <cell r="C787">
            <v>0</v>
          </cell>
          <cell r="D787" t="str">
            <v>F</v>
          </cell>
          <cell r="E787">
            <v>1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1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0</v>
          </cell>
          <cell r="AH787">
            <v>0</v>
          </cell>
          <cell r="AI787">
            <v>1</v>
          </cell>
          <cell r="AJ787">
            <v>0</v>
          </cell>
        </row>
        <row r="788">
          <cell r="A788" t="str">
            <v>I87M</v>
          </cell>
          <cell r="B788" t="str">
            <v>I87</v>
          </cell>
          <cell r="C788" t="str">
            <v>Other disorders of veins</v>
          </cell>
          <cell r="D788" t="str">
            <v>M</v>
          </cell>
          <cell r="E788" t="str">
            <v>-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</row>
        <row r="789">
          <cell r="A789" t="str">
            <v>F</v>
          </cell>
          <cell r="B789">
            <v>0</v>
          </cell>
          <cell r="C789">
            <v>0</v>
          </cell>
          <cell r="D789" t="str">
            <v>F</v>
          </cell>
          <cell r="E789">
            <v>1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1</v>
          </cell>
          <cell r="Z789">
            <v>1</v>
          </cell>
          <cell r="AA789">
            <v>0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1</v>
          </cell>
        </row>
        <row r="790">
          <cell r="A790" t="str">
            <v>I89M</v>
          </cell>
          <cell r="B790" t="str">
            <v>I89</v>
          </cell>
          <cell r="C790" t="str">
            <v>Other noninfective disorders of lymphatic vessels and lymph nodes</v>
          </cell>
          <cell r="D790" t="str">
            <v>M</v>
          </cell>
          <cell r="E790">
            <v>4</v>
          </cell>
          <cell r="F790">
            <v>1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1</v>
          </cell>
          <cell r="U790">
            <v>0</v>
          </cell>
          <cell r="V790">
            <v>0</v>
          </cell>
          <cell r="W790">
            <v>0</v>
          </cell>
          <cell r="X790">
            <v>1</v>
          </cell>
          <cell r="Y790">
            <v>2</v>
          </cell>
          <cell r="Z790">
            <v>2</v>
          </cell>
          <cell r="AA790">
            <v>0</v>
          </cell>
          <cell r="AB790">
            <v>0</v>
          </cell>
          <cell r="AC790">
            <v>1</v>
          </cell>
          <cell r="AD790">
            <v>0</v>
          </cell>
          <cell r="AE790">
            <v>0</v>
          </cell>
          <cell r="AF790">
            <v>0</v>
          </cell>
          <cell r="AG790">
            <v>1</v>
          </cell>
          <cell r="AH790">
            <v>0</v>
          </cell>
          <cell r="AI790">
            <v>1</v>
          </cell>
          <cell r="AJ790">
            <v>2</v>
          </cell>
        </row>
        <row r="791">
          <cell r="A791" t="str">
            <v>F</v>
          </cell>
          <cell r="B791">
            <v>0</v>
          </cell>
          <cell r="C791">
            <v>0</v>
          </cell>
          <cell r="D791" t="str">
            <v>F</v>
          </cell>
          <cell r="E791">
            <v>1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0</v>
          </cell>
          <cell r="V791">
            <v>0</v>
          </cell>
          <cell r="W791">
            <v>1</v>
          </cell>
          <cell r="X791">
            <v>0</v>
          </cell>
          <cell r="Y791">
            <v>0</v>
          </cell>
          <cell r="Z791">
            <v>0</v>
          </cell>
          <cell r="AA791">
            <v>0</v>
          </cell>
          <cell r="AB791">
            <v>0</v>
          </cell>
          <cell r="AC791">
            <v>0</v>
          </cell>
          <cell r="AD791">
            <v>0</v>
          </cell>
          <cell r="AE791">
            <v>0</v>
          </cell>
          <cell r="AF791">
            <v>0</v>
          </cell>
          <cell r="AG791">
            <v>0</v>
          </cell>
          <cell r="AH791">
            <v>0</v>
          </cell>
          <cell r="AI791">
            <v>1</v>
          </cell>
          <cell r="AJ791">
            <v>0</v>
          </cell>
        </row>
        <row r="792">
          <cell r="A792" t="str">
            <v>I95-99M</v>
          </cell>
          <cell r="B792" t="str">
            <v>I95-99</v>
          </cell>
          <cell r="C792" t="str">
            <v>Other and unspecified disorders of the circulatory system</v>
          </cell>
          <cell r="D792" t="str">
            <v>M</v>
          </cell>
          <cell r="E792">
            <v>2</v>
          </cell>
          <cell r="F792">
            <v>1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1</v>
          </cell>
          <cell r="V792">
            <v>0</v>
          </cell>
          <cell r="W792">
            <v>0</v>
          </cell>
          <cell r="X792">
            <v>1</v>
          </cell>
          <cell r="Y792">
            <v>0</v>
          </cell>
          <cell r="Z792">
            <v>0</v>
          </cell>
          <cell r="AA792">
            <v>0</v>
          </cell>
          <cell r="AC792">
            <v>1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1</v>
          </cell>
          <cell r="AI792">
            <v>1</v>
          </cell>
          <cell r="AJ792">
            <v>0</v>
          </cell>
        </row>
        <row r="793">
          <cell r="A793" t="str">
            <v>F</v>
          </cell>
          <cell r="B793">
            <v>0</v>
          </cell>
          <cell r="C793">
            <v>0</v>
          </cell>
          <cell r="D793" t="str">
            <v>F</v>
          </cell>
          <cell r="E793">
            <v>3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2</v>
          </cell>
          <cell r="Y793">
            <v>1</v>
          </cell>
          <cell r="Z793">
            <v>0</v>
          </cell>
          <cell r="AA793">
            <v>1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2</v>
          </cell>
          <cell r="AJ793">
            <v>1</v>
          </cell>
        </row>
        <row r="794">
          <cell r="A794" t="str">
            <v>I95M</v>
          </cell>
          <cell r="B794" t="str">
            <v>I95</v>
          </cell>
          <cell r="C794" t="str">
            <v>Hypotension</v>
          </cell>
          <cell r="D794" t="str">
            <v>M</v>
          </cell>
          <cell r="E794">
            <v>2</v>
          </cell>
          <cell r="F794">
            <v>1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1</v>
          </cell>
          <cell r="V794">
            <v>0</v>
          </cell>
          <cell r="W794">
            <v>0</v>
          </cell>
          <cell r="X794">
            <v>1</v>
          </cell>
          <cell r="Y794">
            <v>0</v>
          </cell>
          <cell r="Z794">
            <v>0</v>
          </cell>
          <cell r="AA794">
            <v>0</v>
          </cell>
          <cell r="AC794">
            <v>1</v>
          </cell>
          <cell r="AD794">
            <v>0</v>
          </cell>
          <cell r="AE794">
            <v>0</v>
          </cell>
          <cell r="AF794">
            <v>0</v>
          </cell>
          <cell r="AG794">
            <v>0</v>
          </cell>
          <cell r="AH794">
            <v>1</v>
          </cell>
          <cell r="AI794">
            <v>1</v>
          </cell>
          <cell r="AJ794">
            <v>0</v>
          </cell>
        </row>
        <row r="795">
          <cell r="A795" t="str">
            <v>F</v>
          </cell>
          <cell r="B795">
            <v>0</v>
          </cell>
          <cell r="C795">
            <v>0</v>
          </cell>
          <cell r="D795" t="str">
            <v>F</v>
          </cell>
          <cell r="E795">
            <v>1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1</v>
          </cell>
          <cell r="Z795">
            <v>0</v>
          </cell>
          <cell r="AA795">
            <v>1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1</v>
          </cell>
        </row>
        <row r="796">
          <cell r="A796" t="str">
            <v>I99M</v>
          </cell>
          <cell r="B796" t="str">
            <v>I99</v>
          </cell>
          <cell r="C796" t="str">
            <v>Other and unspecified disorders of circulatory system</v>
          </cell>
          <cell r="D796" t="str">
            <v>M</v>
          </cell>
          <cell r="E796" t="str">
            <v>-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</row>
        <row r="797">
          <cell r="A797" t="str">
            <v>F</v>
          </cell>
          <cell r="B797">
            <v>0</v>
          </cell>
          <cell r="C797">
            <v>0</v>
          </cell>
          <cell r="D797" t="str">
            <v>F</v>
          </cell>
          <cell r="E797">
            <v>2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2</v>
          </cell>
          <cell r="Y797">
            <v>0</v>
          </cell>
          <cell r="Z797">
            <v>0</v>
          </cell>
          <cell r="AA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2</v>
          </cell>
          <cell r="AJ797">
            <v>0</v>
          </cell>
        </row>
        <row r="798">
          <cell r="A798" t="str">
            <v>J00-J99M</v>
          </cell>
          <cell r="B798" t="str">
            <v>J00-J99</v>
          </cell>
          <cell r="C798" t="str">
            <v>X. DISEASES OF THE RESPIRATORY SYSTEM</v>
          </cell>
          <cell r="D798" t="str">
            <v>M</v>
          </cell>
          <cell r="E798">
            <v>3373</v>
          </cell>
          <cell r="F798">
            <v>1084</v>
          </cell>
          <cell r="G798">
            <v>0</v>
          </cell>
          <cell r="H798">
            <v>2</v>
          </cell>
          <cell r="I798">
            <v>1</v>
          </cell>
          <cell r="J798">
            <v>1</v>
          </cell>
          <cell r="K798">
            <v>3</v>
          </cell>
          <cell r="L798">
            <v>1</v>
          </cell>
          <cell r="M798">
            <v>6</v>
          </cell>
          <cell r="N798">
            <v>3</v>
          </cell>
          <cell r="O798">
            <v>3</v>
          </cell>
          <cell r="P798">
            <v>16</v>
          </cell>
          <cell r="Q798">
            <v>33</v>
          </cell>
          <cell r="R798">
            <v>67</v>
          </cell>
          <cell r="S798">
            <v>93</v>
          </cell>
          <cell r="T798">
            <v>159</v>
          </cell>
          <cell r="U798">
            <v>302</v>
          </cell>
          <cell r="V798">
            <v>394</v>
          </cell>
          <cell r="W798">
            <v>528</v>
          </cell>
          <cell r="X798">
            <v>648</v>
          </cell>
          <cell r="Y798">
            <v>1113</v>
          </cell>
          <cell r="Z798">
            <v>581</v>
          </cell>
          <cell r="AA798">
            <v>532</v>
          </cell>
          <cell r="AC798">
            <v>1084</v>
          </cell>
          <cell r="AD798">
            <v>17</v>
          </cell>
          <cell r="AE798">
            <v>19</v>
          </cell>
          <cell r="AF798">
            <v>100</v>
          </cell>
          <cell r="AG798">
            <v>252</v>
          </cell>
          <cell r="AH798">
            <v>696</v>
          </cell>
          <cell r="AI798">
            <v>1176</v>
          </cell>
          <cell r="AJ798">
            <v>1113</v>
          </cell>
        </row>
        <row r="799">
          <cell r="A799" t="str">
            <v>J00-J99F</v>
          </cell>
          <cell r="B799">
            <v>0</v>
          </cell>
          <cell r="C799">
            <v>0</v>
          </cell>
          <cell r="D799" t="str">
            <v>F</v>
          </cell>
          <cell r="E799">
            <v>3923</v>
          </cell>
          <cell r="F799">
            <v>991</v>
          </cell>
          <cell r="G799">
            <v>1</v>
          </cell>
          <cell r="H799">
            <v>1</v>
          </cell>
          <cell r="I799">
            <v>1</v>
          </cell>
          <cell r="J799">
            <v>0</v>
          </cell>
          <cell r="K799">
            <v>1</v>
          </cell>
          <cell r="L799">
            <v>1</v>
          </cell>
          <cell r="M799">
            <v>0</v>
          </cell>
          <cell r="N799">
            <v>3</v>
          </cell>
          <cell r="O799">
            <v>6</v>
          </cell>
          <cell r="P799">
            <v>9</v>
          </cell>
          <cell r="Q799">
            <v>27</v>
          </cell>
          <cell r="R799">
            <v>45</v>
          </cell>
          <cell r="S799">
            <v>86</v>
          </cell>
          <cell r="T799">
            <v>163</v>
          </cell>
          <cell r="U799">
            <v>257</v>
          </cell>
          <cell r="V799">
            <v>390</v>
          </cell>
          <cell r="W799">
            <v>547</v>
          </cell>
          <cell r="X799">
            <v>669</v>
          </cell>
          <cell r="Y799">
            <v>1716</v>
          </cell>
          <cell r="Z799">
            <v>773</v>
          </cell>
          <cell r="AA799">
            <v>943</v>
          </cell>
          <cell r="AC799">
            <v>991</v>
          </cell>
          <cell r="AD799">
            <v>8</v>
          </cell>
          <cell r="AE799">
            <v>15</v>
          </cell>
          <cell r="AF799">
            <v>72</v>
          </cell>
          <cell r="AG799">
            <v>249</v>
          </cell>
          <cell r="AH799">
            <v>647</v>
          </cell>
          <cell r="AI799">
            <v>1216</v>
          </cell>
          <cell r="AJ799">
            <v>1716</v>
          </cell>
        </row>
        <row r="800">
          <cell r="A800" t="str">
            <v>J00-06M</v>
          </cell>
          <cell r="B800" t="str">
            <v>J00-06</v>
          </cell>
          <cell r="C800" t="str">
            <v>Acute upper respiratory infections</v>
          </cell>
          <cell r="D800" t="str">
            <v>M</v>
          </cell>
          <cell r="E800">
            <v>4</v>
          </cell>
          <cell r="F800">
            <v>3</v>
          </cell>
          <cell r="G800">
            <v>0</v>
          </cell>
          <cell r="H800">
            <v>0</v>
          </cell>
          <cell r="I800">
            <v>1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1</v>
          </cell>
          <cell r="T800">
            <v>1</v>
          </cell>
          <cell r="U800">
            <v>0</v>
          </cell>
          <cell r="V800">
            <v>0</v>
          </cell>
          <cell r="W800">
            <v>0</v>
          </cell>
          <cell r="X800">
            <v>1</v>
          </cell>
          <cell r="Y800">
            <v>0</v>
          </cell>
          <cell r="Z800">
            <v>0</v>
          </cell>
          <cell r="AA800">
            <v>0</v>
          </cell>
          <cell r="AC800">
            <v>3</v>
          </cell>
          <cell r="AD800">
            <v>1</v>
          </cell>
          <cell r="AE800">
            <v>0</v>
          </cell>
          <cell r="AF800">
            <v>0</v>
          </cell>
          <cell r="AG800">
            <v>2</v>
          </cell>
          <cell r="AH800">
            <v>0</v>
          </cell>
          <cell r="AI800">
            <v>1</v>
          </cell>
          <cell r="AJ800">
            <v>0</v>
          </cell>
        </row>
        <row r="801">
          <cell r="A801" t="str">
            <v>F</v>
          </cell>
          <cell r="B801">
            <v>0</v>
          </cell>
          <cell r="C801">
            <v>0</v>
          </cell>
          <cell r="D801" t="str">
            <v>F</v>
          </cell>
          <cell r="E801">
            <v>1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1</v>
          </cell>
          <cell r="Z801">
            <v>0</v>
          </cell>
          <cell r="AA801">
            <v>1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1</v>
          </cell>
        </row>
        <row r="802">
          <cell r="A802" t="str">
            <v>J04M</v>
          </cell>
          <cell r="B802" t="str">
            <v>J04</v>
          </cell>
          <cell r="C802" t="str">
            <v>Acute laryngitis and tracheitis</v>
          </cell>
          <cell r="D802" t="str">
            <v>M</v>
          </cell>
          <cell r="E802">
            <v>2</v>
          </cell>
          <cell r="F802">
            <v>1</v>
          </cell>
          <cell r="G802">
            <v>0</v>
          </cell>
          <cell r="H802">
            <v>0</v>
          </cell>
          <cell r="I802">
            <v>1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T802">
            <v>0</v>
          </cell>
          <cell r="U802">
            <v>0</v>
          </cell>
          <cell r="V802">
            <v>0</v>
          </cell>
          <cell r="W802">
            <v>0</v>
          </cell>
          <cell r="X802">
            <v>1</v>
          </cell>
          <cell r="Y802">
            <v>0</v>
          </cell>
          <cell r="Z802">
            <v>0</v>
          </cell>
          <cell r="AA802">
            <v>0</v>
          </cell>
          <cell r="AC802">
            <v>1</v>
          </cell>
          <cell r="AD802">
            <v>1</v>
          </cell>
          <cell r="AE802">
            <v>0</v>
          </cell>
          <cell r="AF802">
            <v>0</v>
          </cell>
          <cell r="AG802">
            <v>0</v>
          </cell>
          <cell r="AH802">
            <v>0</v>
          </cell>
          <cell r="AI802">
            <v>1</v>
          </cell>
          <cell r="AJ802">
            <v>0</v>
          </cell>
        </row>
        <row r="803">
          <cell r="A803" t="str">
            <v>F</v>
          </cell>
          <cell r="B803">
            <v>0</v>
          </cell>
          <cell r="C803">
            <v>0</v>
          </cell>
          <cell r="D803" t="str">
            <v>F</v>
          </cell>
          <cell r="E803" t="str">
            <v>-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  <cell r="W803">
            <v>0</v>
          </cell>
          <cell r="X803">
            <v>0</v>
          </cell>
          <cell r="Y803">
            <v>0</v>
          </cell>
          <cell r="Z803">
            <v>0</v>
          </cell>
          <cell r="AA803">
            <v>0</v>
          </cell>
          <cell r="AC803">
            <v>0</v>
          </cell>
          <cell r="AD803">
            <v>0</v>
          </cell>
          <cell r="AE803">
            <v>0</v>
          </cell>
          <cell r="AF803">
            <v>0</v>
          </cell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A804" t="str">
            <v>J06m</v>
          </cell>
          <cell r="B804" t="str">
            <v>J06</v>
          </cell>
          <cell r="C804" t="str">
            <v>Acute upper respiratory infections of multiple and unspecified sites</v>
          </cell>
          <cell r="D804" t="str">
            <v>m</v>
          </cell>
          <cell r="E804">
            <v>2</v>
          </cell>
          <cell r="F804">
            <v>2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1</v>
          </cell>
          <cell r="T804">
            <v>1</v>
          </cell>
          <cell r="U804">
            <v>0</v>
          </cell>
          <cell r="V804">
            <v>0</v>
          </cell>
          <cell r="W804">
            <v>0</v>
          </cell>
          <cell r="X804">
            <v>0</v>
          </cell>
          <cell r="Y804">
            <v>0</v>
          </cell>
          <cell r="Z804">
            <v>0</v>
          </cell>
          <cell r="AA804">
            <v>0</v>
          </cell>
          <cell r="AC804">
            <v>2</v>
          </cell>
          <cell r="AD804">
            <v>0</v>
          </cell>
          <cell r="AE804">
            <v>0</v>
          </cell>
          <cell r="AF804">
            <v>0</v>
          </cell>
          <cell r="AG804">
            <v>2</v>
          </cell>
          <cell r="AH804">
            <v>0</v>
          </cell>
          <cell r="AI804">
            <v>0</v>
          </cell>
          <cell r="AJ804">
            <v>0</v>
          </cell>
        </row>
        <row r="805">
          <cell r="A805" t="str">
            <v>F</v>
          </cell>
          <cell r="B805">
            <v>0</v>
          </cell>
          <cell r="C805">
            <v>0</v>
          </cell>
          <cell r="D805" t="str">
            <v>F</v>
          </cell>
          <cell r="E805">
            <v>1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  <cell r="W805">
            <v>0</v>
          </cell>
          <cell r="X805">
            <v>0</v>
          </cell>
          <cell r="Y805">
            <v>1</v>
          </cell>
          <cell r="Z805">
            <v>0</v>
          </cell>
          <cell r="AA805">
            <v>1</v>
          </cell>
          <cell r="AC805">
            <v>0</v>
          </cell>
          <cell r="AD805">
            <v>0</v>
          </cell>
          <cell r="AE805">
            <v>0</v>
          </cell>
          <cell r="AF805">
            <v>0</v>
          </cell>
          <cell r="AG805">
            <v>0</v>
          </cell>
          <cell r="AH805">
            <v>0</v>
          </cell>
          <cell r="AI805">
            <v>0</v>
          </cell>
          <cell r="AJ805">
            <v>1</v>
          </cell>
        </row>
        <row r="806">
          <cell r="A806" t="str">
            <v>J09-18M</v>
          </cell>
          <cell r="B806" t="str">
            <v>J09-18</v>
          </cell>
          <cell r="C806" t="str">
            <v>Influenza and pneumonia</v>
          </cell>
          <cell r="D806" t="str">
            <v>M</v>
          </cell>
          <cell r="E806">
            <v>831</v>
          </cell>
          <cell r="F806">
            <v>228</v>
          </cell>
          <cell r="G806">
            <v>0</v>
          </cell>
          <cell r="H806">
            <v>2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2</v>
          </cell>
          <cell r="N806">
            <v>1</v>
          </cell>
          <cell r="O806">
            <v>1</v>
          </cell>
          <cell r="P806">
            <v>8</v>
          </cell>
          <cell r="Q806">
            <v>12</v>
          </cell>
          <cell r="R806">
            <v>32</v>
          </cell>
          <cell r="S806">
            <v>23</v>
          </cell>
          <cell r="T806">
            <v>30</v>
          </cell>
          <cell r="U806">
            <v>46</v>
          </cell>
          <cell r="V806">
            <v>71</v>
          </cell>
          <cell r="W806">
            <v>91</v>
          </cell>
          <cell r="X806">
            <v>146</v>
          </cell>
          <cell r="Y806">
            <v>366</v>
          </cell>
          <cell r="Z806">
            <v>158</v>
          </cell>
          <cell r="AA806">
            <v>208</v>
          </cell>
          <cell r="AC806">
            <v>228</v>
          </cell>
          <cell r="AD806">
            <v>5</v>
          </cell>
          <cell r="AE806">
            <v>9</v>
          </cell>
          <cell r="AF806">
            <v>44</v>
          </cell>
          <cell r="AG806">
            <v>53</v>
          </cell>
          <cell r="AH806">
            <v>117</v>
          </cell>
          <cell r="AI806">
            <v>237</v>
          </cell>
          <cell r="AJ806">
            <v>366</v>
          </cell>
        </row>
        <row r="807">
          <cell r="A807" t="str">
            <v>F</v>
          </cell>
          <cell r="B807">
            <v>0</v>
          </cell>
          <cell r="C807">
            <v>0</v>
          </cell>
          <cell r="D807" t="str">
            <v>F</v>
          </cell>
          <cell r="E807">
            <v>1048</v>
          </cell>
          <cell r="F807">
            <v>150</v>
          </cell>
          <cell r="G807">
            <v>1</v>
          </cell>
          <cell r="H807">
            <v>1</v>
          </cell>
          <cell r="I807">
            <v>1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2</v>
          </cell>
          <cell r="O807">
            <v>4</v>
          </cell>
          <cell r="P807">
            <v>5</v>
          </cell>
          <cell r="Q807">
            <v>9</v>
          </cell>
          <cell r="R807">
            <v>13</v>
          </cell>
          <cell r="S807">
            <v>19</v>
          </cell>
          <cell r="T807">
            <v>24</v>
          </cell>
          <cell r="U807">
            <v>33</v>
          </cell>
          <cell r="V807">
            <v>38</v>
          </cell>
          <cell r="W807">
            <v>81</v>
          </cell>
          <cell r="X807">
            <v>138</v>
          </cell>
          <cell r="Y807">
            <v>679</v>
          </cell>
          <cell r="Z807">
            <v>240</v>
          </cell>
          <cell r="AA807">
            <v>439</v>
          </cell>
          <cell r="AC807">
            <v>150</v>
          </cell>
          <cell r="AD807">
            <v>5</v>
          </cell>
          <cell r="AE807">
            <v>9</v>
          </cell>
          <cell r="AF807">
            <v>22</v>
          </cell>
          <cell r="AG807">
            <v>43</v>
          </cell>
          <cell r="AH807">
            <v>71</v>
          </cell>
          <cell r="AI807">
            <v>219</v>
          </cell>
          <cell r="AJ807">
            <v>679</v>
          </cell>
        </row>
        <row r="808">
          <cell r="A808" t="str">
            <v>J09M</v>
          </cell>
          <cell r="B808" t="str">
            <v>J09</v>
          </cell>
          <cell r="C808" t="str">
            <v>Influenza due to certain identified influenza virus</v>
          </cell>
          <cell r="D808" t="str">
            <v>M</v>
          </cell>
          <cell r="E808">
            <v>3</v>
          </cell>
          <cell r="F808">
            <v>2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1</v>
          </cell>
          <cell r="T808">
            <v>1</v>
          </cell>
          <cell r="U808">
            <v>0</v>
          </cell>
          <cell r="V808">
            <v>0</v>
          </cell>
          <cell r="W808">
            <v>1</v>
          </cell>
          <cell r="X808">
            <v>0</v>
          </cell>
          <cell r="Y808">
            <v>0</v>
          </cell>
          <cell r="Z808">
            <v>0</v>
          </cell>
          <cell r="AA808">
            <v>0</v>
          </cell>
          <cell r="AB808">
            <v>0</v>
          </cell>
          <cell r="AC808">
            <v>2</v>
          </cell>
          <cell r="AD808">
            <v>0</v>
          </cell>
          <cell r="AE808">
            <v>0</v>
          </cell>
          <cell r="AF808">
            <v>0</v>
          </cell>
          <cell r="AG808">
            <v>2</v>
          </cell>
          <cell r="AH808">
            <v>0</v>
          </cell>
          <cell r="AI808">
            <v>1</v>
          </cell>
          <cell r="AJ808">
            <v>0</v>
          </cell>
        </row>
        <row r="809">
          <cell r="A809" t="str">
            <v>F</v>
          </cell>
          <cell r="B809">
            <v>0</v>
          </cell>
          <cell r="C809">
            <v>0</v>
          </cell>
          <cell r="D809" t="str">
            <v>F</v>
          </cell>
          <cell r="E809">
            <v>5</v>
          </cell>
          <cell r="F809">
            <v>4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2</v>
          </cell>
          <cell r="R809">
            <v>0</v>
          </cell>
          <cell r="S809">
            <v>1</v>
          </cell>
          <cell r="T809">
            <v>0</v>
          </cell>
          <cell r="U809">
            <v>0</v>
          </cell>
          <cell r="V809">
            <v>1</v>
          </cell>
          <cell r="W809">
            <v>1</v>
          </cell>
          <cell r="X809">
            <v>0</v>
          </cell>
          <cell r="Y809">
            <v>0</v>
          </cell>
          <cell r="Z809">
            <v>0</v>
          </cell>
          <cell r="AA809">
            <v>0</v>
          </cell>
          <cell r="AB809">
            <v>0</v>
          </cell>
          <cell r="AC809">
            <v>4</v>
          </cell>
          <cell r="AD809">
            <v>0</v>
          </cell>
          <cell r="AE809">
            <v>0</v>
          </cell>
          <cell r="AF809">
            <v>2</v>
          </cell>
          <cell r="AG809">
            <v>1</v>
          </cell>
          <cell r="AH809">
            <v>1</v>
          </cell>
          <cell r="AI809">
            <v>1</v>
          </cell>
          <cell r="AJ809">
            <v>0</v>
          </cell>
        </row>
        <row r="810">
          <cell r="A810" t="str">
            <v>J10M</v>
          </cell>
          <cell r="B810" t="str">
            <v>J10</v>
          </cell>
          <cell r="C810" t="str">
            <v>Influenza due to other identified influenza virus</v>
          </cell>
          <cell r="D810" t="str">
            <v>M</v>
          </cell>
          <cell r="E810">
            <v>35</v>
          </cell>
          <cell r="F810">
            <v>21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3</v>
          </cell>
          <cell r="Q810">
            <v>0</v>
          </cell>
          <cell r="R810">
            <v>5</v>
          </cell>
          <cell r="S810">
            <v>3</v>
          </cell>
          <cell r="T810">
            <v>3</v>
          </cell>
          <cell r="U810">
            <v>3</v>
          </cell>
          <cell r="V810">
            <v>4</v>
          </cell>
          <cell r="W810">
            <v>5</v>
          </cell>
          <cell r="X810">
            <v>9</v>
          </cell>
          <cell r="Y810">
            <v>0</v>
          </cell>
          <cell r="Z810">
            <v>0</v>
          </cell>
          <cell r="AA810">
            <v>0</v>
          </cell>
          <cell r="AC810">
            <v>21</v>
          </cell>
          <cell r="AD810">
            <v>0</v>
          </cell>
          <cell r="AE810">
            <v>3</v>
          </cell>
          <cell r="AF810">
            <v>5</v>
          </cell>
          <cell r="AG810">
            <v>6</v>
          </cell>
          <cell r="AH810">
            <v>7</v>
          </cell>
          <cell r="AI810">
            <v>14</v>
          </cell>
          <cell r="AJ810">
            <v>0</v>
          </cell>
        </row>
        <row r="811">
          <cell r="A811" t="str">
            <v>F</v>
          </cell>
          <cell r="B811">
            <v>0</v>
          </cell>
          <cell r="C811">
            <v>0</v>
          </cell>
          <cell r="D811" t="str">
            <v>F</v>
          </cell>
          <cell r="E811">
            <v>24</v>
          </cell>
          <cell r="F811">
            <v>11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1</v>
          </cell>
          <cell r="O811">
            <v>1</v>
          </cell>
          <cell r="P811">
            <v>1</v>
          </cell>
          <cell r="Q811">
            <v>1</v>
          </cell>
          <cell r="R811">
            <v>0</v>
          </cell>
          <cell r="S811">
            <v>4</v>
          </cell>
          <cell r="T811">
            <v>1</v>
          </cell>
          <cell r="U811">
            <v>1</v>
          </cell>
          <cell r="V811">
            <v>1</v>
          </cell>
          <cell r="W811">
            <v>1</v>
          </cell>
          <cell r="X811">
            <v>2</v>
          </cell>
          <cell r="Y811">
            <v>10</v>
          </cell>
          <cell r="Z811">
            <v>7</v>
          </cell>
          <cell r="AA811">
            <v>3</v>
          </cell>
          <cell r="AC811">
            <v>11</v>
          </cell>
          <cell r="AD811">
            <v>1</v>
          </cell>
          <cell r="AE811">
            <v>2</v>
          </cell>
          <cell r="AF811">
            <v>1</v>
          </cell>
          <cell r="AG811">
            <v>5</v>
          </cell>
          <cell r="AH811">
            <v>2</v>
          </cell>
          <cell r="AI811">
            <v>3</v>
          </cell>
          <cell r="AJ811">
            <v>10</v>
          </cell>
        </row>
        <row r="812">
          <cell r="A812" t="str">
            <v>J11M</v>
          </cell>
          <cell r="B812" t="str">
            <v>J11</v>
          </cell>
          <cell r="C812" t="str">
            <v>Influenza, virus not identified</v>
          </cell>
          <cell r="D812" t="str">
            <v>M</v>
          </cell>
          <cell r="E812">
            <v>4</v>
          </cell>
          <cell r="F812">
            <v>2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1</v>
          </cell>
          <cell r="U812">
            <v>1</v>
          </cell>
          <cell r="V812">
            <v>0</v>
          </cell>
          <cell r="W812">
            <v>1</v>
          </cell>
          <cell r="X812">
            <v>0</v>
          </cell>
          <cell r="Y812">
            <v>1</v>
          </cell>
          <cell r="Z812">
            <v>0</v>
          </cell>
          <cell r="AA812">
            <v>1</v>
          </cell>
          <cell r="AC812">
            <v>2</v>
          </cell>
          <cell r="AD812">
            <v>0</v>
          </cell>
          <cell r="AE812">
            <v>0</v>
          </cell>
          <cell r="AF812">
            <v>0</v>
          </cell>
          <cell r="AG812">
            <v>1</v>
          </cell>
          <cell r="AH812">
            <v>1</v>
          </cell>
          <cell r="AI812">
            <v>1</v>
          </cell>
          <cell r="AJ812">
            <v>1</v>
          </cell>
        </row>
        <row r="813">
          <cell r="A813" t="str">
            <v>F</v>
          </cell>
          <cell r="B813">
            <v>0</v>
          </cell>
          <cell r="C813">
            <v>0</v>
          </cell>
          <cell r="D813" t="str">
            <v>F</v>
          </cell>
          <cell r="E813">
            <v>8</v>
          </cell>
          <cell r="F813">
            <v>4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1</v>
          </cell>
          <cell r="R813">
            <v>0</v>
          </cell>
          <cell r="S813">
            <v>0</v>
          </cell>
          <cell r="T813">
            <v>2</v>
          </cell>
          <cell r="U813">
            <v>0</v>
          </cell>
          <cell r="V813">
            <v>1</v>
          </cell>
          <cell r="W813">
            <v>1</v>
          </cell>
          <cell r="X813">
            <v>0</v>
          </cell>
          <cell r="Y813">
            <v>3</v>
          </cell>
          <cell r="Z813">
            <v>2</v>
          </cell>
          <cell r="AA813">
            <v>1</v>
          </cell>
          <cell r="AC813">
            <v>4</v>
          </cell>
          <cell r="AD813">
            <v>0</v>
          </cell>
          <cell r="AE813">
            <v>0</v>
          </cell>
          <cell r="AF813">
            <v>1</v>
          </cell>
          <cell r="AG813">
            <v>2</v>
          </cell>
          <cell r="AH813">
            <v>1</v>
          </cell>
          <cell r="AI813">
            <v>1</v>
          </cell>
          <cell r="AJ813">
            <v>3</v>
          </cell>
        </row>
        <row r="814">
          <cell r="A814" t="str">
            <v>J12M</v>
          </cell>
          <cell r="B814" t="str">
            <v>J12</v>
          </cell>
          <cell r="C814" t="str">
            <v>Viral pneumonia, not elsewhere classified</v>
          </cell>
          <cell r="D814" t="str">
            <v>M</v>
          </cell>
          <cell r="E814">
            <v>2</v>
          </cell>
          <cell r="F814">
            <v>2</v>
          </cell>
          <cell r="G814">
            <v>0</v>
          </cell>
          <cell r="H814">
            <v>1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1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C814">
            <v>2</v>
          </cell>
          <cell r="AD814">
            <v>1</v>
          </cell>
          <cell r="AE814">
            <v>0</v>
          </cell>
          <cell r="AF814">
            <v>1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</row>
        <row r="815">
          <cell r="A815" t="str">
            <v>F</v>
          </cell>
          <cell r="B815">
            <v>0</v>
          </cell>
          <cell r="C815">
            <v>0</v>
          </cell>
          <cell r="D815" t="str">
            <v>F</v>
          </cell>
          <cell r="E815">
            <v>7</v>
          </cell>
          <cell r="F815">
            <v>2</v>
          </cell>
          <cell r="G815">
            <v>1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1</v>
          </cell>
          <cell r="W815">
            <v>1</v>
          </cell>
          <cell r="X815">
            <v>1</v>
          </cell>
          <cell r="Y815">
            <v>3</v>
          </cell>
          <cell r="Z815">
            <v>2</v>
          </cell>
          <cell r="AA815">
            <v>1</v>
          </cell>
          <cell r="AC815">
            <v>2</v>
          </cell>
          <cell r="AD815">
            <v>1</v>
          </cell>
          <cell r="AE815">
            <v>0</v>
          </cell>
          <cell r="AF815">
            <v>0</v>
          </cell>
          <cell r="AG815">
            <v>0</v>
          </cell>
          <cell r="AH815">
            <v>1</v>
          </cell>
          <cell r="AI815">
            <v>2</v>
          </cell>
          <cell r="AJ815">
            <v>3</v>
          </cell>
        </row>
        <row r="816">
          <cell r="A816" t="str">
            <v>J13M</v>
          </cell>
          <cell r="B816" t="str">
            <v>J13</v>
          </cell>
          <cell r="C816" t="str">
            <v>Pneumonia due to Streptococcus pneumoniae</v>
          </cell>
          <cell r="D816" t="str">
            <v>M</v>
          </cell>
          <cell r="E816">
            <v>9</v>
          </cell>
          <cell r="F816">
            <v>5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1</v>
          </cell>
          <cell r="T816">
            <v>1</v>
          </cell>
          <cell r="U816">
            <v>1</v>
          </cell>
          <cell r="V816">
            <v>2</v>
          </cell>
          <cell r="W816">
            <v>0</v>
          </cell>
          <cell r="X816">
            <v>0</v>
          </cell>
          <cell r="Y816">
            <v>4</v>
          </cell>
          <cell r="Z816">
            <v>0</v>
          </cell>
          <cell r="AA816">
            <v>4</v>
          </cell>
          <cell r="AB816">
            <v>0</v>
          </cell>
          <cell r="AC816">
            <v>5</v>
          </cell>
          <cell r="AD816">
            <v>0</v>
          </cell>
          <cell r="AE816">
            <v>0</v>
          </cell>
          <cell r="AF816">
            <v>0</v>
          </cell>
          <cell r="AG816">
            <v>2</v>
          </cell>
          <cell r="AH816">
            <v>3</v>
          </cell>
          <cell r="AI816">
            <v>0</v>
          </cell>
          <cell r="AJ816">
            <v>4</v>
          </cell>
        </row>
        <row r="817">
          <cell r="A817" t="str">
            <v>F</v>
          </cell>
          <cell r="B817">
            <v>0</v>
          </cell>
          <cell r="C817">
            <v>0</v>
          </cell>
          <cell r="D817" t="str">
            <v>F</v>
          </cell>
          <cell r="E817">
            <v>9</v>
          </cell>
          <cell r="F817">
            <v>6</v>
          </cell>
          <cell r="G817">
            <v>0</v>
          </cell>
          <cell r="H817">
            <v>1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1</v>
          </cell>
          <cell r="Q817">
            <v>0</v>
          </cell>
          <cell r="R817">
            <v>2</v>
          </cell>
          <cell r="S817">
            <v>1</v>
          </cell>
          <cell r="T817">
            <v>0</v>
          </cell>
          <cell r="U817">
            <v>1</v>
          </cell>
          <cell r="V817">
            <v>0</v>
          </cell>
          <cell r="W817">
            <v>1</v>
          </cell>
          <cell r="X817">
            <v>1</v>
          </cell>
          <cell r="Y817">
            <v>1</v>
          </cell>
          <cell r="Z817">
            <v>1</v>
          </cell>
          <cell r="AA817">
            <v>0</v>
          </cell>
          <cell r="AB817">
            <v>0</v>
          </cell>
          <cell r="AC817">
            <v>6</v>
          </cell>
          <cell r="AD817">
            <v>1</v>
          </cell>
          <cell r="AE817">
            <v>1</v>
          </cell>
          <cell r="AF817">
            <v>2</v>
          </cell>
          <cell r="AG817">
            <v>1</v>
          </cell>
          <cell r="AH817">
            <v>1</v>
          </cell>
          <cell r="AI817">
            <v>2</v>
          </cell>
          <cell r="AJ817">
            <v>1</v>
          </cell>
        </row>
        <row r="818">
          <cell r="A818" t="str">
            <v>J14M</v>
          </cell>
          <cell r="B818" t="str">
            <v>J14</v>
          </cell>
          <cell r="C818" t="str">
            <v>Pneumonia due to Haemophilus influenzae</v>
          </cell>
          <cell r="D818" t="str">
            <v>M</v>
          </cell>
          <cell r="E818">
            <v>2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0</v>
          </cell>
          <cell r="V818">
            <v>0</v>
          </cell>
          <cell r="W818">
            <v>0</v>
          </cell>
          <cell r="X818">
            <v>1</v>
          </cell>
          <cell r="Y818">
            <v>1</v>
          </cell>
          <cell r="Z818">
            <v>1</v>
          </cell>
          <cell r="AA818">
            <v>0</v>
          </cell>
          <cell r="AB818">
            <v>0</v>
          </cell>
          <cell r="AC818">
            <v>0</v>
          </cell>
          <cell r="AD818">
            <v>0</v>
          </cell>
          <cell r="AE818">
            <v>0</v>
          </cell>
          <cell r="AF818">
            <v>0</v>
          </cell>
          <cell r="AG818">
            <v>0</v>
          </cell>
          <cell r="AH818">
            <v>0</v>
          </cell>
          <cell r="AI818">
            <v>1</v>
          </cell>
          <cell r="AJ818">
            <v>1</v>
          </cell>
        </row>
        <row r="819">
          <cell r="A819" t="str">
            <v>F</v>
          </cell>
          <cell r="B819">
            <v>0</v>
          </cell>
          <cell r="C819">
            <v>0</v>
          </cell>
          <cell r="D819" t="str">
            <v>F</v>
          </cell>
          <cell r="E819">
            <v>1</v>
          </cell>
          <cell r="F819">
            <v>1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1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1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1</v>
          </cell>
          <cell r="AI819">
            <v>0</v>
          </cell>
          <cell r="AJ819">
            <v>0</v>
          </cell>
        </row>
        <row r="820">
          <cell r="A820" t="str">
            <v>J15M</v>
          </cell>
          <cell r="B820" t="str">
            <v>J15</v>
          </cell>
          <cell r="C820" t="str">
            <v>Bacterial pneumonia, not elsewhere classified</v>
          </cell>
          <cell r="D820" t="str">
            <v>M</v>
          </cell>
          <cell r="E820">
            <v>11</v>
          </cell>
          <cell r="F820">
            <v>8</v>
          </cell>
          <cell r="G820">
            <v>0</v>
          </cell>
          <cell r="H820">
            <v>1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1</v>
          </cell>
          <cell r="S820">
            <v>1</v>
          </cell>
          <cell r="T820">
            <v>1</v>
          </cell>
          <cell r="U820">
            <v>2</v>
          </cell>
          <cell r="V820">
            <v>2</v>
          </cell>
          <cell r="W820">
            <v>0</v>
          </cell>
          <cell r="X820">
            <v>1</v>
          </cell>
          <cell r="Y820">
            <v>2</v>
          </cell>
          <cell r="Z820">
            <v>1</v>
          </cell>
          <cell r="AA820">
            <v>1</v>
          </cell>
          <cell r="AB820">
            <v>0</v>
          </cell>
          <cell r="AC820">
            <v>8</v>
          </cell>
          <cell r="AD820">
            <v>1</v>
          </cell>
          <cell r="AE820">
            <v>0</v>
          </cell>
          <cell r="AF820">
            <v>1</v>
          </cell>
          <cell r="AG820">
            <v>2</v>
          </cell>
          <cell r="AH820">
            <v>4</v>
          </cell>
          <cell r="AI820">
            <v>1</v>
          </cell>
          <cell r="AJ820">
            <v>2</v>
          </cell>
        </row>
        <row r="821">
          <cell r="A821" t="str">
            <v>F</v>
          </cell>
          <cell r="B821">
            <v>0</v>
          </cell>
          <cell r="C821">
            <v>0</v>
          </cell>
          <cell r="D821" t="str">
            <v>F</v>
          </cell>
          <cell r="E821">
            <v>4</v>
          </cell>
          <cell r="F821">
            <v>2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1</v>
          </cell>
          <cell r="U821">
            <v>1</v>
          </cell>
          <cell r="V821">
            <v>0</v>
          </cell>
          <cell r="W821">
            <v>0</v>
          </cell>
          <cell r="X821">
            <v>2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2</v>
          </cell>
          <cell r="AD821">
            <v>0</v>
          </cell>
          <cell r="AE821">
            <v>0</v>
          </cell>
          <cell r="AF821">
            <v>0</v>
          </cell>
          <cell r="AG821">
            <v>1</v>
          </cell>
          <cell r="AH821">
            <v>1</v>
          </cell>
          <cell r="AI821">
            <v>2</v>
          </cell>
          <cell r="AJ821">
            <v>0</v>
          </cell>
        </row>
        <row r="822">
          <cell r="A822" t="str">
            <v>J18M</v>
          </cell>
          <cell r="B822" t="str">
            <v>J18</v>
          </cell>
          <cell r="C822" t="str">
            <v>Pneumonia, organism unspecified</v>
          </cell>
          <cell r="D822" t="str">
            <v>M</v>
          </cell>
          <cell r="E822">
            <v>765</v>
          </cell>
          <cell r="F822">
            <v>188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2</v>
          </cell>
          <cell r="N822">
            <v>1</v>
          </cell>
          <cell r="O822">
            <v>1</v>
          </cell>
          <cell r="P822">
            <v>5</v>
          </cell>
          <cell r="Q822">
            <v>12</v>
          </cell>
          <cell r="R822">
            <v>25</v>
          </cell>
          <cell r="S822">
            <v>17</v>
          </cell>
          <cell r="T822">
            <v>23</v>
          </cell>
          <cell r="U822">
            <v>39</v>
          </cell>
          <cell r="V822">
            <v>63</v>
          </cell>
          <cell r="W822">
            <v>84</v>
          </cell>
          <cell r="X822">
            <v>135</v>
          </cell>
          <cell r="Y822">
            <v>358</v>
          </cell>
          <cell r="Z822">
            <v>156</v>
          </cell>
          <cell r="AA822">
            <v>202</v>
          </cell>
          <cell r="AC822">
            <v>188</v>
          </cell>
          <cell r="AD822">
            <v>3</v>
          </cell>
          <cell r="AE822">
            <v>6</v>
          </cell>
          <cell r="AF822">
            <v>37</v>
          </cell>
          <cell r="AG822">
            <v>40</v>
          </cell>
          <cell r="AH822">
            <v>102</v>
          </cell>
          <cell r="AI822">
            <v>219</v>
          </cell>
          <cell r="AJ822">
            <v>358</v>
          </cell>
        </row>
        <row r="823">
          <cell r="A823" t="str">
            <v>F</v>
          </cell>
          <cell r="B823">
            <v>0</v>
          </cell>
          <cell r="C823">
            <v>0</v>
          </cell>
          <cell r="D823" t="str">
            <v>F</v>
          </cell>
          <cell r="E823">
            <v>990</v>
          </cell>
          <cell r="F823">
            <v>120</v>
          </cell>
          <cell r="G823">
            <v>0</v>
          </cell>
          <cell r="H823">
            <v>0</v>
          </cell>
          <cell r="I823">
            <v>1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1</v>
          </cell>
          <cell r="O823">
            <v>3</v>
          </cell>
          <cell r="P823">
            <v>3</v>
          </cell>
          <cell r="Q823">
            <v>5</v>
          </cell>
          <cell r="R823">
            <v>11</v>
          </cell>
          <cell r="S823">
            <v>13</v>
          </cell>
          <cell r="T823">
            <v>20</v>
          </cell>
          <cell r="U823">
            <v>30</v>
          </cell>
          <cell r="V823">
            <v>33</v>
          </cell>
          <cell r="W823">
            <v>76</v>
          </cell>
          <cell r="X823">
            <v>132</v>
          </cell>
          <cell r="Y823">
            <v>662</v>
          </cell>
          <cell r="Z823">
            <v>228</v>
          </cell>
          <cell r="AA823">
            <v>434</v>
          </cell>
          <cell r="AC823">
            <v>120</v>
          </cell>
          <cell r="AD823">
            <v>2</v>
          </cell>
          <cell r="AE823">
            <v>6</v>
          </cell>
          <cell r="AF823">
            <v>16</v>
          </cell>
          <cell r="AG823">
            <v>33</v>
          </cell>
          <cell r="AH823">
            <v>63</v>
          </cell>
          <cell r="AI823">
            <v>208</v>
          </cell>
          <cell r="AJ823">
            <v>662</v>
          </cell>
        </row>
        <row r="824">
          <cell r="A824" t="str">
            <v>J20-22M</v>
          </cell>
          <cell r="B824" t="str">
            <v>J20-22</v>
          </cell>
          <cell r="C824" t="str">
            <v>Other acute lower respiratory infections</v>
          </cell>
          <cell r="D824" t="str">
            <v>M</v>
          </cell>
          <cell r="E824">
            <v>105</v>
          </cell>
          <cell r="F824">
            <v>13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1</v>
          </cell>
          <cell r="S824">
            <v>0</v>
          </cell>
          <cell r="T824">
            <v>3</v>
          </cell>
          <cell r="U824">
            <v>4</v>
          </cell>
          <cell r="V824">
            <v>5</v>
          </cell>
          <cell r="W824">
            <v>13</v>
          </cell>
          <cell r="X824">
            <v>19</v>
          </cell>
          <cell r="Y824">
            <v>60</v>
          </cell>
          <cell r="Z824">
            <v>22</v>
          </cell>
          <cell r="AA824">
            <v>38</v>
          </cell>
          <cell r="AC824">
            <v>13</v>
          </cell>
          <cell r="AD824">
            <v>0</v>
          </cell>
          <cell r="AE824">
            <v>0</v>
          </cell>
          <cell r="AF824">
            <v>1</v>
          </cell>
          <cell r="AG824">
            <v>3</v>
          </cell>
          <cell r="AH824">
            <v>9</v>
          </cell>
          <cell r="AI824">
            <v>32</v>
          </cell>
          <cell r="AJ824">
            <v>60</v>
          </cell>
        </row>
        <row r="825">
          <cell r="A825" t="str">
            <v>F</v>
          </cell>
          <cell r="B825">
            <v>0</v>
          </cell>
          <cell r="C825">
            <v>0</v>
          </cell>
          <cell r="D825" t="str">
            <v>F</v>
          </cell>
          <cell r="E825">
            <v>168</v>
          </cell>
          <cell r="F825">
            <v>13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1</v>
          </cell>
          <cell r="T825">
            <v>0</v>
          </cell>
          <cell r="U825">
            <v>5</v>
          </cell>
          <cell r="V825">
            <v>7</v>
          </cell>
          <cell r="W825">
            <v>12</v>
          </cell>
          <cell r="X825">
            <v>19</v>
          </cell>
          <cell r="Y825">
            <v>124</v>
          </cell>
          <cell r="Z825">
            <v>45</v>
          </cell>
          <cell r="AA825">
            <v>79</v>
          </cell>
          <cell r="AC825">
            <v>13</v>
          </cell>
          <cell r="AD825">
            <v>0</v>
          </cell>
          <cell r="AE825">
            <v>0</v>
          </cell>
          <cell r="AF825">
            <v>0</v>
          </cell>
          <cell r="AG825">
            <v>1</v>
          </cell>
          <cell r="AH825">
            <v>12</v>
          </cell>
          <cell r="AI825">
            <v>31</v>
          </cell>
          <cell r="AJ825">
            <v>124</v>
          </cell>
        </row>
        <row r="826">
          <cell r="A826" t="str">
            <v>J20M</v>
          </cell>
          <cell r="B826" t="str">
            <v>J20</v>
          </cell>
          <cell r="C826" t="str">
            <v>Acute bronchitis</v>
          </cell>
          <cell r="D826" t="str">
            <v>M</v>
          </cell>
          <cell r="E826">
            <v>2</v>
          </cell>
          <cell r="F826">
            <v>1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1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1</v>
          </cell>
          <cell r="Z826">
            <v>0</v>
          </cell>
          <cell r="AA826">
            <v>1</v>
          </cell>
          <cell r="AC826">
            <v>1</v>
          </cell>
          <cell r="AD826">
            <v>0</v>
          </cell>
          <cell r="AE826">
            <v>0</v>
          </cell>
          <cell r="AF826">
            <v>0</v>
          </cell>
          <cell r="AG826">
            <v>1</v>
          </cell>
          <cell r="AH826">
            <v>0</v>
          </cell>
          <cell r="AI826">
            <v>0</v>
          </cell>
          <cell r="AJ826">
            <v>1</v>
          </cell>
        </row>
        <row r="827">
          <cell r="A827" t="str">
            <v>F</v>
          </cell>
          <cell r="B827">
            <v>0</v>
          </cell>
          <cell r="C827">
            <v>0</v>
          </cell>
          <cell r="D827" t="str">
            <v>F</v>
          </cell>
          <cell r="E827">
            <v>1</v>
          </cell>
          <cell r="F827">
            <v>1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1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C827">
            <v>1</v>
          </cell>
          <cell r="AD827">
            <v>0</v>
          </cell>
          <cell r="AE827">
            <v>0</v>
          </cell>
          <cell r="AF827">
            <v>0</v>
          </cell>
          <cell r="AG827">
            <v>1</v>
          </cell>
          <cell r="AH827">
            <v>0</v>
          </cell>
          <cell r="AI827">
            <v>0</v>
          </cell>
          <cell r="AJ827">
            <v>0</v>
          </cell>
        </row>
        <row r="828">
          <cell r="A828" t="str">
            <v>J21M</v>
          </cell>
          <cell r="B828" t="str">
            <v>J21</v>
          </cell>
          <cell r="C828" t="str">
            <v>Acute bronchiolitis</v>
          </cell>
          <cell r="D828" t="str">
            <v>M</v>
          </cell>
          <cell r="E828" t="str">
            <v>-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</row>
        <row r="829">
          <cell r="A829" t="str">
            <v>F</v>
          </cell>
          <cell r="B829">
            <v>0</v>
          </cell>
          <cell r="C829">
            <v>0</v>
          </cell>
          <cell r="D829" t="str">
            <v>F</v>
          </cell>
          <cell r="E829">
            <v>1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1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1</v>
          </cell>
          <cell r="AJ829">
            <v>0</v>
          </cell>
        </row>
        <row r="830">
          <cell r="A830" t="str">
            <v>J22M</v>
          </cell>
          <cell r="B830" t="str">
            <v>J22</v>
          </cell>
          <cell r="C830" t="str">
            <v>Unspecified acute lower respiratory infection</v>
          </cell>
          <cell r="D830" t="str">
            <v>M</v>
          </cell>
          <cell r="E830">
            <v>103</v>
          </cell>
          <cell r="F830">
            <v>12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1</v>
          </cell>
          <cell r="S830">
            <v>0</v>
          </cell>
          <cell r="T830">
            <v>2</v>
          </cell>
          <cell r="U830">
            <v>4</v>
          </cell>
          <cell r="V830">
            <v>5</v>
          </cell>
          <cell r="W830">
            <v>13</v>
          </cell>
          <cell r="X830">
            <v>19</v>
          </cell>
          <cell r="Y830">
            <v>59</v>
          </cell>
          <cell r="Z830">
            <v>22</v>
          </cell>
          <cell r="AA830">
            <v>37</v>
          </cell>
          <cell r="AC830">
            <v>12</v>
          </cell>
          <cell r="AD830">
            <v>0</v>
          </cell>
          <cell r="AE830">
            <v>0</v>
          </cell>
          <cell r="AF830">
            <v>1</v>
          </cell>
          <cell r="AG830">
            <v>2</v>
          </cell>
          <cell r="AH830">
            <v>9</v>
          </cell>
          <cell r="AI830">
            <v>32</v>
          </cell>
          <cell r="AJ830">
            <v>59</v>
          </cell>
        </row>
        <row r="831">
          <cell r="A831" t="str">
            <v>F</v>
          </cell>
          <cell r="B831">
            <v>0</v>
          </cell>
          <cell r="C831">
            <v>0</v>
          </cell>
          <cell r="D831" t="str">
            <v>F</v>
          </cell>
          <cell r="E831">
            <v>166</v>
          </cell>
          <cell r="F831">
            <v>12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5</v>
          </cell>
          <cell r="V831">
            <v>7</v>
          </cell>
          <cell r="W831">
            <v>11</v>
          </cell>
          <cell r="X831">
            <v>19</v>
          </cell>
          <cell r="Y831">
            <v>124</v>
          </cell>
          <cell r="Z831">
            <v>45</v>
          </cell>
          <cell r="AA831">
            <v>79</v>
          </cell>
          <cell r="AC831">
            <v>12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12</v>
          </cell>
          <cell r="AI831">
            <v>30</v>
          </cell>
          <cell r="AJ831">
            <v>124</v>
          </cell>
        </row>
        <row r="832">
          <cell r="A832" t="str">
            <v>J30-39M</v>
          </cell>
          <cell r="B832" t="str">
            <v>J30-39</v>
          </cell>
          <cell r="C832" t="str">
            <v>Other diseases of upper respiratory tract</v>
          </cell>
          <cell r="D832" t="str">
            <v>M</v>
          </cell>
          <cell r="E832">
            <v>14</v>
          </cell>
          <cell r="F832">
            <v>5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1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1</v>
          </cell>
          <cell r="S832">
            <v>1</v>
          </cell>
          <cell r="T832">
            <v>1</v>
          </cell>
          <cell r="U832">
            <v>1</v>
          </cell>
          <cell r="V832">
            <v>0</v>
          </cell>
          <cell r="W832">
            <v>1</v>
          </cell>
          <cell r="X832">
            <v>3</v>
          </cell>
          <cell r="Y832">
            <v>5</v>
          </cell>
          <cell r="Z832">
            <v>2</v>
          </cell>
          <cell r="AA832">
            <v>3</v>
          </cell>
          <cell r="AC832">
            <v>5</v>
          </cell>
          <cell r="AD832">
            <v>1</v>
          </cell>
          <cell r="AE832">
            <v>0</v>
          </cell>
          <cell r="AF832">
            <v>1</v>
          </cell>
          <cell r="AG832">
            <v>2</v>
          </cell>
          <cell r="AH832">
            <v>1</v>
          </cell>
          <cell r="AI832">
            <v>4</v>
          </cell>
          <cell r="AJ832">
            <v>5</v>
          </cell>
        </row>
        <row r="833">
          <cell r="A833" t="str">
            <v>F</v>
          </cell>
          <cell r="B833">
            <v>0</v>
          </cell>
          <cell r="C833">
            <v>0</v>
          </cell>
          <cell r="D833" t="str">
            <v>F</v>
          </cell>
          <cell r="E833">
            <v>10</v>
          </cell>
          <cell r="F833">
            <v>3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1</v>
          </cell>
          <cell r="S833">
            <v>0</v>
          </cell>
          <cell r="T833">
            <v>0</v>
          </cell>
          <cell r="U833">
            <v>1</v>
          </cell>
          <cell r="V833">
            <v>1</v>
          </cell>
          <cell r="W833">
            <v>1</v>
          </cell>
          <cell r="X833">
            <v>1</v>
          </cell>
          <cell r="Y833">
            <v>5</v>
          </cell>
          <cell r="Z833">
            <v>1</v>
          </cell>
          <cell r="AA833">
            <v>4</v>
          </cell>
          <cell r="AC833">
            <v>3</v>
          </cell>
          <cell r="AD833">
            <v>0</v>
          </cell>
          <cell r="AE833">
            <v>0</v>
          </cell>
          <cell r="AF833">
            <v>1</v>
          </cell>
          <cell r="AG833">
            <v>0</v>
          </cell>
          <cell r="AH833">
            <v>2</v>
          </cell>
          <cell r="AI833">
            <v>2</v>
          </cell>
          <cell r="AJ833">
            <v>5</v>
          </cell>
        </row>
        <row r="834">
          <cell r="A834" t="str">
            <v>J32M</v>
          </cell>
          <cell r="B834" t="str">
            <v>J32</v>
          </cell>
          <cell r="C834" t="str">
            <v>Chronic sinusitis</v>
          </cell>
          <cell r="D834" t="str">
            <v>M</v>
          </cell>
          <cell r="E834">
            <v>1</v>
          </cell>
          <cell r="F834">
            <v>1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1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C834">
            <v>1</v>
          </cell>
          <cell r="AD834">
            <v>1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</row>
        <row r="835">
          <cell r="A835" t="str">
            <v>F</v>
          </cell>
          <cell r="B835">
            <v>0</v>
          </cell>
          <cell r="C835">
            <v>0</v>
          </cell>
          <cell r="D835" t="str">
            <v>F</v>
          </cell>
          <cell r="E835" t="str">
            <v>-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</row>
        <row r="836">
          <cell r="A836" t="str">
            <v>J38M</v>
          </cell>
          <cell r="B836" t="str">
            <v>J38</v>
          </cell>
          <cell r="C836" t="str">
            <v>Diseases of vocal cords and larynx, not elsewhere classified</v>
          </cell>
          <cell r="D836" t="str">
            <v>M</v>
          </cell>
          <cell r="E836">
            <v>4</v>
          </cell>
          <cell r="F836">
            <v>2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1</v>
          </cell>
          <cell r="S836">
            <v>0</v>
          </cell>
          <cell r="T836">
            <v>1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2</v>
          </cell>
          <cell r="Z836">
            <v>1</v>
          </cell>
          <cell r="AA836">
            <v>1</v>
          </cell>
          <cell r="AB836">
            <v>0</v>
          </cell>
          <cell r="AC836">
            <v>2</v>
          </cell>
          <cell r="AD836">
            <v>0</v>
          </cell>
          <cell r="AE836">
            <v>0</v>
          </cell>
          <cell r="AF836">
            <v>1</v>
          </cell>
          <cell r="AG836">
            <v>1</v>
          </cell>
          <cell r="AH836">
            <v>0</v>
          </cell>
          <cell r="AI836">
            <v>0</v>
          </cell>
          <cell r="AJ836">
            <v>2</v>
          </cell>
        </row>
        <row r="837">
          <cell r="A837" t="str">
            <v>F</v>
          </cell>
          <cell r="B837">
            <v>0</v>
          </cell>
          <cell r="C837">
            <v>0</v>
          </cell>
          <cell r="D837" t="str">
            <v>F</v>
          </cell>
          <cell r="E837">
            <v>2</v>
          </cell>
          <cell r="F837">
            <v>1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1</v>
          </cell>
          <cell r="W837">
            <v>0</v>
          </cell>
          <cell r="X837">
            <v>0</v>
          </cell>
          <cell r="Y837">
            <v>1</v>
          </cell>
          <cell r="Z837">
            <v>0</v>
          </cell>
          <cell r="AA837">
            <v>1</v>
          </cell>
          <cell r="AB837">
            <v>0</v>
          </cell>
          <cell r="AC837">
            <v>1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1</v>
          </cell>
          <cell r="AI837">
            <v>0</v>
          </cell>
          <cell r="AJ837">
            <v>1</v>
          </cell>
        </row>
        <row r="838">
          <cell r="A838" t="str">
            <v>J39M</v>
          </cell>
          <cell r="B838" t="str">
            <v>J39</v>
          </cell>
          <cell r="C838" t="str">
            <v>Other diseases of upper respiratory tract</v>
          </cell>
          <cell r="D838" t="str">
            <v>M</v>
          </cell>
          <cell r="E838">
            <v>9</v>
          </cell>
          <cell r="F838">
            <v>2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1</v>
          </cell>
          <cell r="T838">
            <v>0</v>
          </cell>
          <cell r="U838">
            <v>1</v>
          </cell>
          <cell r="V838">
            <v>0</v>
          </cell>
          <cell r="W838">
            <v>1</v>
          </cell>
          <cell r="X838">
            <v>3</v>
          </cell>
          <cell r="Y838">
            <v>3</v>
          </cell>
          <cell r="Z838">
            <v>1</v>
          </cell>
          <cell r="AA838">
            <v>2</v>
          </cell>
          <cell r="AC838">
            <v>2</v>
          </cell>
          <cell r="AD838">
            <v>0</v>
          </cell>
          <cell r="AE838">
            <v>0</v>
          </cell>
          <cell r="AF838">
            <v>0</v>
          </cell>
          <cell r="AG838">
            <v>1</v>
          </cell>
          <cell r="AH838">
            <v>1</v>
          </cell>
          <cell r="AI838">
            <v>4</v>
          </cell>
          <cell r="AJ838">
            <v>3</v>
          </cell>
        </row>
        <row r="839">
          <cell r="A839" t="str">
            <v>F</v>
          </cell>
          <cell r="B839">
            <v>0</v>
          </cell>
          <cell r="C839">
            <v>0</v>
          </cell>
          <cell r="D839" t="str">
            <v>F</v>
          </cell>
          <cell r="E839">
            <v>8</v>
          </cell>
          <cell r="F839">
            <v>2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1</v>
          </cell>
          <cell r="S839">
            <v>0</v>
          </cell>
          <cell r="T839">
            <v>0</v>
          </cell>
          <cell r="U839">
            <v>1</v>
          </cell>
          <cell r="V839">
            <v>0</v>
          </cell>
          <cell r="W839">
            <v>1</v>
          </cell>
          <cell r="X839">
            <v>1</v>
          </cell>
          <cell r="Y839">
            <v>4</v>
          </cell>
          <cell r="Z839">
            <v>1</v>
          </cell>
          <cell r="AA839">
            <v>3</v>
          </cell>
          <cell r="AC839">
            <v>2</v>
          </cell>
          <cell r="AD839">
            <v>0</v>
          </cell>
          <cell r="AE839">
            <v>0</v>
          </cell>
          <cell r="AF839">
            <v>1</v>
          </cell>
          <cell r="AG839">
            <v>0</v>
          </cell>
          <cell r="AH839">
            <v>1</v>
          </cell>
          <cell r="AI839">
            <v>2</v>
          </cell>
          <cell r="AJ839">
            <v>4</v>
          </cell>
        </row>
        <row r="840">
          <cell r="A840" t="str">
            <v>J40-J47M</v>
          </cell>
          <cell r="B840" t="str">
            <v>J40-J47</v>
          </cell>
          <cell r="C840" t="str">
            <v>Chronic lower respiratory diseases</v>
          </cell>
          <cell r="D840" t="str">
            <v>M</v>
          </cell>
          <cell r="E840">
            <v>1508</v>
          </cell>
          <cell r="F840">
            <v>574</v>
          </cell>
          <cell r="G840">
            <v>0</v>
          </cell>
          <cell r="H840">
            <v>0</v>
          </cell>
          <cell r="I840">
            <v>0</v>
          </cell>
          <cell r="J840">
            <v>1</v>
          </cell>
          <cell r="K840">
            <v>2</v>
          </cell>
          <cell r="L840">
            <v>1</v>
          </cell>
          <cell r="M840">
            <v>1</v>
          </cell>
          <cell r="N840">
            <v>2</v>
          </cell>
          <cell r="O840">
            <v>2</v>
          </cell>
          <cell r="P840">
            <v>6</v>
          </cell>
          <cell r="Q840">
            <v>14</v>
          </cell>
          <cell r="R840">
            <v>22</v>
          </cell>
          <cell r="S840">
            <v>44</v>
          </cell>
          <cell r="T840">
            <v>91</v>
          </cell>
          <cell r="U840">
            <v>165</v>
          </cell>
          <cell r="V840">
            <v>223</v>
          </cell>
          <cell r="W840">
            <v>282</v>
          </cell>
          <cell r="X840">
            <v>307</v>
          </cell>
          <cell r="Y840">
            <v>345</v>
          </cell>
          <cell r="Z840">
            <v>222</v>
          </cell>
          <cell r="AA840">
            <v>123</v>
          </cell>
          <cell r="AC840">
            <v>574</v>
          </cell>
          <cell r="AD840">
            <v>7</v>
          </cell>
          <cell r="AE840">
            <v>8</v>
          </cell>
          <cell r="AF840">
            <v>36</v>
          </cell>
          <cell r="AG840">
            <v>135</v>
          </cell>
          <cell r="AH840">
            <v>388</v>
          </cell>
          <cell r="AI840">
            <v>589</v>
          </cell>
          <cell r="AJ840">
            <v>345</v>
          </cell>
        </row>
        <row r="841">
          <cell r="A841" t="str">
            <v>J40-J47F</v>
          </cell>
          <cell r="B841">
            <v>0</v>
          </cell>
          <cell r="C841">
            <v>0</v>
          </cell>
          <cell r="D841" t="str">
            <v>F</v>
          </cell>
          <cell r="E841">
            <v>1930</v>
          </cell>
          <cell r="F841">
            <v>670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</v>
          </cell>
          <cell r="L841">
            <v>1</v>
          </cell>
          <cell r="M841">
            <v>0</v>
          </cell>
          <cell r="N841">
            <v>1</v>
          </cell>
          <cell r="O841">
            <v>2</v>
          </cell>
          <cell r="P841">
            <v>2</v>
          </cell>
          <cell r="Q841">
            <v>16</v>
          </cell>
          <cell r="R841">
            <v>25</v>
          </cell>
          <cell r="S841">
            <v>51</v>
          </cell>
          <cell r="T841">
            <v>112</v>
          </cell>
          <cell r="U841">
            <v>180</v>
          </cell>
          <cell r="V841">
            <v>279</v>
          </cell>
          <cell r="W841">
            <v>353</v>
          </cell>
          <cell r="X841">
            <v>386</v>
          </cell>
          <cell r="Y841">
            <v>521</v>
          </cell>
          <cell r="Z841">
            <v>329</v>
          </cell>
          <cell r="AA841">
            <v>192</v>
          </cell>
          <cell r="AC841">
            <v>670</v>
          </cell>
          <cell r="AD841">
            <v>3</v>
          </cell>
          <cell r="AE841">
            <v>4</v>
          </cell>
          <cell r="AF841">
            <v>41</v>
          </cell>
          <cell r="AG841">
            <v>163</v>
          </cell>
          <cell r="AH841">
            <v>459</v>
          </cell>
          <cell r="AI841">
            <v>739</v>
          </cell>
          <cell r="AJ841">
            <v>521</v>
          </cell>
        </row>
        <row r="842">
          <cell r="A842">
            <v>0</v>
          </cell>
          <cell r="B842" t="str">
            <v>J42</v>
          </cell>
          <cell r="C842" t="str">
            <v>Unspecified chronic bronchitis</v>
          </cell>
          <cell r="D842" t="str">
            <v>M</v>
          </cell>
          <cell r="E842">
            <v>2</v>
          </cell>
          <cell r="F842">
            <v>1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1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1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1</v>
          </cell>
          <cell r="AD842">
            <v>1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1</v>
          </cell>
          <cell r="AJ842">
            <v>0</v>
          </cell>
        </row>
        <row r="843">
          <cell r="A843">
            <v>0</v>
          </cell>
          <cell r="B843">
            <v>0</v>
          </cell>
          <cell r="C843">
            <v>0</v>
          </cell>
          <cell r="D843" t="str">
            <v>F</v>
          </cell>
          <cell r="E843">
            <v>2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1</v>
          </cell>
          <cell r="Y843">
            <v>0</v>
          </cell>
          <cell r="Z843">
            <v>1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1</v>
          </cell>
          <cell r="AJ843">
            <v>1</v>
          </cell>
        </row>
        <row r="844">
          <cell r="A844">
            <v>0</v>
          </cell>
          <cell r="B844" t="str">
            <v>J43</v>
          </cell>
          <cell r="C844" t="str">
            <v>Emphysema</v>
          </cell>
          <cell r="D844" t="str">
            <v>M</v>
          </cell>
          <cell r="E844">
            <v>55</v>
          </cell>
          <cell r="F844">
            <v>25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1</v>
          </cell>
          <cell r="P844">
            <v>1</v>
          </cell>
          <cell r="Q844">
            <v>0</v>
          </cell>
          <cell r="R844">
            <v>3</v>
          </cell>
          <cell r="S844">
            <v>4</v>
          </cell>
          <cell r="T844">
            <v>3</v>
          </cell>
          <cell r="U844">
            <v>5</v>
          </cell>
          <cell r="V844">
            <v>8</v>
          </cell>
          <cell r="W844">
            <v>10</v>
          </cell>
          <cell r="X844">
            <v>9</v>
          </cell>
          <cell r="Y844">
            <v>1</v>
          </cell>
          <cell r="Z844">
            <v>7</v>
          </cell>
          <cell r="AA844">
            <v>4</v>
          </cell>
          <cell r="AC844">
            <v>25</v>
          </cell>
          <cell r="AD844">
            <v>0</v>
          </cell>
          <cell r="AE844">
            <v>2</v>
          </cell>
          <cell r="AF844">
            <v>3</v>
          </cell>
          <cell r="AG844">
            <v>7</v>
          </cell>
          <cell r="AH844">
            <v>13</v>
          </cell>
          <cell r="AI844">
            <v>19</v>
          </cell>
          <cell r="AJ844">
            <v>7</v>
          </cell>
        </row>
        <row r="845">
          <cell r="A845">
            <v>0</v>
          </cell>
          <cell r="B845">
            <v>0</v>
          </cell>
          <cell r="C845">
            <v>0</v>
          </cell>
          <cell r="D845" t="str">
            <v>F</v>
          </cell>
          <cell r="E845">
            <v>36</v>
          </cell>
          <cell r="F845">
            <v>11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2</v>
          </cell>
          <cell r="T845">
            <v>2</v>
          </cell>
          <cell r="U845">
            <v>3</v>
          </cell>
          <cell r="V845">
            <v>4</v>
          </cell>
          <cell r="W845">
            <v>5</v>
          </cell>
          <cell r="X845">
            <v>9</v>
          </cell>
          <cell r="Y845">
            <v>0</v>
          </cell>
          <cell r="Z845">
            <v>7</v>
          </cell>
          <cell r="AA845">
            <v>4</v>
          </cell>
          <cell r="AC845">
            <v>11</v>
          </cell>
          <cell r="AD845">
            <v>0</v>
          </cell>
          <cell r="AE845">
            <v>0</v>
          </cell>
          <cell r="AF845">
            <v>0</v>
          </cell>
          <cell r="AG845">
            <v>4</v>
          </cell>
          <cell r="AH845">
            <v>7</v>
          </cell>
          <cell r="AI845">
            <v>14</v>
          </cell>
          <cell r="AJ845">
            <v>7</v>
          </cell>
        </row>
        <row r="846">
          <cell r="A846">
            <v>0</v>
          </cell>
          <cell r="B846" t="str">
            <v>J44</v>
          </cell>
          <cell r="C846" t="str">
            <v>Other chronic obstructive pulmonary disease</v>
          </cell>
          <cell r="D846" t="str">
            <v>M</v>
          </cell>
          <cell r="E846">
            <v>1354</v>
          </cell>
          <cell r="F846">
            <v>510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3</v>
          </cell>
          <cell r="Q846">
            <v>13</v>
          </cell>
          <cell r="R846">
            <v>16</v>
          </cell>
          <cell r="S846">
            <v>38</v>
          </cell>
          <cell r="T846">
            <v>83</v>
          </cell>
          <cell r="U846">
            <v>153</v>
          </cell>
          <cell r="V846">
            <v>204</v>
          </cell>
          <cell r="W846">
            <v>255</v>
          </cell>
          <cell r="X846">
            <v>280</v>
          </cell>
          <cell r="Y846">
            <v>0</v>
          </cell>
          <cell r="Z846">
            <v>200</v>
          </cell>
          <cell r="AA846">
            <v>109</v>
          </cell>
          <cell r="AB846">
            <v>0</v>
          </cell>
          <cell r="AC846">
            <v>510</v>
          </cell>
          <cell r="AD846">
            <v>0</v>
          </cell>
          <cell r="AE846">
            <v>3</v>
          </cell>
          <cell r="AF846">
            <v>29</v>
          </cell>
          <cell r="AG846">
            <v>121</v>
          </cell>
          <cell r="AH846">
            <v>357</v>
          </cell>
          <cell r="AI846">
            <v>535</v>
          </cell>
          <cell r="AJ846">
            <v>200</v>
          </cell>
        </row>
        <row r="847">
          <cell r="A847">
            <v>0</v>
          </cell>
          <cell r="B847">
            <v>0</v>
          </cell>
          <cell r="C847">
            <v>0</v>
          </cell>
          <cell r="D847" t="str">
            <v>F</v>
          </cell>
          <cell r="E847">
            <v>1696</v>
          </cell>
          <cell r="F847">
            <v>613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1</v>
          </cell>
          <cell r="Q847">
            <v>14</v>
          </cell>
          <cell r="R847">
            <v>18</v>
          </cell>
          <cell r="S847">
            <v>47</v>
          </cell>
          <cell r="T847">
            <v>109</v>
          </cell>
          <cell r="U847">
            <v>169</v>
          </cell>
          <cell r="V847">
            <v>255</v>
          </cell>
          <cell r="W847">
            <v>318</v>
          </cell>
          <cell r="X847">
            <v>333</v>
          </cell>
          <cell r="Y847">
            <v>0</v>
          </cell>
          <cell r="Z847">
            <v>284</v>
          </cell>
          <cell r="AA847">
            <v>148</v>
          </cell>
          <cell r="AB847">
            <v>0</v>
          </cell>
          <cell r="AC847">
            <v>613</v>
          </cell>
          <cell r="AD847">
            <v>0</v>
          </cell>
          <cell r="AE847">
            <v>1</v>
          </cell>
          <cell r="AF847">
            <v>32</v>
          </cell>
          <cell r="AG847">
            <v>156</v>
          </cell>
          <cell r="AH847">
            <v>424</v>
          </cell>
          <cell r="AI847">
            <v>651</v>
          </cell>
          <cell r="AJ847">
            <v>284</v>
          </cell>
        </row>
        <row r="848">
          <cell r="A848">
            <v>0</v>
          </cell>
          <cell r="B848" t="str">
            <v>J45</v>
          </cell>
          <cell r="C848" t="str">
            <v>Asthma</v>
          </cell>
          <cell r="D848" t="str">
            <v>M</v>
          </cell>
          <cell r="E848">
            <v>37</v>
          </cell>
          <cell r="F848">
            <v>21</v>
          </cell>
          <cell r="G848">
            <v>0</v>
          </cell>
          <cell r="H848">
            <v>0</v>
          </cell>
          <cell r="I848">
            <v>0</v>
          </cell>
          <cell r="J848">
            <v>1</v>
          </cell>
          <cell r="K848">
            <v>2</v>
          </cell>
          <cell r="L848">
            <v>1</v>
          </cell>
          <cell r="M848">
            <v>0</v>
          </cell>
          <cell r="N848">
            <v>1</v>
          </cell>
          <cell r="O848">
            <v>1</v>
          </cell>
          <cell r="P848">
            <v>2</v>
          </cell>
          <cell r="Q848">
            <v>1</v>
          </cell>
          <cell r="R848">
            <v>1</v>
          </cell>
          <cell r="S848">
            <v>1</v>
          </cell>
          <cell r="T848">
            <v>3</v>
          </cell>
          <cell r="U848">
            <v>4</v>
          </cell>
          <cell r="V848">
            <v>3</v>
          </cell>
          <cell r="W848">
            <v>2</v>
          </cell>
          <cell r="X848">
            <v>4</v>
          </cell>
          <cell r="Y848">
            <v>1</v>
          </cell>
          <cell r="Z848">
            <v>4</v>
          </cell>
          <cell r="AA848">
            <v>6</v>
          </cell>
          <cell r="AC848">
            <v>21</v>
          </cell>
          <cell r="AD848">
            <v>5</v>
          </cell>
          <cell r="AE848">
            <v>3</v>
          </cell>
          <cell r="AF848">
            <v>2</v>
          </cell>
          <cell r="AG848">
            <v>4</v>
          </cell>
          <cell r="AH848">
            <v>7</v>
          </cell>
          <cell r="AI848">
            <v>6</v>
          </cell>
          <cell r="AJ848">
            <v>4</v>
          </cell>
        </row>
        <row r="849">
          <cell r="A849">
            <v>0</v>
          </cell>
          <cell r="B849">
            <v>0</v>
          </cell>
          <cell r="C849">
            <v>0</v>
          </cell>
          <cell r="D849" t="str">
            <v>F</v>
          </cell>
          <cell r="E849">
            <v>84</v>
          </cell>
          <cell r="F849">
            <v>24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1</v>
          </cell>
          <cell r="L849">
            <v>1</v>
          </cell>
          <cell r="M849">
            <v>0</v>
          </cell>
          <cell r="N849">
            <v>0</v>
          </cell>
          <cell r="O849">
            <v>2</v>
          </cell>
          <cell r="P849">
            <v>0</v>
          </cell>
          <cell r="Q849">
            <v>0</v>
          </cell>
          <cell r="R849">
            <v>5</v>
          </cell>
          <cell r="S849">
            <v>2</v>
          </cell>
          <cell r="T849">
            <v>1</v>
          </cell>
          <cell r="U849">
            <v>4</v>
          </cell>
          <cell r="V849">
            <v>8</v>
          </cell>
          <cell r="W849">
            <v>4</v>
          </cell>
          <cell r="X849">
            <v>16</v>
          </cell>
          <cell r="Y849">
            <v>2</v>
          </cell>
          <cell r="Z849">
            <v>14</v>
          </cell>
          <cell r="AA849">
            <v>26</v>
          </cell>
          <cell r="AC849">
            <v>24</v>
          </cell>
          <cell r="AD849">
            <v>2</v>
          </cell>
          <cell r="AE849">
            <v>2</v>
          </cell>
          <cell r="AF849">
            <v>5</v>
          </cell>
          <cell r="AG849">
            <v>3</v>
          </cell>
          <cell r="AH849">
            <v>12</v>
          </cell>
          <cell r="AI849">
            <v>20</v>
          </cell>
          <cell r="AJ849">
            <v>14</v>
          </cell>
        </row>
        <row r="850">
          <cell r="A850">
            <v>0</v>
          </cell>
          <cell r="B850" t="str">
            <v>J46</v>
          </cell>
          <cell r="C850" t="str">
            <v>Status asthmaticus</v>
          </cell>
          <cell r="D850" t="str">
            <v>M</v>
          </cell>
          <cell r="E850">
            <v>4</v>
          </cell>
          <cell r="F850">
            <v>4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1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1</v>
          </cell>
          <cell r="S850">
            <v>0</v>
          </cell>
          <cell r="T850">
            <v>0</v>
          </cell>
          <cell r="U850">
            <v>1</v>
          </cell>
          <cell r="V850">
            <v>1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4</v>
          </cell>
          <cell r="AD850">
            <v>1</v>
          </cell>
          <cell r="AE850">
            <v>0</v>
          </cell>
          <cell r="AF850">
            <v>1</v>
          </cell>
          <cell r="AG850">
            <v>0</v>
          </cell>
          <cell r="AH850">
            <v>2</v>
          </cell>
          <cell r="AI850">
            <v>0</v>
          </cell>
          <cell r="AJ850">
            <v>0</v>
          </cell>
        </row>
        <row r="851">
          <cell r="A851">
            <v>0</v>
          </cell>
          <cell r="B851">
            <v>0</v>
          </cell>
          <cell r="C851">
            <v>0</v>
          </cell>
          <cell r="D851" t="str">
            <v>F</v>
          </cell>
          <cell r="E851">
            <v>8</v>
          </cell>
          <cell r="F851">
            <v>5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1</v>
          </cell>
          <cell r="Q851">
            <v>2</v>
          </cell>
          <cell r="R851">
            <v>1</v>
          </cell>
          <cell r="S851">
            <v>0</v>
          </cell>
          <cell r="T851">
            <v>0</v>
          </cell>
          <cell r="U851">
            <v>1</v>
          </cell>
          <cell r="V851">
            <v>0</v>
          </cell>
          <cell r="W851">
            <v>1</v>
          </cell>
          <cell r="X851">
            <v>2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5</v>
          </cell>
          <cell r="AD851">
            <v>0</v>
          </cell>
          <cell r="AE851">
            <v>1</v>
          </cell>
          <cell r="AF851">
            <v>3</v>
          </cell>
          <cell r="AG851">
            <v>0</v>
          </cell>
          <cell r="AH851">
            <v>1</v>
          </cell>
          <cell r="AI851">
            <v>3</v>
          </cell>
          <cell r="AJ851">
            <v>0</v>
          </cell>
        </row>
        <row r="852">
          <cell r="A852">
            <v>0</v>
          </cell>
          <cell r="B852" t="str">
            <v>J47</v>
          </cell>
          <cell r="C852" t="str">
            <v>Bronchiectasis</v>
          </cell>
          <cell r="D852" t="str">
            <v>M</v>
          </cell>
          <cell r="E852">
            <v>56</v>
          </cell>
          <cell r="F852">
            <v>13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1</v>
          </cell>
          <cell r="S852">
            <v>1</v>
          </cell>
          <cell r="T852">
            <v>2</v>
          </cell>
          <cell r="U852">
            <v>2</v>
          </cell>
          <cell r="V852">
            <v>7</v>
          </cell>
          <cell r="W852">
            <v>14</v>
          </cell>
          <cell r="X852">
            <v>14</v>
          </cell>
          <cell r="Y852">
            <v>0</v>
          </cell>
          <cell r="Z852">
            <v>11</v>
          </cell>
          <cell r="AA852">
            <v>4</v>
          </cell>
          <cell r="AC852">
            <v>13</v>
          </cell>
          <cell r="AD852">
            <v>0</v>
          </cell>
          <cell r="AE852">
            <v>0</v>
          </cell>
          <cell r="AF852">
            <v>1</v>
          </cell>
          <cell r="AG852">
            <v>3</v>
          </cell>
          <cell r="AH852">
            <v>9</v>
          </cell>
          <cell r="AI852">
            <v>28</v>
          </cell>
          <cell r="AJ852">
            <v>11</v>
          </cell>
        </row>
        <row r="853">
          <cell r="A853">
            <v>0</v>
          </cell>
          <cell r="B853">
            <v>0</v>
          </cell>
          <cell r="C853">
            <v>0</v>
          </cell>
          <cell r="D853" t="str">
            <v>F</v>
          </cell>
          <cell r="E853">
            <v>104</v>
          </cell>
          <cell r="F853">
            <v>17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1</v>
          </cell>
          <cell r="O853">
            <v>0</v>
          </cell>
          <cell r="P853">
            <v>0</v>
          </cell>
          <cell r="Q853">
            <v>0</v>
          </cell>
          <cell r="R853">
            <v>1</v>
          </cell>
          <cell r="S853">
            <v>0</v>
          </cell>
          <cell r="T853">
            <v>0</v>
          </cell>
          <cell r="U853">
            <v>3</v>
          </cell>
          <cell r="V853">
            <v>12</v>
          </cell>
          <cell r="W853">
            <v>25</v>
          </cell>
          <cell r="X853">
            <v>25</v>
          </cell>
          <cell r="Y853">
            <v>0</v>
          </cell>
          <cell r="Z853">
            <v>23</v>
          </cell>
          <cell r="AA853">
            <v>14</v>
          </cell>
          <cell r="AC853">
            <v>17</v>
          </cell>
          <cell r="AD853">
            <v>1</v>
          </cell>
          <cell r="AE853">
            <v>0</v>
          </cell>
          <cell r="AF853">
            <v>1</v>
          </cell>
          <cell r="AG853">
            <v>0</v>
          </cell>
          <cell r="AH853">
            <v>15</v>
          </cell>
          <cell r="AI853">
            <v>50</v>
          </cell>
          <cell r="AJ853">
            <v>23</v>
          </cell>
        </row>
        <row r="854">
          <cell r="A854">
            <v>0</v>
          </cell>
          <cell r="B854" t="str">
            <v>J60-70</v>
          </cell>
          <cell r="C854" t="str">
            <v>Lung diseases due to external agents</v>
          </cell>
          <cell r="D854" t="str">
            <v>M</v>
          </cell>
          <cell r="E854">
            <v>357</v>
          </cell>
          <cell r="F854">
            <v>92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2</v>
          </cell>
          <cell r="R854">
            <v>2</v>
          </cell>
          <cell r="S854">
            <v>11</v>
          </cell>
          <cell r="T854">
            <v>12</v>
          </cell>
          <cell r="U854">
            <v>35</v>
          </cell>
          <cell r="V854">
            <v>30</v>
          </cell>
          <cell r="W854">
            <v>53</v>
          </cell>
          <cell r="X854">
            <v>68</v>
          </cell>
          <cell r="Y854">
            <v>0</v>
          </cell>
          <cell r="Z854">
            <v>72</v>
          </cell>
          <cell r="AA854">
            <v>72</v>
          </cell>
          <cell r="AC854">
            <v>92</v>
          </cell>
          <cell r="AD854">
            <v>0</v>
          </cell>
          <cell r="AE854">
            <v>0</v>
          </cell>
          <cell r="AF854">
            <v>4</v>
          </cell>
          <cell r="AG854">
            <v>23</v>
          </cell>
          <cell r="AH854">
            <v>65</v>
          </cell>
          <cell r="AI854">
            <v>121</v>
          </cell>
          <cell r="AJ854">
            <v>72</v>
          </cell>
        </row>
        <row r="855">
          <cell r="A855">
            <v>0</v>
          </cell>
          <cell r="B855">
            <v>0</v>
          </cell>
          <cell r="C855">
            <v>0</v>
          </cell>
          <cell r="D855" t="str">
            <v>F</v>
          </cell>
          <cell r="E855">
            <v>260</v>
          </cell>
          <cell r="F855">
            <v>35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1</v>
          </cell>
          <cell r="S855">
            <v>2</v>
          </cell>
          <cell r="T855">
            <v>9</v>
          </cell>
          <cell r="U855">
            <v>7</v>
          </cell>
          <cell r="V855">
            <v>16</v>
          </cell>
          <cell r="W855">
            <v>31</v>
          </cell>
          <cell r="X855">
            <v>37</v>
          </cell>
          <cell r="Y855">
            <v>0</v>
          </cell>
          <cell r="Z855">
            <v>68</v>
          </cell>
          <cell r="AA855">
            <v>89</v>
          </cell>
          <cell r="AC855">
            <v>35</v>
          </cell>
          <cell r="AD855">
            <v>0</v>
          </cell>
          <cell r="AE855">
            <v>0</v>
          </cell>
          <cell r="AF855">
            <v>1</v>
          </cell>
          <cell r="AG855">
            <v>11</v>
          </cell>
          <cell r="AH855">
            <v>23</v>
          </cell>
          <cell r="AI855">
            <v>68</v>
          </cell>
          <cell r="AJ855">
            <v>68</v>
          </cell>
        </row>
        <row r="856">
          <cell r="A856">
            <v>0</v>
          </cell>
          <cell r="B856" t="str">
            <v>J60</v>
          </cell>
          <cell r="C856" t="str">
            <v>Coalworker's pneumoconiosis</v>
          </cell>
          <cell r="D856" t="str">
            <v>M</v>
          </cell>
          <cell r="E856">
            <v>1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1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D856">
            <v>0</v>
          </cell>
          <cell r="AE856">
            <v>0</v>
          </cell>
          <cell r="AF856">
            <v>0</v>
          </cell>
        </row>
        <row r="857">
          <cell r="A857">
            <v>0</v>
          </cell>
          <cell r="B857">
            <v>0</v>
          </cell>
          <cell r="C857">
            <v>0</v>
          </cell>
          <cell r="D857" t="str">
            <v>F</v>
          </cell>
          <cell r="E857" t="str">
            <v>-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D857">
            <v>0</v>
          </cell>
          <cell r="AE857">
            <v>0</v>
          </cell>
          <cell r="AF857">
            <v>0</v>
          </cell>
        </row>
        <row r="858">
          <cell r="A858">
            <v>0</v>
          </cell>
          <cell r="B858" t="str">
            <v>J61</v>
          </cell>
          <cell r="C858" t="str">
            <v>Pneumoconiosis due to asbestos and other mineral fibres</v>
          </cell>
          <cell r="D858" t="str">
            <v>M</v>
          </cell>
          <cell r="E858">
            <v>24</v>
          </cell>
          <cell r="F858">
            <v>4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3</v>
          </cell>
          <cell r="V858">
            <v>1</v>
          </cell>
          <cell r="W858">
            <v>5</v>
          </cell>
          <cell r="X858">
            <v>7</v>
          </cell>
          <cell r="Y858">
            <v>0</v>
          </cell>
          <cell r="Z858">
            <v>6</v>
          </cell>
          <cell r="AA858">
            <v>2</v>
          </cell>
          <cell r="AD858">
            <v>0</v>
          </cell>
          <cell r="AF858">
            <v>0</v>
          </cell>
        </row>
        <row r="859">
          <cell r="A859">
            <v>0</v>
          </cell>
          <cell r="B859">
            <v>0</v>
          </cell>
          <cell r="C859">
            <v>0</v>
          </cell>
          <cell r="D859" t="str">
            <v>F</v>
          </cell>
          <cell r="E859" t="str">
            <v>-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D859">
            <v>0</v>
          </cell>
          <cell r="AF859">
            <v>0</v>
          </cell>
        </row>
        <row r="860">
          <cell r="A860">
            <v>0</v>
          </cell>
          <cell r="B860" t="str">
            <v>J67</v>
          </cell>
          <cell r="C860" t="str">
            <v>Hypersensitivity pneumonitis due to organic dust</v>
          </cell>
          <cell r="D860" t="str">
            <v>M</v>
          </cell>
          <cell r="E860">
            <v>6</v>
          </cell>
          <cell r="F860">
            <v>4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1</v>
          </cell>
          <cell r="T860">
            <v>0</v>
          </cell>
          <cell r="U860">
            <v>1</v>
          </cell>
          <cell r="V860">
            <v>2</v>
          </cell>
          <cell r="W860">
            <v>2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D860">
            <v>0</v>
          </cell>
          <cell r="AE860">
            <v>0</v>
          </cell>
          <cell r="AF860">
            <v>0</v>
          </cell>
        </row>
        <row r="861">
          <cell r="A861">
            <v>0</v>
          </cell>
          <cell r="B861">
            <v>0</v>
          </cell>
          <cell r="C861">
            <v>0</v>
          </cell>
          <cell r="D861" t="str">
            <v>F</v>
          </cell>
          <cell r="E861">
            <v>2</v>
          </cell>
          <cell r="F861">
            <v>1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1</v>
          </cell>
          <cell r="V861">
            <v>0</v>
          </cell>
          <cell r="W861">
            <v>0</v>
          </cell>
          <cell r="X861">
            <v>1</v>
          </cell>
          <cell r="Y861">
            <v>0</v>
          </cell>
          <cell r="Z861">
            <v>0</v>
          </cell>
          <cell r="AA861">
            <v>0</v>
          </cell>
          <cell r="AD861">
            <v>0</v>
          </cell>
          <cell r="AE861">
            <v>0</v>
          </cell>
          <cell r="AF861">
            <v>0</v>
          </cell>
        </row>
        <row r="862">
          <cell r="A862">
            <v>0</v>
          </cell>
          <cell r="B862" t="str">
            <v>J69</v>
          </cell>
          <cell r="C862" t="str">
            <v>Pneumonitis due to solids and liquids</v>
          </cell>
          <cell r="D862" t="str">
            <v>M</v>
          </cell>
          <cell r="E862">
            <v>325</v>
          </cell>
          <cell r="F862">
            <v>83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2</v>
          </cell>
          <cell r="R862">
            <v>2</v>
          </cell>
          <cell r="S862">
            <v>10</v>
          </cell>
          <cell r="T862">
            <v>12</v>
          </cell>
          <cell r="U862">
            <v>31</v>
          </cell>
          <cell r="V862">
            <v>26</v>
          </cell>
          <cell r="W862">
            <v>45</v>
          </cell>
          <cell r="X862">
            <v>61</v>
          </cell>
          <cell r="Y862">
            <v>0</v>
          </cell>
          <cell r="Z862">
            <v>66</v>
          </cell>
          <cell r="AA862">
            <v>70</v>
          </cell>
          <cell r="AB862">
            <v>0</v>
          </cell>
          <cell r="AC862">
            <v>0</v>
          </cell>
          <cell r="AD862">
            <v>0</v>
          </cell>
          <cell r="AF862">
            <v>0</v>
          </cell>
        </row>
        <row r="863">
          <cell r="A863">
            <v>0</v>
          </cell>
          <cell r="B863">
            <v>0</v>
          </cell>
          <cell r="C863">
            <v>0</v>
          </cell>
          <cell r="D863" t="str">
            <v>F</v>
          </cell>
          <cell r="E863">
            <v>258</v>
          </cell>
          <cell r="F863">
            <v>34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1</v>
          </cell>
          <cell r="S863">
            <v>2</v>
          </cell>
          <cell r="T863">
            <v>9</v>
          </cell>
          <cell r="U863">
            <v>6</v>
          </cell>
          <cell r="V863">
            <v>16</v>
          </cell>
          <cell r="W863">
            <v>31</v>
          </cell>
          <cell r="X863">
            <v>36</v>
          </cell>
          <cell r="Y863">
            <v>0</v>
          </cell>
          <cell r="Z863">
            <v>68</v>
          </cell>
          <cell r="AA863">
            <v>89</v>
          </cell>
          <cell r="AB863">
            <v>0</v>
          </cell>
          <cell r="AC863">
            <v>0</v>
          </cell>
          <cell r="AD863">
            <v>0</v>
          </cell>
          <cell r="AF863">
            <v>0</v>
          </cell>
        </row>
        <row r="864">
          <cell r="A864">
            <v>0</v>
          </cell>
          <cell r="B864" t="str">
            <v>J70</v>
          </cell>
          <cell r="C864" t="str">
            <v>Respiratory conditions due to other external agents</v>
          </cell>
          <cell r="D864" t="str">
            <v>M</v>
          </cell>
          <cell r="E864">
            <v>1</v>
          </cell>
          <cell r="F864">
            <v>1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1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F864">
            <v>0</v>
          </cell>
        </row>
        <row r="865">
          <cell r="A865">
            <v>0</v>
          </cell>
          <cell r="B865">
            <v>0</v>
          </cell>
          <cell r="C865">
            <v>0</v>
          </cell>
          <cell r="D865" t="str">
            <v>F</v>
          </cell>
          <cell r="E865" t="str">
            <v>-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F865">
            <v>0</v>
          </cell>
        </row>
        <row r="866">
          <cell r="A866">
            <v>0</v>
          </cell>
          <cell r="B866" t="str">
            <v>J80-84</v>
          </cell>
          <cell r="C866" t="str">
            <v>Other respiratory diseases principally affecting the interstitium</v>
          </cell>
          <cell r="D866" t="str">
            <v>M</v>
          </cell>
          <cell r="E866">
            <v>327</v>
          </cell>
          <cell r="F866">
            <v>118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1</v>
          </cell>
          <cell r="Q866">
            <v>5</v>
          </cell>
          <cell r="R866">
            <v>6</v>
          </cell>
          <cell r="S866">
            <v>6</v>
          </cell>
          <cell r="T866">
            <v>16</v>
          </cell>
          <cell r="U866">
            <v>37</v>
          </cell>
          <cell r="V866">
            <v>47</v>
          </cell>
          <cell r="W866">
            <v>58</v>
          </cell>
          <cell r="X866">
            <v>73</v>
          </cell>
          <cell r="Y866">
            <v>0</v>
          </cell>
          <cell r="Z866">
            <v>54</v>
          </cell>
          <cell r="AA866">
            <v>24</v>
          </cell>
          <cell r="AD866">
            <v>0</v>
          </cell>
          <cell r="AF866">
            <v>0</v>
          </cell>
        </row>
        <row r="867">
          <cell r="A867">
            <v>0</v>
          </cell>
          <cell r="B867">
            <v>0</v>
          </cell>
          <cell r="C867">
            <v>0</v>
          </cell>
          <cell r="D867" t="str">
            <v>F</v>
          </cell>
          <cell r="E867">
            <v>238</v>
          </cell>
          <cell r="F867">
            <v>80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1</v>
          </cell>
          <cell r="Q867">
            <v>2</v>
          </cell>
          <cell r="R867">
            <v>5</v>
          </cell>
          <cell r="S867">
            <v>8</v>
          </cell>
          <cell r="T867">
            <v>10</v>
          </cell>
          <cell r="U867">
            <v>18</v>
          </cell>
          <cell r="V867">
            <v>36</v>
          </cell>
          <cell r="W867">
            <v>52</v>
          </cell>
          <cell r="X867">
            <v>52</v>
          </cell>
          <cell r="Y867">
            <v>0</v>
          </cell>
          <cell r="Z867">
            <v>32</v>
          </cell>
          <cell r="AA867">
            <v>22</v>
          </cell>
          <cell r="AD867">
            <v>0</v>
          </cell>
          <cell r="AF867">
            <v>0</v>
          </cell>
        </row>
        <row r="868">
          <cell r="A868">
            <v>0</v>
          </cell>
          <cell r="B868" t="str">
            <v>J80</v>
          </cell>
          <cell r="C868" t="str">
            <v>Adult respiratory distress syndrome</v>
          </cell>
          <cell r="D868" t="str">
            <v>M</v>
          </cell>
          <cell r="E868">
            <v>2</v>
          </cell>
          <cell r="F868">
            <v>2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1</v>
          </cell>
          <cell r="U868">
            <v>0</v>
          </cell>
          <cell r="V868">
            <v>1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F868">
            <v>0</v>
          </cell>
        </row>
        <row r="869">
          <cell r="A869">
            <v>0</v>
          </cell>
          <cell r="B869">
            <v>0</v>
          </cell>
          <cell r="C869">
            <v>0</v>
          </cell>
          <cell r="D869" t="str">
            <v>F</v>
          </cell>
          <cell r="E869">
            <v>1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1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F869">
            <v>0</v>
          </cell>
        </row>
        <row r="870">
          <cell r="A870">
            <v>0</v>
          </cell>
          <cell r="B870" t="str">
            <v>J81</v>
          </cell>
          <cell r="C870" t="str">
            <v>Pulmonary oedema</v>
          </cell>
          <cell r="D870" t="str">
            <v>M</v>
          </cell>
          <cell r="E870">
            <v>4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1</v>
          </cell>
          <cell r="X870">
            <v>1</v>
          </cell>
          <cell r="Y870">
            <v>0</v>
          </cell>
          <cell r="Z870">
            <v>2</v>
          </cell>
          <cell r="AA870">
            <v>0</v>
          </cell>
          <cell r="AD870">
            <v>0</v>
          </cell>
          <cell r="AE870">
            <v>0</v>
          </cell>
          <cell r="AF870">
            <v>0</v>
          </cell>
        </row>
        <row r="871">
          <cell r="A871">
            <v>0</v>
          </cell>
          <cell r="B871">
            <v>0</v>
          </cell>
          <cell r="C871">
            <v>0</v>
          </cell>
          <cell r="D871" t="str">
            <v>F</v>
          </cell>
          <cell r="E871">
            <v>3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1</v>
          </cell>
          <cell r="Y871">
            <v>0</v>
          </cell>
          <cell r="Z871">
            <v>0</v>
          </cell>
          <cell r="AA871">
            <v>2</v>
          </cell>
          <cell r="AD871">
            <v>0</v>
          </cell>
          <cell r="AE871">
            <v>0</v>
          </cell>
          <cell r="AF871">
            <v>0</v>
          </cell>
        </row>
        <row r="872">
          <cell r="A872">
            <v>0</v>
          </cell>
          <cell r="B872" t="str">
            <v>J82</v>
          </cell>
          <cell r="C872" t="str">
            <v>Pulmonary eosinophilia, not elsewhere classified</v>
          </cell>
          <cell r="D872" t="str">
            <v>M</v>
          </cell>
          <cell r="E872">
            <v>1</v>
          </cell>
          <cell r="F872">
            <v>1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1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D872">
            <v>0</v>
          </cell>
          <cell r="AE872">
            <v>0</v>
          </cell>
          <cell r="AF872">
            <v>0</v>
          </cell>
        </row>
        <row r="873">
          <cell r="A873">
            <v>0</v>
          </cell>
          <cell r="B873">
            <v>0</v>
          </cell>
          <cell r="C873">
            <v>0</v>
          </cell>
          <cell r="D873" t="str">
            <v>F</v>
          </cell>
          <cell r="E873" t="str">
            <v>-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D873">
            <v>0</v>
          </cell>
          <cell r="AE873">
            <v>0</v>
          </cell>
          <cell r="AF873">
            <v>0</v>
          </cell>
        </row>
        <row r="874">
          <cell r="A874">
            <v>0</v>
          </cell>
          <cell r="B874" t="str">
            <v>J84</v>
          </cell>
          <cell r="C874" t="str">
            <v>Other interstitial pulmonary diseases</v>
          </cell>
          <cell r="D874" t="str">
            <v>M</v>
          </cell>
          <cell r="E874">
            <v>320</v>
          </cell>
          <cell r="F874">
            <v>115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1</v>
          </cell>
          <cell r="Q874">
            <v>5</v>
          </cell>
          <cell r="R874">
            <v>6</v>
          </cell>
          <cell r="S874">
            <v>6</v>
          </cell>
          <cell r="T874">
            <v>15</v>
          </cell>
          <cell r="U874">
            <v>36</v>
          </cell>
          <cell r="V874">
            <v>46</v>
          </cell>
          <cell r="W874">
            <v>57</v>
          </cell>
          <cell r="X874">
            <v>72</v>
          </cell>
          <cell r="Y874">
            <v>0</v>
          </cell>
          <cell r="Z874">
            <v>52</v>
          </cell>
          <cell r="AA874">
            <v>24</v>
          </cell>
          <cell r="AB874">
            <v>0</v>
          </cell>
          <cell r="AC874">
            <v>0</v>
          </cell>
          <cell r="AD874">
            <v>0</v>
          </cell>
          <cell r="AF874">
            <v>0</v>
          </cell>
        </row>
        <row r="875">
          <cell r="A875">
            <v>0</v>
          </cell>
          <cell r="B875">
            <v>0</v>
          </cell>
          <cell r="C875">
            <v>0</v>
          </cell>
          <cell r="D875" t="str">
            <v>F</v>
          </cell>
          <cell r="E875">
            <v>234</v>
          </cell>
          <cell r="F875">
            <v>80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1</v>
          </cell>
          <cell r="Q875">
            <v>2</v>
          </cell>
          <cell r="R875">
            <v>5</v>
          </cell>
          <cell r="S875">
            <v>8</v>
          </cell>
          <cell r="T875">
            <v>10</v>
          </cell>
          <cell r="U875">
            <v>18</v>
          </cell>
          <cell r="V875">
            <v>36</v>
          </cell>
          <cell r="W875">
            <v>51</v>
          </cell>
          <cell r="X875">
            <v>51</v>
          </cell>
          <cell r="Y875">
            <v>0</v>
          </cell>
          <cell r="Z875">
            <v>32</v>
          </cell>
          <cell r="AA875">
            <v>20</v>
          </cell>
          <cell r="AB875">
            <v>0</v>
          </cell>
          <cell r="AC875">
            <v>0</v>
          </cell>
          <cell r="AD875">
            <v>0</v>
          </cell>
          <cell r="AF875">
            <v>0</v>
          </cell>
        </row>
        <row r="876">
          <cell r="A876">
            <v>0</v>
          </cell>
          <cell r="B876" t="str">
            <v>J85-86</v>
          </cell>
          <cell r="C876" t="str">
            <v>Suppurative and necrotic conditions of lower respiratory tract</v>
          </cell>
          <cell r="D876" t="str">
            <v>M</v>
          </cell>
          <cell r="E876">
            <v>13</v>
          </cell>
          <cell r="F876">
            <v>6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3</v>
          </cell>
          <cell r="T876">
            <v>2</v>
          </cell>
          <cell r="U876">
            <v>1</v>
          </cell>
          <cell r="V876">
            <v>0</v>
          </cell>
          <cell r="W876">
            <v>4</v>
          </cell>
          <cell r="X876">
            <v>1</v>
          </cell>
          <cell r="Y876">
            <v>0</v>
          </cell>
          <cell r="Z876">
            <v>2</v>
          </cell>
          <cell r="AA876">
            <v>0</v>
          </cell>
          <cell r="AD876">
            <v>0</v>
          </cell>
          <cell r="AF876">
            <v>0</v>
          </cell>
        </row>
        <row r="877">
          <cell r="A877">
            <v>0</v>
          </cell>
          <cell r="B877">
            <v>0</v>
          </cell>
          <cell r="C877">
            <v>0</v>
          </cell>
          <cell r="D877" t="str">
            <v>F</v>
          </cell>
          <cell r="E877">
            <v>5</v>
          </cell>
          <cell r="F877">
            <v>3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2</v>
          </cell>
          <cell r="V877">
            <v>1</v>
          </cell>
          <cell r="W877">
            <v>0</v>
          </cell>
          <cell r="X877">
            <v>1</v>
          </cell>
          <cell r="Y877">
            <v>0</v>
          </cell>
          <cell r="Z877">
            <v>0</v>
          </cell>
          <cell r="AA877">
            <v>1</v>
          </cell>
          <cell r="AD877">
            <v>0</v>
          </cell>
          <cell r="AF877">
            <v>0</v>
          </cell>
        </row>
        <row r="878">
          <cell r="A878">
            <v>0</v>
          </cell>
          <cell r="B878" t="str">
            <v>J85</v>
          </cell>
          <cell r="C878" t="str">
            <v>Abscess of lung and mediastinum</v>
          </cell>
          <cell r="D878" t="str">
            <v>M</v>
          </cell>
          <cell r="E878">
            <v>2</v>
          </cell>
          <cell r="F878">
            <v>2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1</v>
          </cell>
          <cell r="T878">
            <v>0</v>
          </cell>
          <cell r="U878">
            <v>1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F878">
            <v>0</v>
          </cell>
        </row>
        <row r="879">
          <cell r="A879">
            <v>0</v>
          </cell>
          <cell r="B879">
            <v>0</v>
          </cell>
          <cell r="C879">
            <v>0</v>
          </cell>
          <cell r="D879" t="str">
            <v>F</v>
          </cell>
          <cell r="E879">
            <v>1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0</v>
          </cell>
          <cell r="V879">
            <v>0</v>
          </cell>
          <cell r="W879">
            <v>0</v>
          </cell>
          <cell r="X879">
            <v>1</v>
          </cell>
          <cell r="Y879">
            <v>0</v>
          </cell>
          <cell r="Z879">
            <v>0</v>
          </cell>
          <cell r="AA879">
            <v>0</v>
          </cell>
          <cell r="AB879">
            <v>0</v>
          </cell>
          <cell r="AC879">
            <v>0</v>
          </cell>
          <cell r="AD879">
            <v>0</v>
          </cell>
          <cell r="AF879">
            <v>0</v>
          </cell>
        </row>
        <row r="880">
          <cell r="A880">
            <v>0</v>
          </cell>
          <cell r="B880" t="str">
            <v>J86</v>
          </cell>
          <cell r="C880" t="str">
            <v>Pyothorax</v>
          </cell>
          <cell r="D880" t="str">
            <v>M</v>
          </cell>
          <cell r="E880">
            <v>11</v>
          </cell>
          <cell r="F880">
            <v>4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2</v>
          </cell>
          <cell r="T880">
            <v>2</v>
          </cell>
          <cell r="U880">
            <v>0</v>
          </cell>
          <cell r="V880">
            <v>0</v>
          </cell>
          <cell r="W880">
            <v>4</v>
          </cell>
          <cell r="X880">
            <v>1</v>
          </cell>
          <cell r="Y880">
            <v>0</v>
          </cell>
          <cell r="Z880">
            <v>2</v>
          </cell>
          <cell r="AA880">
            <v>0</v>
          </cell>
          <cell r="AD880">
            <v>0</v>
          </cell>
          <cell r="AE880">
            <v>0</v>
          </cell>
          <cell r="AF880">
            <v>0</v>
          </cell>
        </row>
        <row r="881">
          <cell r="A881">
            <v>0</v>
          </cell>
          <cell r="B881">
            <v>0</v>
          </cell>
          <cell r="C881">
            <v>0</v>
          </cell>
          <cell r="D881" t="str">
            <v>F</v>
          </cell>
          <cell r="E881">
            <v>4</v>
          </cell>
          <cell r="F881">
            <v>3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2</v>
          </cell>
          <cell r="V881">
            <v>1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1</v>
          </cell>
          <cell r="AD881">
            <v>0</v>
          </cell>
          <cell r="AE881">
            <v>0</v>
          </cell>
          <cell r="AF881">
            <v>0</v>
          </cell>
        </row>
        <row r="882">
          <cell r="A882">
            <v>0</v>
          </cell>
          <cell r="B882" t="str">
            <v>J90-94</v>
          </cell>
          <cell r="C882" t="str">
            <v>Other diseases of pleura</v>
          </cell>
          <cell r="D882" t="str">
            <v>M</v>
          </cell>
          <cell r="E882">
            <v>15</v>
          </cell>
          <cell r="F882">
            <v>2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1</v>
          </cell>
          <cell r="V882">
            <v>1</v>
          </cell>
          <cell r="W882">
            <v>1</v>
          </cell>
          <cell r="X882">
            <v>2</v>
          </cell>
          <cell r="Y882">
            <v>0</v>
          </cell>
          <cell r="Z882">
            <v>5</v>
          </cell>
          <cell r="AA882">
            <v>5</v>
          </cell>
          <cell r="AD882">
            <v>0</v>
          </cell>
          <cell r="AF882">
            <v>0</v>
          </cell>
        </row>
        <row r="883">
          <cell r="A883">
            <v>0</v>
          </cell>
          <cell r="B883">
            <v>0</v>
          </cell>
          <cell r="C883">
            <v>0</v>
          </cell>
          <cell r="D883" t="str">
            <v>F</v>
          </cell>
          <cell r="E883">
            <v>7</v>
          </cell>
          <cell r="F883">
            <v>1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1</v>
          </cell>
          <cell r="W883">
            <v>0</v>
          </cell>
          <cell r="X883">
            <v>1</v>
          </cell>
          <cell r="Y883">
            <v>0</v>
          </cell>
          <cell r="Z883">
            <v>3</v>
          </cell>
          <cell r="AA883">
            <v>2</v>
          </cell>
          <cell r="AD883">
            <v>0</v>
          </cell>
          <cell r="AF883">
            <v>0</v>
          </cell>
        </row>
        <row r="884">
          <cell r="A884">
            <v>0</v>
          </cell>
          <cell r="B884" t="str">
            <v>J90</v>
          </cell>
          <cell r="C884" t="str">
            <v>Pleural effusion, not elsewhere classified</v>
          </cell>
          <cell r="D884" t="str">
            <v>M</v>
          </cell>
          <cell r="E884">
            <v>5</v>
          </cell>
          <cell r="F884">
            <v>1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1</v>
          </cell>
          <cell r="W884">
            <v>1</v>
          </cell>
          <cell r="X884">
            <v>1</v>
          </cell>
          <cell r="Y884">
            <v>0</v>
          </cell>
          <cell r="Z884">
            <v>1</v>
          </cell>
          <cell r="AA884">
            <v>1</v>
          </cell>
          <cell r="AB884">
            <v>0</v>
          </cell>
          <cell r="AC884">
            <v>0</v>
          </cell>
          <cell r="AD884">
            <v>0</v>
          </cell>
          <cell r="AF884">
            <v>0</v>
          </cell>
        </row>
        <row r="885">
          <cell r="A885">
            <v>0</v>
          </cell>
          <cell r="B885">
            <v>0</v>
          </cell>
          <cell r="C885">
            <v>0</v>
          </cell>
          <cell r="D885" t="str">
            <v>F</v>
          </cell>
          <cell r="E885">
            <v>4</v>
          </cell>
          <cell r="F885">
            <v>1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1</v>
          </cell>
          <cell r="W885">
            <v>0</v>
          </cell>
          <cell r="X885">
            <v>0</v>
          </cell>
          <cell r="Y885">
            <v>0</v>
          </cell>
          <cell r="Z885">
            <v>2</v>
          </cell>
          <cell r="AA885">
            <v>1</v>
          </cell>
          <cell r="AB885">
            <v>0</v>
          </cell>
          <cell r="AC885">
            <v>0</v>
          </cell>
          <cell r="AD885">
            <v>0</v>
          </cell>
          <cell r="AF885">
            <v>0</v>
          </cell>
        </row>
        <row r="886">
          <cell r="A886">
            <v>0</v>
          </cell>
          <cell r="B886" t="str">
            <v>J92</v>
          </cell>
          <cell r="C886" t="str">
            <v>Pleural plaque</v>
          </cell>
          <cell r="D886" t="str">
            <v>M</v>
          </cell>
          <cell r="E886">
            <v>3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1</v>
          </cell>
          <cell r="Y886">
            <v>0</v>
          </cell>
          <cell r="Z886">
            <v>1</v>
          </cell>
          <cell r="AA886">
            <v>1</v>
          </cell>
          <cell r="AD886">
            <v>0</v>
          </cell>
          <cell r="AE886">
            <v>0</v>
          </cell>
          <cell r="AF886">
            <v>0</v>
          </cell>
        </row>
        <row r="887">
          <cell r="A887">
            <v>0</v>
          </cell>
          <cell r="B887">
            <v>0</v>
          </cell>
          <cell r="C887">
            <v>0</v>
          </cell>
          <cell r="D887" t="str">
            <v>F</v>
          </cell>
          <cell r="E887" t="str">
            <v>-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D887">
            <v>0</v>
          </cell>
          <cell r="AE887">
            <v>0</v>
          </cell>
          <cell r="AF887">
            <v>0</v>
          </cell>
        </row>
        <row r="888">
          <cell r="A888">
            <v>0</v>
          </cell>
          <cell r="B888" t="str">
            <v>J93</v>
          </cell>
          <cell r="C888" t="str">
            <v>Pneumothorax</v>
          </cell>
          <cell r="D888" t="str">
            <v>M</v>
          </cell>
          <cell r="E888">
            <v>5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2</v>
          </cell>
          <cell r="AA888">
            <v>3</v>
          </cell>
          <cell r="AD888">
            <v>0</v>
          </cell>
          <cell r="AF888">
            <v>0</v>
          </cell>
        </row>
        <row r="889">
          <cell r="A889">
            <v>0</v>
          </cell>
          <cell r="B889">
            <v>0</v>
          </cell>
          <cell r="C889">
            <v>0</v>
          </cell>
          <cell r="D889" t="str">
            <v>F</v>
          </cell>
          <cell r="E889">
            <v>1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1</v>
          </cell>
          <cell r="Y889">
            <v>0</v>
          </cell>
          <cell r="Z889">
            <v>0</v>
          </cell>
          <cell r="AA889">
            <v>0</v>
          </cell>
          <cell r="AD889">
            <v>0</v>
          </cell>
          <cell r="AF889">
            <v>0</v>
          </cell>
        </row>
        <row r="890">
          <cell r="A890">
            <v>0</v>
          </cell>
          <cell r="B890" t="str">
            <v>J94</v>
          </cell>
          <cell r="C890" t="str">
            <v>Other pleural conditions</v>
          </cell>
          <cell r="D890" t="str">
            <v>M</v>
          </cell>
          <cell r="E890">
            <v>2</v>
          </cell>
          <cell r="F890">
            <v>1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1</v>
          </cell>
          <cell r="V890">
            <v>0</v>
          </cell>
          <cell r="W890">
            <v>0</v>
          </cell>
          <cell r="X890">
            <v>0</v>
          </cell>
          <cell r="Y890">
            <v>0</v>
          </cell>
          <cell r="Z890">
            <v>1</v>
          </cell>
          <cell r="AA890">
            <v>0</v>
          </cell>
          <cell r="AD890">
            <v>0</v>
          </cell>
          <cell r="AE890">
            <v>0</v>
          </cell>
          <cell r="AF890">
            <v>0</v>
          </cell>
        </row>
        <row r="891">
          <cell r="A891">
            <v>0</v>
          </cell>
          <cell r="B891">
            <v>0</v>
          </cell>
          <cell r="C891">
            <v>0</v>
          </cell>
          <cell r="D891" t="str">
            <v>F</v>
          </cell>
          <cell r="E891">
            <v>2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  <cell r="W891">
            <v>0</v>
          </cell>
          <cell r="X891">
            <v>0</v>
          </cell>
          <cell r="Y891">
            <v>0</v>
          </cell>
          <cell r="Z891">
            <v>1</v>
          </cell>
          <cell r="AA891">
            <v>1</v>
          </cell>
          <cell r="AD891">
            <v>0</v>
          </cell>
          <cell r="AE891">
            <v>0</v>
          </cell>
          <cell r="AF891">
            <v>0</v>
          </cell>
        </row>
        <row r="892">
          <cell r="A892">
            <v>0</v>
          </cell>
          <cell r="B892" t="str">
            <v>J95-99</v>
          </cell>
          <cell r="C892" t="str">
            <v>Other diseases of the respiratory system</v>
          </cell>
          <cell r="D892" t="str">
            <v>M</v>
          </cell>
          <cell r="E892">
            <v>199</v>
          </cell>
          <cell r="F892">
            <v>43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1</v>
          </cell>
          <cell r="L892">
            <v>0</v>
          </cell>
          <cell r="M892">
            <v>2</v>
          </cell>
          <cell r="N892">
            <v>0</v>
          </cell>
          <cell r="O892">
            <v>0</v>
          </cell>
          <cell r="P892">
            <v>1</v>
          </cell>
          <cell r="Q892">
            <v>0</v>
          </cell>
          <cell r="R892">
            <v>3</v>
          </cell>
          <cell r="S892">
            <v>4</v>
          </cell>
          <cell r="T892">
            <v>3</v>
          </cell>
          <cell r="U892">
            <v>12</v>
          </cell>
          <cell r="V892">
            <v>17</v>
          </cell>
          <cell r="W892">
            <v>25</v>
          </cell>
          <cell r="X892">
            <v>28</v>
          </cell>
          <cell r="Y892">
            <v>0</v>
          </cell>
          <cell r="Z892">
            <v>44</v>
          </cell>
          <cell r="AA892">
            <v>59</v>
          </cell>
          <cell r="AD892">
            <v>0</v>
          </cell>
          <cell r="AF892">
            <v>0</v>
          </cell>
        </row>
        <row r="893">
          <cell r="A893">
            <v>0</v>
          </cell>
          <cell r="B893">
            <v>0</v>
          </cell>
          <cell r="C893">
            <v>0</v>
          </cell>
          <cell r="D893" t="str">
            <v>F</v>
          </cell>
          <cell r="E893">
            <v>256</v>
          </cell>
          <cell r="F893">
            <v>36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1</v>
          </cell>
          <cell r="Q893">
            <v>0</v>
          </cell>
          <cell r="R893">
            <v>0</v>
          </cell>
          <cell r="S893">
            <v>5</v>
          </cell>
          <cell r="T893">
            <v>8</v>
          </cell>
          <cell r="U893">
            <v>11</v>
          </cell>
          <cell r="V893">
            <v>11</v>
          </cell>
          <cell r="W893">
            <v>17</v>
          </cell>
          <cell r="X893">
            <v>34</v>
          </cell>
          <cell r="Y893">
            <v>0</v>
          </cell>
          <cell r="Z893">
            <v>55</v>
          </cell>
          <cell r="AA893">
            <v>114</v>
          </cell>
          <cell r="AD893">
            <v>0</v>
          </cell>
          <cell r="AF893">
            <v>0</v>
          </cell>
        </row>
        <row r="894">
          <cell r="A894">
            <v>0</v>
          </cell>
          <cell r="B894" t="str">
            <v>J96</v>
          </cell>
          <cell r="C894" t="str">
            <v>Respiratory failure, not elsewhere classified</v>
          </cell>
          <cell r="D894" t="str">
            <v>M</v>
          </cell>
          <cell r="E894">
            <v>2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  <cell r="V894">
            <v>0</v>
          </cell>
          <cell r="W894">
            <v>1</v>
          </cell>
          <cell r="X894">
            <v>0</v>
          </cell>
          <cell r="Y894">
            <v>0</v>
          </cell>
          <cell r="Z894">
            <v>1</v>
          </cell>
          <cell r="AA894">
            <v>0</v>
          </cell>
          <cell r="AB894">
            <v>0</v>
          </cell>
          <cell r="AC894">
            <v>0</v>
          </cell>
          <cell r="AD894">
            <v>0</v>
          </cell>
          <cell r="AF894">
            <v>0</v>
          </cell>
        </row>
        <row r="895">
          <cell r="A895">
            <v>0</v>
          </cell>
          <cell r="B895">
            <v>0</v>
          </cell>
          <cell r="C895">
            <v>0</v>
          </cell>
          <cell r="D895" t="str">
            <v>F</v>
          </cell>
          <cell r="E895">
            <v>3</v>
          </cell>
          <cell r="F895">
            <v>3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1</v>
          </cell>
          <cell r="T895">
            <v>0</v>
          </cell>
          <cell r="U895">
            <v>1</v>
          </cell>
          <cell r="V895">
            <v>1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F895">
            <v>0</v>
          </cell>
        </row>
        <row r="896">
          <cell r="A896">
            <v>0</v>
          </cell>
          <cell r="B896" t="str">
            <v>J98</v>
          </cell>
          <cell r="C896" t="str">
            <v>Other respiratory disorders</v>
          </cell>
          <cell r="D896" t="str">
            <v>M</v>
          </cell>
          <cell r="E896">
            <v>197</v>
          </cell>
          <cell r="F896">
            <v>43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1</v>
          </cell>
          <cell r="L896">
            <v>0</v>
          </cell>
          <cell r="M896">
            <v>2</v>
          </cell>
          <cell r="N896">
            <v>0</v>
          </cell>
          <cell r="O896">
            <v>0</v>
          </cell>
          <cell r="P896">
            <v>1</v>
          </cell>
          <cell r="Q896">
            <v>0</v>
          </cell>
          <cell r="R896">
            <v>3</v>
          </cell>
          <cell r="S896">
            <v>4</v>
          </cell>
          <cell r="T896">
            <v>3</v>
          </cell>
          <cell r="U896">
            <v>12</v>
          </cell>
          <cell r="V896">
            <v>17</v>
          </cell>
          <cell r="W896">
            <v>24</v>
          </cell>
          <cell r="X896">
            <v>28</v>
          </cell>
          <cell r="Y896">
            <v>0</v>
          </cell>
          <cell r="Z896">
            <v>43</v>
          </cell>
          <cell r="AA896">
            <v>59</v>
          </cell>
          <cell r="AD896">
            <v>0</v>
          </cell>
          <cell r="AF896">
            <v>0</v>
          </cell>
        </row>
        <row r="897">
          <cell r="A897">
            <v>0</v>
          </cell>
          <cell r="B897">
            <v>0</v>
          </cell>
          <cell r="C897">
            <v>0</v>
          </cell>
          <cell r="D897" t="str">
            <v>F</v>
          </cell>
          <cell r="E897">
            <v>253</v>
          </cell>
          <cell r="F897">
            <v>33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1</v>
          </cell>
          <cell r="Q897">
            <v>0</v>
          </cell>
          <cell r="R897">
            <v>0</v>
          </cell>
          <cell r="S897">
            <v>4</v>
          </cell>
          <cell r="T897">
            <v>8</v>
          </cell>
          <cell r="U897">
            <v>10</v>
          </cell>
          <cell r="V897">
            <v>10</v>
          </cell>
          <cell r="W897">
            <v>17</v>
          </cell>
          <cell r="X897">
            <v>34</v>
          </cell>
          <cell r="Y897">
            <v>0</v>
          </cell>
          <cell r="Z897">
            <v>55</v>
          </cell>
          <cell r="AA897">
            <v>114</v>
          </cell>
          <cell r="AD897">
            <v>0</v>
          </cell>
          <cell r="AF897">
            <v>0</v>
          </cell>
        </row>
        <row r="898">
          <cell r="A898">
            <v>0</v>
          </cell>
          <cell r="B898" t="str">
            <v>K00-K93</v>
          </cell>
          <cell r="C898" t="str">
            <v>XI. DISEASES OF THE DIGESTIVE SYSTEM</v>
          </cell>
          <cell r="D898" t="str">
            <v>M</v>
          </cell>
          <cell r="E898">
            <v>1496</v>
          </cell>
          <cell r="F898">
            <v>907</v>
          </cell>
          <cell r="G898">
            <v>0</v>
          </cell>
          <cell r="H898">
            <v>0</v>
          </cell>
          <cell r="I898">
            <v>1</v>
          </cell>
          <cell r="J898">
            <v>2</v>
          </cell>
          <cell r="K898">
            <v>0</v>
          </cell>
          <cell r="L898">
            <v>1</v>
          </cell>
          <cell r="M898">
            <v>9</v>
          </cell>
          <cell r="N898">
            <v>9</v>
          </cell>
          <cell r="O898">
            <v>19</v>
          </cell>
          <cell r="P898">
            <v>46</v>
          </cell>
          <cell r="Q898">
            <v>74</v>
          </cell>
          <cell r="R898">
            <v>121</v>
          </cell>
          <cell r="S898">
            <v>144</v>
          </cell>
          <cell r="T898">
            <v>149</v>
          </cell>
          <cell r="U898">
            <v>171</v>
          </cell>
          <cell r="V898">
            <v>161</v>
          </cell>
          <cell r="W898">
            <v>157</v>
          </cell>
          <cell r="X898">
            <v>188</v>
          </cell>
          <cell r="Y898">
            <v>19</v>
          </cell>
          <cell r="Z898">
            <v>133</v>
          </cell>
          <cell r="AA898">
            <v>111</v>
          </cell>
          <cell r="AD898">
            <v>0</v>
          </cell>
          <cell r="AF898">
            <v>0</v>
          </cell>
        </row>
        <row r="899">
          <cell r="A899">
            <v>0</v>
          </cell>
          <cell r="B899">
            <v>0</v>
          </cell>
          <cell r="C899">
            <v>0</v>
          </cell>
          <cell r="D899" t="str">
            <v>F</v>
          </cell>
          <cell r="E899">
            <v>1545</v>
          </cell>
          <cell r="F899">
            <v>604</v>
          </cell>
          <cell r="G899">
            <v>0</v>
          </cell>
          <cell r="H899">
            <v>0</v>
          </cell>
          <cell r="I899">
            <v>0</v>
          </cell>
          <cell r="J899">
            <v>2</v>
          </cell>
          <cell r="K899">
            <v>0</v>
          </cell>
          <cell r="L899">
            <v>1</v>
          </cell>
          <cell r="M899">
            <v>4</v>
          </cell>
          <cell r="N899">
            <v>8</v>
          </cell>
          <cell r="O899">
            <v>11</v>
          </cell>
          <cell r="P899">
            <v>27</v>
          </cell>
          <cell r="Q899">
            <v>46</v>
          </cell>
          <cell r="R899">
            <v>76</v>
          </cell>
          <cell r="S899">
            <v>71</v>
          </cell>
          <cell r="T899">
            <v>98</v>
          </cell>
          <cell r="U899">
            <v>129</v>
          </cell>
          <cell r="V899">
            <v>131</v>
          </cell>
          <cell r="W899">
            <v>182</v>
          </cell>
          <cell r="X899">
            <v>263</v>
          </cell>
          <cell r="Y899">
            <v>11</v>
          </cell>
          <cell r="Z899">
            <v>255</v>
          </cell>
          <cell r="AA899">
            <v>241</v>
          </cell>
          <cell r="AD899">
            <v>0</v>
          </cell>
          <cell r="AF899">
            <v>0</v>
          </cell>
        </row>
        <row r="900">
          <cell r="A900">
            <v>0</v>
          </cell>
          <cell r="B900" t="str">
            <v>K00-14</v>
          </cell>
          <cell r="C900" t="str">
            <v>Diseases of oral cavity, salivary glands and jaws</v>
          </cell>
          <cell r="D900" t="str">
            <v>M</v>
          </cell>
          <cell r="E900">
            <v>3</v>
          </cell>
          <cell r="F900">
            <v>2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2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1</v>
          </cell>
          <cell r="AA900">
            <v>0</v>
          </cell>
          <cell r="AD900">
            <v>0</v>
          </cell>
          <cell r="AF900">
            <v>0</v>
          </cell>
        </row>
        <row r="901">
          <cell r="A901">
            <v>0</v>
          </cell>
          <cell r="B901">
            <v>0</v>
          </cell>
          <cell r="C901">
            <v>0</v>
          </cell>
          <cell r="D901" t="str">
            <v>F</v>
          </cell>
          <cell r="E901">
            <v>2</v>
          </cell>
          <cell r="F901">
            <v>1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1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1</v>
          </cell>
          <cell r="AD901">
            <v>0</v>
          </cell>
          <cell r="AF901">
            <v>0</v>
          </cell>
        </row>
        <row r="902">
          <cell r="A902">
            <v>0</v>
          </cell>
          <cell r="B902" t="str">
            <v>K04</v>
          </cell>
          <cell r="C902" t="str">
            <v>Diseases of pulp and periapical tissues</v>
          </cell>
          <cell r="D902" t="str">
            <v>M</v>
          </cell>
          <cell r="E902" t="str">
            <v>-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V902">
            <v>0</v>
          </cell>
          <cell r="W902">
            <v>0</v>
          </cell>
          <cell r="X902">
            <v>0</v>
          </cell>
          <cell r="Y902">
            <v>0</v>
          </cell>
          <cell r="Z902">
            <v>0</v>
          </cell>
          <cell r="AA902">
            <v>0</v>
          </cell>
          <cell r="AD902">
            <v>0</v>
          </cell>
          <cell r="AE902">
            <v>0</v>
          </cell>
          <cell r="AF902">
            <v>0</v>
          </cell>
        </row>
        <row r="903">
          <cell r="A903">
            <v>0</v>
          </cell>
          <cell r="B903">
            <v>0</v>
          </cell>
          <cell r="C903">
            <v>0</v>
          </cell>
          <cell r="D903" t="str">
            <v>F</v>
          </cell>
          <cell r="E903">
            <v>1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1</v>
          </cell>
          <cell r="AD903">
            <v>0</v>
          </cell>
          <cell r="AE903">
            <v>0</v>
          </cell>
          <cell r="AF903">
            <v>0</v>
          </cell>
        </row>
        <row r="904">
          <cell r="A904">
            <v>0</v>
          </cell>
          <cell r="B904" t="str">
            <v>K11</v>
          </cell>
          <cell r="C904" t="str">
            <v>Diseases of salivary glands</v>
          </cell>
          <cell r="D904" t="str">
            <v>M</v>
          </cell>
          <cell r="E904" t="str">
            <v>-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V904">
            <v>0</v>
          </cell>
          <cell r="W904">
            <v>0</v>
          </cell>
          <cell r="X904">
            <v>0</v>
          </cell>
          <cell r="Y904">
            <v>0</v>
          </cell>
          <cell r="Z904">
            <v>0</v>
          </cell>
          <cell r="AA904">
            <v>0</v>
          </cell>
          <cell r="AB904">
            <v>0</v>
          </cell>
          <cell r="AC904">
            <v>0</v>
          </cell>
          <cell r="AD904">
            <v>0</v>
          </cell>
          <cell r="AF904">
            <v>0</v>
          </cell>
        </row>
        <row r="905">
          <cell r="A905">
            <v>0</v>
          </cell>
          <cell r="B905">
            <v>0</v>
          </cell>
          <cell r="C905">
            <v>0</v>
          </cell>
          <cell r="D905" t="str">
            <v>F</v>
          </cell>
          <cell r="E905">
            <v>1</v>
          </cell>
          <cell r="F905">
            <v>1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  <cell r="U905">
            <v>0</v>
          </cell>
          <cell r="V905">
            <v>1</v>
          </cell>
          <cell r="W905">
            <v>0</v>
          </cell>
          <cell r="X905">
            <v>0</v>
          </cell>
          <cell r="Y905">
            <v>0</v>
          </cell>
          <cell r="Z905">
            <v>0</v>
          </cell>
          <cell r="AA905">
            <v>0</v>
          </cell>
          <cell r="AB905">
            <v>0</v>
          </cell>
          <cell r="AC905">
            <v>0</v>
          </cell>
          <cell r="AD905">
            <v>0</v>
          </cell>
          <cell r="AF905">
            <v>0</v>
          </cell>
        </row>
        <row r="906">
          <cell r="A906">
            <v>0</v>
          </cell>
          <cell r="B906" t="str">
            <v>K12</v>
          </cell>
          <cell r="C906" t="str">
            <v>Stomatitis and related lesions</v>
          </cell>
          <cell r="D906" t="str">
            <v>M</v>
          </cell>
          <cell r="E906">
            <v>2</v>
          </cell>
          <cell r="F906">
            <v>2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2</v>
          </cell>
          <cell r="V906">
            <v>0</v>
          </cell>
          <cell r="W906">
            <v>0</v>
          </cell>
          <cell r="X906">
            <v>0</v>
          </cell>
          <cell r="Y906">
            <v>0</v>
          </cell>
          <cell r="Z906">
            <v>0</v>
          </cell>
          <cell r="AA906">
            <v>0</v>
          </cell>
          <cell r="AB906">
            <v>0</v>
          </cell>
          <cell r="AC906">
            <v>0</v>
          </cell>
          <cell r="AD906">
            <v>0</v>
          </cell>
          <cell r="AF906">
            <v>0</v>
          </cell>
        </row>
        <row r="907">
          <cell r="A907">
            <v>0</v>
          </cell>
          <cell r="B907">
            <v>0</v>
          </cell>
          <cell r="C907">
            <v>0</v>
          </cell>
          <cell r="D907" t="str">
            <v>F</v>
          </cell>
          <cell r="E907" t="str">
            <v>-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F907">
            <v>0</v>
          </cell>
        </row>
        <row r="908">
          <cell r="A908">
            <v>0</v>
          </cell>
          <cell r="B908" t="str">
            <v>K13</v>
          </cell>
          <cell r="C908" t="str">
            <v>Other diseases of lip and oral mucosa</v>
          </cell>
          <cell r="D908" t="str">
            <v>M</v>
          </cell>
          <cell r="E908">
            <v>1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1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F908">
            <v>0</v>
          </cell>
        </row>
        <row r="909">
          <cell r="A909">
            <v>0</v>
          </cell>
          <cell r="B909">
            <v>0</v>
          </cell>
          <cell r="C909">
            <v>0</v>
          </cell>
          <cell r="D909" t="str">
            <v>F</v>
          </cell>
          <cell r="E909" t="str">
            <v>-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0</v>
          </cell>
          <cell r="W909">
            <v>0</v>
          </cell>
          <cell r="X909">
            <v>0</v>
          </cell>
          <cell r="Y909">
            <v>0</v>
          </cell>
          <cell r="Z909">
            <v>0</v>
          </cell>
          <cell r="AA909">
            <v>0</v>
          </cell>
          <cell r="AB909">
            <v>0</v>
          </cell>
          <cell r="AC909">
            <v>0</v>
          </cell>
          <cell r="AD909">
            <v>0</v>
          </cell>
          <cell r="AF909">
            <v>0</v>
          </cell>
        </row>
        <row r="910">
          <cell r="A910">
            <v>0</v>
          </cell>
          <cell r="B910" t="str">
            <v>K20-31</v>
          </cell>
          <cell r="C910" t="str">
            <v>Diseases of oesophagus, stomach and duodenum</v>
          </cell>
          <cell r="D910" t="str">
            <v>M</v>
          </cell>
          <cell r="E910">
            <v>186</v>
          </cell>
          <cell r="F910">
            <v>89</v>
          </cell>
          <cell r="G910">
            <v>0</v>
          </cell>
          <cell r="H910">
            <v>0</v>
          </cell>
          <cell r="I910">
            <v>0</v>
          </cell>
          <cell r="J910">
            <v>1</v>
          </cell>
          <cell r="K910">
            <v>0</v>
          </cell>
          <cell r="L910">
            <v>0</v>
          </cell>
          <cell r="M910">
            <v>1</v>
          </cell>
          <cell r="N910">
            <v>1</v>
          </cell>
          <cell r="O910">
            <v>2</v>
          </cell>
          <cell r="P910">
            <v>0</v>
          </cell>
          <cell r="Q910">
            <v>6</v>
          </cell>
          <cell r="R910">
            <v>5</v>
          </cell>
          <cell r="S910">
            <v>12</v>
          </cell>
          <cell r="T910">
            <v>19</v>
          </cell>
          <cell r="U910">
            <v>26</v>
          </cell>
          <cell r="V910">
            <v>16</v>
          </cell>
          <cell r="W910">
            <v>30</v>
          </cell>
          <cell r="X910">
            <v>31</v>
          </cell>
          <cell r="Y910">
            <v>2</v>
          </cell>
          <cell r="Z910">
            <v>15</v>
          </cell>
          <cell r="AA910">
            <v>21</v>
          </cell>
          <cell r="AD910">
            <v>0</v>
          </cell>
          <cell r="AF910">
            <v>0</v>
          </cell>
        </row>
        <row r="911">
          <cell r="A911">
            <v>0</v>
          </cell>
          <cell r="B911">
            <v>0</v>
          </cell>
          <cell r="C911">
            <v>0</v>
          </cell>
          <cell r="D911" t="str">
            <v>F</v>
          </cell>
          <cell r="E911">
            <v>152</v>
          </cell>
          <cell r="F911">
            <v>40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1</v>
          </cell>
          <cell r="P911">
            <v>0</v>
          </cell>
          <cell r="Q911">
            <v>3</v>
          </cell>
          <cell r="R911">
            <v>3</v>
          </cell>
          <cell r="S911">
            <v>3</v>
          </cell>
          <cell r="T911">
            <v>6</v>
          </cell>
          <cell r="U911">
            <v>14</v>
          </cell>
          <cell r="V911">
            <v>10</v>
          </cell>
          <cell r="W911">
            <v>16</v>
          </cell>
          <cell r="X911">
            <v>19</v>
          </cell>
          <cell r="Y911">
            <v>1</v>
          </cell>
          <cell r="Z911">
            <v>32</v>
          </cell>
          <cell r="AA911">
            <v>45</v>
          </cell>
          <cell r="AD911">
            <v>0</v>
          </cell>
          <cell r="AF911">
            <v>0</v>
          </cell>
        </row>
        <row r="912">
          <cell r="A912">
            <v>0</v>
          </cell>
          <cell r="B912" t="str">
            <v>K20</v>
          </cell>
          <cell r="C912" t="str">
            <v>Oesophagitis</v>
          </cell>
          <cell r="D912" t="str">
            <v>M</v>
          </cell>
          <cell r="E912">
            <v>10</v>
          </cell>
          <cell r="F912">
            <v>4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1</v>
          </cell>
          <cell r="S912">
            <v>0</v>
          </cell>
          <cell r="T912">
            <v>0</v>
          </cell>
          <cell r="U912">
            <v>3</v>
          </cell>
          <cell r="V912">
            <v>0</v>
          </cell>
          <cell r="W912">
            <v>1</v>
          </cell>
          <cell r="X912">
            <v>1</v>
          </cell>
          <cell r="Y912">
            <v>0</v>
          </cell>
          <cell r="Z912">
            <v>2</v>
          </cell>
          <cell r="AA912">
            <v>2</v>
          </cell>
          <cell r="AD912">
            <v>0</v>
          </cell>
          <cell r="AF912">
            <v>0</v>
          </cell>
        </row>
        <row r="913">
          <cell r="A913">
            <v>0</v>
          </cell>
          <cell r="B913">
            <v>0</v>
          </cell>
          <cell r="C913">
            <v>0</v>
          </cell>
          <cell r="D913" t="str">
            <v>F</v>
          </cell>
          <cell r="E913">
            <v>7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  <cell r="W913">
            <v>2</v>
          </cell>
          <cell r="X913">
            <v>1</v>
          </cell>
          <cell r="Y913">
            <v>0</v>
          </cell>
          <cell r="Z913">
            <v>1</v>
          </cell>
          <cell r="AA913">
            <v>3</v>
          </cell>
          <cell r="AD913">
            <v>0</v>
          </cell>
          <cell r="AF913">
            <v>0</v>
          </cell>
        </row>
        <row r="914">
          <cell r="A914">
            <v>0</v>
          </cell>
          <cell r="B914" t="str">
            <v>K21</v>
          </cell>
          <cell r="C914" t="str">
            <v>Gastro-oesophageal reflux disease</v>
          </cell>
          <cell r="D914" t="str">
            <v>M</v>
          </cell>
          <cell r="E914">
            <v>3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>
            <v>0</v>
          </cell>
          <cell r="W914">
            <v>1</v>
          </cell>
          <cell r="X914">
            <v>2</v>
          </cell>
          <cell r="Y914">
            <v>0</v>
          </cell>
          <cell r="Z914">
            <v>0</v>
          </cell>
          <cell r="AA914">
            <v>0</v>
          </cell>
          <cell r="AD914">
            <v>0</v>
          </cell>
          <cell r="AE914">
            <v>0</v>
          </cell>
          <cell r="AF914">
            <v>0</v>
          </cell>
        </row>
        <row r="915">
          <cell r="A915">
            <v>0</v>
          </cell>
          <cell r="B915">
            <v>0</v>
          </cell>
          <cell r="C915">
            <v>0</v>
          </cell>
          <cell r="D915" t="str">
            <v>F</v>
          </cell>
          <cell r="E915">
            <v>2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0</v>
          </cell>
          <cell r="U915">
            <v>0</v>
          </cell>
          <cell r="V915">
            <v>0</v>
          </cell>
          <cell r="W915">
            <v>0</v>
          </cell>
          <cell r="X915">
            <v>0</v>
          </cell>
          <cell r="Y915">
            <v>0</v>
          </cell>
          <cell r="Z915">
            <v>1</v>
          </cell>
          <cell r="AA915">
            <v>1</v>
          </cell>
          <cell r="AD915">
            <v>0</v>
          </cell>
          <cell r="AE915">
            <v>0</v>
          </cell>
          <cell r="AF915">
            <v>0</v>
          </cell>
        </row>
        <row r="916">
          <cell r="A916">
            <v>0</v>
          </cell>
          <cell r="B916" t="str">
            <v>K22</v>
          </cell>
          <cell r="C916" t="str">
            <v>Other diseases of oesophagus</v>
          </cell>
          <cell r="D916" t="str">
            <v>M</v>
          </cell>
          <cell r="E916">
            <v>37</v>
          </cell>
          <cell r="F916">
            <v>19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1</v>
          </cell>
          <cell r="R916">
            <v>0</v>
          </cell>
          <cell r="S916">
            <v>3</v>
          </cell>
          <cell r="T916">
            <v>5</v>
          </cell>
          <cell r="U916">
            <v>6</v>
          </cell>
          <cell r="V916">
            <v>4</v>
          </cell>
          <cell r="W916">
            <v>5</v>
          </cell>
          <cell r="X916">
            <v>8</v>
          </cell>
          <cell r="Y916">
            <v>0</v>
          </cell>
          <cell r="Z916">
            <v>0</v>
          </cell>
          <cell r="AA916">
            <v>5</v>
          </cell>
          <cell r="AB916">
            <v>0</v>
          </cell>
          <cell r="AC916">
            <v>0</v>
          </cell>
          <cell r="AD916">
            <v>0</v>
          </cell>
          <cell r="AF916">
            <v>0</v>
          </cell>
        </row>
        <row r="917">
          <cell r="A917">
            <v>0</v>
          </cell>
          <cell r="B917">
            <v>0</v>
          </cell>
          <cell r="C917">
            <v>0</v>
          </cell>
          <cell r="D917" t="str">
            <v>F</v>
          </cell>
          <cell r="E917">
            <v>21</v>
          </cell>
          <cell r="F917">
            <v>4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1</v>
          </cell>
          <cell r="P917">
            <v>0</v>
          </cell>
          <cell r="Q917">
            <v>0</v>
          </cell>
          <cell r="R917">
            <v>1</v>
          </cell>
          <cell r="S917">
            <v>0</v>
          </cell>
          <cell r="T917">
            <v>0</v>
          </cell>
          <cell r="U917">
            <v>2</v>
          </cell>
          <cell r="V917">
            <v>0</v>
          </cell>
          <cell r="W917">
            <v>1</v>
          </cell>
          <cell r="X917">
            <v>0</v>
          </cell>
          <cell r="Y917">
            <v>1</v>
          </cell>
          <cell r="Z917">
            <v>6</v>
          </cell>
          <cell r="AA917">
            <v>10</v>
          </cell>
          <cell r="AB917">
            <v>0</v>
          </cell>
          <cell r="AC917">
            <v>0</v>
          </cell>
          <cell r="AD917">
            <v>0</v>
          </cell>
          <cell r="AF917">
            <v>0</v>
          </cell>
        </row>
        <row r="918">
          <cell r="A918">
            <v>0</v>
          </cell>
          <cell r="B918" t="str">
            <v>K25</v>
          </cell>
          <cell r="C918" t="str">
            <v>Gastric ulcer</v>
          </cell>
          <cell r="D918" t="str">
            <v>M</v>
          </cell>
          <cell r="E918">
            <v>14</v>
          </cell>
          <cell r="F918">
            <v>9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1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3</v>
          </cell>
          <cell r="U918">
            <v>3</v>
          </cell>
          <cell r="V918">
            <v>2</v>
          </cell>
          <cell r="W918">
            <v>1</v>
          </cell>
          <cell r="X918">
            <v>3</v>
          </cell>
          <cell r="Y918">
            <v>0</v>
          </cell>
          <cell r="Z918">
            <v>1</v>
          </cell>
          <cell r="AA918">
            <v>0</v>
          </cell>
          <cell r="AD918">
            <v>0</v>
          </cell>
          <cell r="AF918">
            <v>0</v>
          </cell>
        </row>
        <row r="919">
          <cell r="A919">
            <v>0</v>
          </cell>
          <cell r="B919">
            <v>0</v>
          </cell>
          <cell r="C919">
            <v>0</v>
          </cell>
          <cell r="D919" t="str">
            <v>F</v>
          </cell>
          <cell r="E919">
            <v>20</v>
          </cell>
          <cell r="F919">
            <v>11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1</v>
          </cell>
          <cell r="T919">
            <v>2</v>
          </cell>
          <cell r="U919">
            <v>5</v>
          </cell>
          <cell r="V919">
            <v>3</v>
          </cell>
          <cell r="W919">
            <v>1</v>
          </cell>
          <cell r="X919">
            <v>0</v>
          </cell>
          <cell r="Y919">
            <v>0</v>
          </cell>
          <cell r="Z919">
            <v>3</v>
          </cell>
          <cell r="AA919">
            <v>5</v>
          </cell>
          <cell r="AD919">
            <v>0</v>
          </cell>
          <cell r="AF919">
            <v>0</v>
          </cell>
        </row>
        <row r="920">
          <cell r="A920">
            <v>0</v>
          </cell>
          <cell r="B920" t="str">
            <v>K26</v>
          </cell>
          <cell r="C920" t="str">
            <v>Duodenal ulcer</v>
          </cell>
          <cell r="D920" t="str">
            <v>M</v>
          </cell>
          <cell r="E920">
            <v>47</v>
          </cell>
          <cell r="F920">
            <v>30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1</v>
          </cell>
          <cell r="R920">
            <v>4</v>
          </cell>
          <cell r="S920">
            <v>6</v>
          </cell>
          <cell r="T920">
            <v>7</v>
          </cell>
          <cell r="U920">
            <v>7</v>
          </cell>
          <cell r="V920">
            <v>5</v>
          </cell>
          <cell r="W920">
            <v>6</v>
          </cell>
          <cell r="X920">
            <v>5</v>
          </cell>
          <cell r="Y920">
            <v>0</v>
          </cell>
          <cell r="Z920">
            <v>3</v>
          </cell>
          <cell r="AA920">
            <v>3</v>
          </cell>
          <cell r="AD920">
            <v>0</v>
          </cell>
          <cell r="AF920">
            <v>0</v>
          </cell>
        </row>
        <row r="921">
          <cell r="A921">
            <v>0</v>
          </cell>
          <cell r="B921">
            <v>0</v>
          </cell>
          <cell r="C921">
            <v>0</v>
          </cell>
          <cell r="D921" t="str">
            <v>F</v>
          </cell>
          <cell r="E921">
            <v>26</v>
          </cell>
          <cell r="F921">
            <v>10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3</v>
          </cell>
          <cell r="R921">
            <v>1</v>
          </cell>
          <cell r="S921">
            <v>0</v>
          </cell>
          <cell r="T921">
            <v>1</v>
          </cell>
          <cell r="U921">
            <v>4</v>
          </cell>
          <cell r="V921">
            <v>1</v>
          </cell>
          <cell r="W921">
            <v>2</v>
          </cell>
          <cell r="X921">
            <v>3</v>
          </cell>
          <cell r="Y921">
            <v>0</v>
          </cell>
          <cell r="Z921">
            <v>5</v>
          </cell>
          <cell r="AA921">
            <v>6</v>
          </cell>
          <cell r="AD921">
            <v>0</v>
          </cell>
          <cell r="AF921">
            <v>0</v>
          </cell>
        </row>
        <row r="922">
          <cell r="A922">
            <v>0</v>
          </cell>
          <cell r="B922" t="str">
            <v>K27</v>
          </cell>
          <cell r="C922" t="str">
            <v>Peptic ulcer, site unspecified</v>
          </cell>
          <cell r="D922" t="str">
            <v>M</v>
          </cell>
          <cell r="E922">
            <v>12</v>
          </cell>
          <cell r="F922">
            <v>1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1</v>
          </cell>
          <cell r="T922">
            <v>0</v>
          </cell>
          <cell r="U922">
            <v>0</v>
          </cell>
          <cell r="V922">
            <v>0</v>
          </cell>
          <cell r="W922">
            <v>3</v>
          </cell>
          <cell r="X922">
            <v>2</v>
          </cell>
          <cell r="Y922">
            <v>0</v>
          </cell>
          <cell r="Z922">
            <v>3</v>
          </cell>
          <cell r="AA922">
            <v>3</v>
          </cell>
          <cell r="AB922">
            <v>0</v>
          </cell>
          <cell r="AC922">
            <v>0</v>
          </cell>
          <cell r="AD922">
            <v>0</v>
          </cell>
          <cell r="AF922">
            <v>0</v>
          </cell>
        </row>
        <row r="923">
          <cell r="A923">
            <v>0</v>
          </cell>
          <cell r="B923">
            <v>0</v>
          </cell>
          <cell r="C923">
            <v>0</v>
          </cell>
          <cell r="D923" t="str">
            <v>F</v>
          </cell>
          <cell r="E923">
            <v>9</v>
          </cell>
          <cell r="F923">
            <v>4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2</v>
          </cell>
          <cell r="V923">
            <v>2</v>
          </cell>
          <cell r="W923">
            <v>1</v>
          </cell>
          <cell r="X923">
            <v>0</v>
          </cell>
          <cell r="Y923">
            <v>0</v>
          </cell>
          <cell r="Z923">
            <v>2</v>
          </cell>
          <cell r="AA923">
            <v>2</v>
          </cell>
          <cell r="AB923">
            <v>0</v>
          </cell>
          <cell r="AC923">
            <v>0</v>
          </cell>
          <cell r="AD923">
            <v>0</v>
          </cell>
          <cell r="AF923">
            <v>0</v>
          </cell>
        </row>
        <row r="924">
          <cell r="A924">
            <v>0</v>
          </cell>
          <cell r="B924" t="str">
            <v>K28</v>
          </cell>
          <cell r="C924" t="str">
            <v>Gastrojejunal ulcer</v>
          </cell>
          <cell r="D924" t="str">
            <v>M</v>
          </cell>
          <cell r="E924">
            <v>1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  <cell r="U924">
            <v>0</v>
          </cell>
          <cell r="V924">
            <v>0</v>
          </cell>
          <cell r="W924">
            <v>0</v>
          </cell>
          <cell r="X924">
            <v>1</v>
          </cell>
          <cell r="Y924">
            <v>0</v>
          </cell>
          <cell r="Z924">
            <v>0</v>
          </cell>
          <cell r="AA924">
            <v>0</v>
          </cell>
          <cell r="AB924">
            <v>0</v>
          </cell>
          <cell r="AC924">
            <v>0</v>
          </cell>
          <cell r="AD924">
            <v>0</v>
          </cell>
          <cell r="AF924">
            <v>0</v>
          </cell>
        </row>
        <row r="925">
          <cell r="A925">
            <v>0</v>
          </cell>
          <cell r="B925">
            <v>0</v>
          </cell>
          <cell r="C925">
            <v>0</v>
          </cell>
          <cell r="D925" t="str">
            <v>F</v>
          </cell>
          <cell r="E925" t="str">
            <v>-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  <cell r="AC925">
            <v>0</v>
          </cell>
          <cell r="AD925">
            <v>0</v>
          </cell>
          <cell r="AF925">
            <v>0</v>
          </cell>
        </row>
        <row r="926">
          <cell r="A926">
            <v>0</v>
          </cell>
          <cell r="B926" t="str">
            <v>K29</v>
          </cell>
          <cell r="C926" t="str">
            <v>Gastritis and duodenitis</v>
          </cell>
          <cell r="D926" t="str">
            <v>M</v>
          </cell>
          <cell r="E926">
            <v>17</v>
          </cell>
          <cell r="F926">
            <v>11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1</v>
          </cell>
          <cell r="N926">
            <v>0</v>
          </cell>
          <cell r="O926">
            <v>1</v>
          </cell>
          <cell r="P926">
            <v>0</v>
          </cell>
          <cell r="Q926">
            <v>3</v>
          </cell>
          <cell r="R926">
            <v>0</v>
          </cell>
          <cell r="S926">
            <v>2</v>
          </cell>
          <cell r="T926">
            <v>2</v>
          </cell>
          <cell r="U926">
            <v>0</v>
          </cell>
          <cell r="V926">
            <v>2</v>
          </cell>
          <cell r="W926">
            <v>3</v>
          </cell>
          <cell r="X926">
            <v>1</v>
          </cell>
          <cell r="Y926">
            <v>1</v>
          </cell>
          <cell r="Z926">
            <v>0</v>
          </cell>
          <cell r="AA926">
            <v>2</v>
          </cell>
          <cell r="AD926">
            <v>0</v>
          </cell>
          <cell r="AE926">
            <v>0</v>
          </cell>
          <cell r="AF926">
            <v>0</v>
          </cell>
        </row>
        <row r="927">
          <cell r="A927">
            <v>0</v>
          </cell>
          <cell r="B927">
            <v>0</v>
          </cell>
          <cell r="C927">
            <v>0</v>
          </cell>
          <cell r="D927" t="str">
            <v>F</v>
          </cell>
          <cell r="E927">
            <v>13</v>
          </cell>
          <cell r="F927">
            <v>4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1</v>
          </cell>
          <cell r="S927">
            <v>1</v>
          </cell>
          <cell r="T927">
            <v>1</v>
          </cell>
          <cell r="U927">
            <v>0</v>
          </cell>
          <cell r="V927">
            <v>1</v>
          </cell>
          <cell r="W927">
            <v>2</v>
          </cell>
          <cell r="X927">
            <v>3</v>
          </cell>
          <cell r="Y927">
            <v>0</v>
          </cell>
          <cell r="Z927">
            <v>3</v>
          </cell>
          <cell r="AA927">
            <v>1</v>
          </cell>
          <cell r="AD927">
            <v>0</v>
          </cell>
          <cell r="AE927">
            <v>0</v>
          </cell>
          <cell r="AF927">
            <v>0</v>
          </cell>
        </row>
        <row r="928">
          <cell r="A928">
            <v>0</v>
          </cell>
          <cell r="B928" t="str">
            <v>K31</v>
          </cell>
          <cell r="C928" t="str">
            <v>Other diseases of stomach and duodenum</v>
          </cell>
          <cell r="D928" t="str">
            <v>M</v>
          </cell>
          <cell r="E928">
            <v>45</v>
          </cell>
          <cell r="F928">
            <v>15</v>
          </cell>
          <cell r="G928">
            <v>0</v>
          </cell>
          <cell r="H928">
            <v>0</v>
          </cell>
          <cell r="I928">
            <v>0</v>
          </cell>
          <cell r="J928">
            <v>1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1</v>
          </cell>
          <cell r="P928">
            <v>0</v>
          </cell>
          <cell r="Q928">
            <v>1</v>
          </cell>
          <cell r="R928">
            <v>0</v>
          </cell>
          <cell r="S928">
            <v>0</v>
          </cell>
          <cell r="T928">
            <v>2</v>
          </cell>
          <cell r="U928">
            <v>7</v>
          </cell>
          <cell r="V928">
            <v>3</v>
          </cell>
          <cell r="W928">
            <v>10</v>
          </cell>
          <cell r="X928">
            <v>8</v>
          </cell>
          <cell r="Y928">
            <v>1</v>
          </cell>
          <cell r="Z928">
            <v>6</v>
          </cell>
          <cell r="AA928">
            <v>6</v>
          </cell>
          <cell r="AD928">
            <v>0</v>
          </cell>
          <cell r="AE928">
            <v>0</v>
          </cell>
          <cell r="AF928">
            <v>0</v>
          </cell>
        </row>
        <row r="929">
          <cell r="A929">
            <v>0</v>
          </cell>
          <cell r="B929">
            <v>0</v>
          </cell>
          <cell r="C929">
            <v>0</v>
          </cell>
          <cell r="D929" t="str">
            <v>F</v>
          </cell>
          <cell r="E929">
            <v>54</v>
          </cell>
          <cell r="F929">
            <v>7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1</v>
          </cell>
          <cell r="T929">
            <v>2</v>
          </cell>
          <cell r="U929">
            <v>1</v>
          </cell>
          <cell r="V929">
            <v>3</v>
          </cell>
          <cell r="W929">
            <v>7</v>
          </cell>
          <cell r="X929">
            <v>12</v>
          </cell>
          <cell r="Y929">
            <v>0</v>
          </cell>
          <cell r="Z929">
            <v>11</v>
          </cell>
          <cell r="AA929">
            <v>17</v>
          </cell>
          <cell r="AD929">
            <v>0</v>
          </cell>
          <cell r="AE929">
            <v>0</v>
          </cell>
          <cell r="AF929">
            <v>0</v>
          </cell>
        </row>
        <row r="930">
          <cell r="A930">
            <v>0</v>
          </cell>
          <cell r="B930" t="str">
            <v>K35-38</v>
          </cell>
          <cell r="C930" t="str">
            <v>Diseases of appendix</v>
          </cell>
          <cell r="D930" t="str">
            <v>M</v>
          </cell>
          <cell r="E930">
            <v>5</v>
          </cell>
          <cell r="F930">
            <v>2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1</v>
          </cell>
          <cell r="S930">
            <v>0</v>
          </cell>
          <cell r="T930">
            <v>0</v>
          </cell>
          <cell r="U930">
            <v>1</v>
          </cell>
          <cell r="V930">
            <v>0</v>
          </cell>
          <cell r="W930">
            <v>1</v>
          </cell>
          <cell r="X930">
            <v>1</v>
          </cell>
          <cell r="Y930">
            <v>0</v>
          </cell>
          <cell r="Z930">
            <v>0</v>
          </cell>
          <cell r="AA930">
            <v>1</v>
          </cell>
          <cell r="AD930">
            <v>0</v>
          </cell>
          <cell r="AF930">
            <v>0</v>
          </cell>
        </row>
        <row r="931">
          <cell r="A931">
            <v>0</v>
          </cell>
          <cell r="B931">
            <v>0</v>
          </cell>
          <cell r="C931">
            <v>0</v>
          </cell>
          <cell r="D931" t="str">
            <v>F</v>
          </cell>
          <cell r="E931">
            <v>4</v>
          </cell>
          <cell r="F931">
            <v>1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1</v>
          </cell>
          <cell r="U931">
            <v>0</v>
          </cell>
          <cell r="V931">
            <v>0</v>
          </cell>
          <cell r="W931">
            <v>1</v>
          </cell>
          <cell r="X931">
            <v>1</v>
          </cell>
          <cell r="Y931">
            <v>0</v>
          </cell>
          <cell r="Z931">
            <v>1</v>
          </cell>
          <cell r="AA931">
            <v>0</v>
          </cell>
          <cell r="AD931">
            <v>0</v>
          </cell>
          <cell r="AF931">
            <v>0</v>
          </cell>
        </row>
        <row r="932">
          <cell r="A932">
            <v>0</v>
          </cell>
          <cell r="B932" t="str">
            <v>K35</v>
          </cell>
          <cell r="C932" t="str">
            <v>Acute appendicitis</v>
          </cell>
          <cell r="D932" t="str">
            <v>M</v>
          </cell>
          <cell r="E932">
            <v>3</v>
          </cell>
          <cell r="F932">
            <v>2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1</v>
          </cell>
          <cell r="S932">
            <v>0</v>
          </cell>
          <cell r="T932">
            <v>0</v>
          </cell>
          <cell r="U932">
            <v>1</v>
          </cell>
          <cell r="V932">
            <v>0</v>
          </cell>
          <cell r="W932">
            <v>0</v>
          </cell>
          <cell r="X932">
            <v>0</v>
          </cell>
          <cell r="Y932">
            <v>0</v>
          </cell>
          <cell r="Z932">
            <v>0</v>
          </cell>
          <cell r="AA932">
            <v>1</v>
          </cell>
          <cell r="AB932">
            <v>0</v>
          </cell>
          <cell r="AC932">
            <v>0</v>
          </cell>
          <cell r="AD932">
            <v>0</v>
          </cell>
          <cell r="AF932">
            <v>0</v>
          </cell>
        </row>
        <row r="933">
          <cell r="A933">
            <v>0</v>
          </cell>
          <cell r="B933">
            <v>0</v>
          </cell>
          <cell r="C933">
            <v>0</v>
          </cell>
          <cell r="D933" t="str">
            <v>F</v>
          </cell>
          <cell r="E933">
            <v>3</v>
          </cell>
          <cell r="F933">
            <v>1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1</v>
          </cell>
          <cell r="U933">
            <v>0</v>
          </cell>
          <cell r="V933">
            <v>0</v>
          </cell>
          <cell r="W933">
            <v>1</v>
          </cell>
          <cell r="X933">
            <v>0</v>
          </cell>
          <cell r="Y933">
            <v>0</v>
          </cell>
          <cell r="Z933">
            <v>1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F933">
            <v>0</v>
          </cell>
        </row>
        <row r="934">
          <cell r="A934">
            <v>0</v>
          </cell>
          <cell r="B934" t="str">
            <v>K37</v>
          </cell>
          <cell r="C934" t="str">
            <v>Unspecified appendicitis</v>
          </cell>
          <cell r="D934" t="str">
            <v>M</v>
          </cell>
          <cell r="E934">
            <v>2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1</v>
          </cell>
          <cell r="X934">
            <v>1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F934">
            <v>0</v>
          </cell>
        </row>
        <row r="935">
          <cell r="A935">
            <v>0</v>
          </cell>
          <cell r="B935">
            <v>0</v>
          </cell>
          <cell r="C935">
            <v>0</v>
          </cell>
          <cell r="D935" t="str">
            <v>F</v>
          </cell>
          <cell r="E935">
            <v>1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1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  <cell r="AF935">
            <v>0</v>
          </cell>
        </row>
        <row r="936">
          <cell r="A936">
            <v>0</v>
          </cell>
          <cell r="B936" t="str">
            <v>K40-46</v>
          </cell>
          <cell r="C936" t="str">
            <v>Hernia</v>
          </cell>
          <cell r="D936" t="str">
            <v>M</v>
          </cell>
          <cell r="E936">
            <v>41</v>
          </cell>
          <cell r="F936">
            <v>15</v>
          </cell>
          <cell r="G936">
            <v>0</v>
          </cell>
          <cell r="H936">
            <v>0</v>
          </cell>
          <cell r="I936">
            <v>0</v>
          </cell>
          <cell r="J936">
            <v>1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1</v>
          </cell>
          <cell r="R936">
            <v>2</v>
          </cell>
          <cell r="S936">
            <v>2</v>
          </cell>
          <cell r="T936">
            <v>4</v>
          </cell>
          <cell r="U936">
            <v>2</v>
          </cell>
          <cell r="V936">
            <v>3</v>
          </cell>
          <cell r="W936">
            <v>4</v>
          </cell>
          <cell r="X936">
            <v>6</v>
          </cell>
          <cell r="Y936">
            <v>0</v>
          </cell>
          <cell r="Z936">
            <v>9</v>
          </cell>
          <cell r="AA936">
            <v>7</v>
          </cell>
          <cell r="AD936">
            <v>0</v>
          </cell>
          <cell r="AF936">
            <v>0</v>
          </cell>
        </row>
        <row r="937">
          <cell r="A937">
            <v>0</v>
          </cell>
          <cell r="B937">
            <v>0</v>
          </cell>
          <cell r="C937">
            <v>0</v>
          </cell>
          <cell r="D937" t="str">
            <v>F</v>
          </cell>
          <cell r="E937">
            <v>57</v>
          </cell>
          <cell r="F937">
            <v>13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1</v>
          </cell>
          <cell r="R937">
            <v>1</v>
          </cell>
          <cell r="S937">
            <v>1</v>
          </cell>
          <cell r="T937">
            <v>4</v>
          </cell>
          <cell r="U937">
            <v>2</v>
          </cell>
          <cell r="V937">
            <v>4</v>
          </cell>
          <cell r="W937">
            <v>12</v>
          </cell>
          <cell r="X937">
            <v>14</v>
          </cell>
          <cell r="Y937">
            <v>0</v>
          </cell>
          <cell r="Z937">
            <v>10</v>
          </cell>
          <cell r="AA937">
            <v>8</v>
          </cell>
          <cell r="AD937">
            <v>0</v>
          </cell>
          <cell r="AF937">
            <v>0</v>
          </cell>
        </row>
        <row r="938">
          <cell r="A938">
            <v>0</v>
          </cell>
          <cell r="B938" t="str">
            <v>K40</v>
          </cell>
          <cell r="C938" t="str">
            <v>Inguinal hernia</v>
          </cell>
          <cell r="D938" t="str">
            <v>M</v>
          </cell>
          <cell r="E938">
            <v>13</v>
          </cell>
          <cell r="F938">
            <v>3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1</v>
          </cell>
          <cell r="R938">
            <v>0</v>
          </cell>
          <cell r="S938">
            <v>0</v>
          </cell>
          <cell r="T938">
            <v>0</v>
          </cell>
          <cell r="U938">
            <v>1</v>
          </cell>
          <cell r="V938">
            <v>1</v>
          </cell>
          <cell r="W938">
            <v>0</v>
          </cell>
          <cell r="X938">
            <v>1</v>
          </cell>
          <cell r="Y938">
            <v>0</v>
          </cell>
          <cell r="Z938">
            <v>6</v>
          </cell>
          <cell r="AA938">
            <v>3</v>
          </cell>
          <cell r="AB938">
            <v>0</v>
          </cell>
          <cell r="AC938">
            <v>0</v>
          </cell>
          <cell r="AD938">
            <v>0</v>
          </cell>
          <cell r="AF938">
            <v>0</v>
          </cell>
        </row>
        <row r="939">
          <cell r="A939">
            <v>0</v>
          </cell>
          <cell r="B939">
            <v>0</v>
          </cell>
          <cell r="C939">
            <v>0</v>
          </cell>
          <cell r="D939" t="str">
            <v>F</v>
          </cell>
          <cell r="E939">
            <v>6</v>
          </cell>
          <cell r="F939">
            <v>1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1</v>
          </cell>
          <cell r="W939">
            <v>2</v>
          </cell>
          <cell r="X939">
            <v>2</v>
          </cell>
          <cell r="Y939">
            <v>0</v>
          </cell>
          <cell r="Z939">
            <v>0</v>
          </cell>
          <cell r="AA939">
            <v>1</v>
          </cell>
          <cell r="AB939">
            <v>0</v>
          </cell>
          <cell r="AC939">
            <v>0</v>
          </cell>
          <cell r="AD939">
            <v>0</v>
          </cell>
          <cell r="AF939">
            <v>0</v>
          </cell>
        </row>
        <row r="940">
          <cell r="A940">
            <v>0</v>
          </cell>
          <cell r="B940" t="str">
            <v>K41</v>
          </cell>
          <cell r="C940" t="str">
            <v>Femoral hernia</v>
          </cell>
          <cell r="D940" t="str">
            <v>M</v>
          </cell>
          <cell r="E940" t="str">
            <v>-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F940">
            <v>0</v>
          </cell>
        </row>
        <row r="941">
          <cell r="A941">
            <v>0</v>
          </cell>
          <cell r="B941">
            <v>0</v>
          </cell>
          <cell r="C941">
            <v>0</v>
          </cell>
          <cell r="D941" t="str">
            <v>F</v>
          </cell>
          <cell r="E941">
            <v>9</v>
          </cell>
          <cell r="F941">
            <v>1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1</v>
          </cell>
          <cell r="W941">
            <v>2</v>
          </cell>
          <cell r="X941">
            <v>3</v>
          </cell>
          <cell r="Y941">
            <v>0</v>
          </cell>
          <cell r="Z941">
            <v>0</v>
          </cell>
          <cell r="AA941">
            <v>3</v>
          </cell>
          <cell r="AB941">
            <v>0</v>
          </cell>
          <cell r="AC941">
            <v>0</v>
          </cell>
          <cell r="AD941">
            <v>0</v>
          </cell>
          <cell r="AF941">
            <v>0</v>
          </cell>
        </row>
        <row r="942">
          <cell r="A942">
            <v>0</v>
          </cell>
          <cell r="B942" t="str">
            <v>K42</v>
          </cell>
          <cell r="C942" t="str">
            <v>Umbilical hernia</v>
          </cell>
          <cell r="D942" t="str">
            <v>M</v>
          </cell>
          <cell r="E942">
            <v>5</v>
          </cell>
          <cell r="F942">
            <v>5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1</v>
          </cell>
          <cell r="S942">
            <v>1</v>
          </cell>
          <cell r="T942">
            <v>2</v>
          </cell>
          <cell r="U942">
            <v>1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0</v>
          </cell>
          <cell r="AF942">
            <v>0</v>
          </cell>
        </row>
        <row r="943">
          <cell r="A943">
            <v>0</v>
          </cell>
          <cell r="B943">
            <v>0</v>
          </cell>
          <cell r="C943">
            <v>0</v>
          </cell>
          <cell r="D943" t="str">
            <v>F</v>
          </cell>
          <cell r="E943">
            <v>5</v>
          </cell>
          <cell r="F943">
            <v>1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1</v>
          </cell>
          <cell r="U943">
            <v>0</v>
          </cell>
          <cell r="V943">
            <v>0</v>
          </cell>
          <cell r="W943">
            <v>1</v>
          </cell>
          <cell r="X943">
            <v>2</v>
          </cell>
          <cell r="Y943">
            <v>0</v>
          </cell>
          <cell r="Z943">
            <v>1</v>
          </cell>
          <cell r="AA943">
            <v>0</v>
          </cell>
          <cell r="AB943">
            <v>0</v>
          </cell>
          <cell r="AC943">
            <v>0</v>
          </cell>
          <cell r="AD943">
            <v>0</v>
          </cell>
          <cell r="AF943">
            <v>0</v>
          </cell>
        </row>
        <row r="944">
          <cell r="A944">
            <v>0</v>
          </cell>
          <cell r="B944" t="str">
            <v>K43</v>
          </cell>
          <cell r="C944" t="str">
            <v>Ventral hernia</v>
          </cell>
          <cell r="D944" t="str">
            <v>M</v>
          </cell>
          <cell r="E944">
            <v>10</v>
          </cell>
          <cell r="F944">
            <v>2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1</v>
          </cell>
          <cell r="T944">
            <v>1</v>
          </cell>
          <cell r="U944">
            <v>0</v>
          </cell>
          <cell r="V944">
            <v>0</v>
          </cell>
          <cell r="W944">
            <v>4</v>
          </cell>
          <cell r="X944">
            <v>1</v>
          </cell>
          <cell r="Y944">
            <v>0</v>
          </cell>
          <cell r="Z944">
            <v>2</v>
          </cell>
          <cell r="AA944">
            <v>1</v>
          </cell>
          <cell r="AD944">
            <v>0</v>
          </cell>
          <cell r="AE944">
            <v>0</v>
          </cell>
          <cell r="AF944">
            <v>0</v>
          </cell>
        </row>
        <row r="945">
          <cell r="A945">
            <v>0</v>
          </cell>
          <cell r="B945">
            <v>0</v>
          </cell>
          <cell r="C945">
            <v>0</v>
          </cell>
          <cell r="D945" t="str">
            <v>F</v>
          </cell>
          <cell r="E945">
            <v>12</v>
          </cell>
          <cell r="F945">
            <v>4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>
            <v>2</v>
          </cell>
          <cell r="U945">
            <v>1</v>
          </cell>
          <cell r="V945">
            <v>1</v>
          </cell>
          <cell r="W945">
            <v>4</v>
          </cell>
          <cell r="X945">
            <v>2</v>
          </cell>
          <cell r="Y945">
            <v>0</v>
          </cell>
          <cell r="Z945">
            <v>2</v>
          </cell>
          <cell r="AA945">
            <v>0</v>
          </cell>
          <cell r="AD945">
            <v>0</v>
          </cell>
          <cell r="AE945">
            <v>0</v>
          </cell>
          <cell r="AF945">
            <v>0</v>
          </cell>
        </row>
        <row r="946">
          <cell r="A946">
            <v>0</v>
          </cell>
          <cell r="B946" t="str">
            <v>K44</v>
          </cell>
          <cell r="C946" t="str">
            <v>Diaphragmatic hernia</v>
          </cell>
          <cell r="D946" t="str">
            <v>M</v>
          </cell>
          <cell r="E946">
            <v>6</v>
          </cell>
          <cell r="F946">
            <v>1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1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3</v>
          </cell>
          <cell r="Y946">
            <v>0</v>
          </cell>
          <cell r="Z946">
            <v>1</v>
          </cell>
          <cell r="AA946">
            <v>1</v>
          </cell>
          <cell r="AB946">
            <v>0</v>
          </cell>
          <cell r="AC946">
            <v>0</v>
          </cell>
          <cell r="AD946">
            <v>0</v>
          </cell>
          <cell r="AF946">
            <v>0</v>
          </cell>
        </row>
        <row r="947">
          <cell r="A947">
            <v>0</v>
          </cell>
          <cell r="B947">
            <v>0</v>
          </cell>
          <cell r="C947">
            <v>0</v>
          </cell>
          <cell r="D947" t="str">
            <v>F</v>
          </cell>
          <cell r="E947">
            <v>12</v>
          </cell>
          <cell r="F947">
            <v>2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1</v>
          </cell>
          <cell r="T947">
            <v>1</v>
          </cell>
          <cell r="U947">
            <v>0</v>
          </cell>
          <cell r="V947">
            <v>0</v>
          </cell>
          <cell r="W947">
            <v>1</v>
          </cell>
          <cell r="X947">
            <v>3</v>
          </cell>
          <cell r="Y947">
            <v>0</v>
          </cell>
          <cell r="Z947">
            <v>4</v>
          </cell>
          <cell r="AA947">
            <v>2</v>
          </cell>
          <cell r="AB947">
            <v>0</v>
          </cell>
          <cell r="AC947">
            <v>0</v>
          </cell>
          <cell r="AD947">
            <v>0</v>
          </cell>
          <cell r="AF947">
            <v>0</v>
          </cell>
        </row>
        <row r="948">
          <cell r="A948">
            <v>0</v>
          </cell>
          <cell r="B948" t="str">
            <v>K45</v>
          </cell>
          <cell r="C948" t="str">
            <v>Other abdominal hernia</v>
          </cell>
          <cell r="D948" t="str">
            <v>M</v>
          </cell>
          <cell r="E948">
            <v>1</v>
          </cell>
          <cell r="F948">
            <v>1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1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0</v>
          </cell>
          <cell r="AF948">
            <v>0</v>
          </cell>
        </row>
        <row r="949">
          <cell r="A949">
            <v>0</v>
          </cell>
          <cell r="B949">
            <v>0</v>
          </cell>
          <cell r="C949">
            <v>0</v>
          </cell>
          <cell r="D949" t="str">
            <v>F</v>
          </cell>
          <cell r="E949">
            <v>2</v>
          </cell>
          <cell r="F949">
            <v>1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1</v>
          </cell>
          <cell r="V949">
            <v>0</v>
          </cell>
          <cell r="W949">
            <v>0</v>
          </cell>
          <cell r="X949">
            <v>1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0</v>
          </cell>
          <cell r="AF949">
            <v>0</v>
          </cell>
        </row>
        <row r="950">
          <cell r="A950">
            <v>0</v>
          </cell>
          <cell r="B950" t="str">
            <v>K46</v>
          </cell>
          <cell r="C950" t="str">
            <v>Unspecified abdominal hernia</v>
          </cell>
          <cell r="D950" t="str">
            <v>M</v>
          </cell>
          <cell r="E950">
            <v>6</v>
          </cell>
          <cell r="F950">
            <v>3</v>
          </cell>
          <cell r="G950">
            <v>0</v>
          </cell>
          <cell r="H950">
            <v>0</v>
          </cell>
          <cell r="I950">
            <v>0</v>
          </cell>
          <cell r="J950">
            <v>1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  <cell r="V950">
            <v>2</v>
          </cell>
          <cell r="W950">
            <v>0</v>
          </cell>
          <cell r="X950">
            <v>1</v>
          </cell>
          <cell r="Y950">
            <v>0</v>
          </cell>
          <cell r="Z950">
            <v>0</v>
          </cell>
          <cell r="AA950">
            <v>2</v>
          </cell>
          <cell r="AD950">
            <v>0</v>
          </cell>
          <cell r="AF950">
            <v>0</v>
          </cell>
        </row>
        <row r="951">
          <cell r="A951">
            <v>0</v>
          </cell>
          <cell r="B951">
            <v>0</v>
          </cell>
          <cell r="C951">
            <v>0</v>
          </cell>
          <cell r="D951" t="str">
            <v>F</v>
          </cell>
          <cell r="E951">
            <v>11</v>
          </cell>
          <cell r="F951">
            <v>3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1</v>
          </cell>
          <cell r="R951">
            <v>1</v>
          </cell>
          <cell r="S951">
            <v>0</v>
          </cell>
          <cell r="T951">
            <v>0</v>
          </cell>
          <cell r="U951">
            <v>0</v>
          </cell>
          <cell r="V951">
            <v>1</v>
          </cell>
          <cell r="W951">
            <v>2</v>
          </cell>
          <cell r="X951">
            <v>1</v>
          </cell>
          <cell r="Y951">
            <v>0</v>
          </cell>
          <cell r="Z951">
            <v>3</v>
          </cell>
          <cell r="AA951">
            <v>2</v>
          </cell>
          <cell r="AD951">
            <v>0</v>
          </cell>
          <cell r="AF951">
            <v>0</v>
          </cell>
        </row>
        <row r="952">
          <cell r="A952">
            <v>0</v>
          </cell>
          <cell r="B952" t="str">
            <v>K50-52</v>
          </cell>
          <cell r="C952" t="str">
            <v>Noninfective enteritis and colitis</v>
          </cell>
          <cell r="D952" t="str">
            <v>M</v>
          </cell>
          <cell r="E952">
            <v>11</v>
          </cell>
          <cell r="F952">
            <v>6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1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1</v>
          </cell>
          <cell r="S952">
            <v>1</v>
          </cell>
          <cell r="T952">
            <v>2</v>
          </cell>
          <cell r="U952">
            <v>1</v>
          </cell>
          <cell r="V952">
            <v>0</v>
          </cell>
          <cell r="W952">
            <v>1</v>
          </cell>
          <cell r="X952">
            <v>3</v>
          </cell>
          <cell r="Y952">
            <v>0</v>
          </cell>
          <cell r="Z952">
            <v>1</v>
          </cell>
          <cell r="AA952">
            <v>0</v>
          </cell>
          <cell r="AD952">
            <v>0</v>
          </cell>
          <cell r="AF952">
            <v>0</v>
          </cell>
        </row>
        <row r="953">
          <cell r="A953">
            <v>0</v>
          </cell>
          <cell r="B953">
            <v>0</v>
          </cell>
          <cell r="C953">
            <v>0</v>
          </cell>
          <cell r="D953" t="str">
            <v>F</v>
          </cell>
          <cell r="E953">
            <v>42</v>
          </cell>
          <cell r="F953">
            <v>12</v>
          </cell>
          <cell r="G953">
            <v>0</v>
          </cell>
          <cell r="H953">
            <v>0</v>
          </cell>
          <cell r="I953">
            <v>0</v>
          </cell>
          <cell r="J953">
            <v>1</v>
          </cell>
          <cell r="K953">
            <v>0</v>
          </cell>
          <cell r="L953">
            <v>1</v>
          </cell>
          <cell r="M953">
            <v>0</v>
          </cell>
          <cell r="N953">
            <v>0</v>
          </cell>
          <cell r="O953">
            <v>0</v>
          </cell>
          <cell r="P953">
            <v>1</v>
          </cell>
          <cell r="Q953">
            <v>0</v>
          </cell>
          <cell r="R953">
            <v>0</v>
          </cell>
          <cell r="S953">
            <v>2</v>
          </cell>
          <cell r="T953">
            <v>1</v>
          </cell>
          <cell r="U953">
            <v>2</v>
          </cell>
          <cell r="V953">
            <v>4</v>
          </cell>
          <cell r="W953">
            <v>6</v>
          </cell>
          <cell r="X953">
            <v>13</v>
          </cell>
          <cell r="Y953">
            <v>0</v>
          </cell>
          <cell r="Z953">
            <v>6</v>
          </cell>
          <cell r="AA953">
            <v>5</v>
          </cell>
          <cell r="AD953">
            <v>0</v>
          </cell>
          <cell r="AF953">
            <v>0</v>
          </cell>
        </row>
        <row r="954">
          <cell r="A954">
            <v>0</v>
          </cell>
          <cell r="B954" t="str">
            <v>K50</v>
          </cell>
          <cell r="C954" t="str">
            <v>Crohn's disease [regional enteritis]</v>
          </cell>
          <cell r="D954" t="str">
            <v>M</v>
          </cell>
          <cell r="E954">
            <v>8</v>
          </cell>
          <cell r="F954">
            <v>5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1</v>
          </cell>
          <cell r="N954">
            <v>0</v>
          </cell>
          <cell r="O954">
            <v>0</v>
          </cell>
          <cell r="P954">
            <v>0</v>
          </cell>
          <cell r="Q954">
            <v>0</v>
          </cell>
          <cell r="R954">
            <v>1</v>
          </cell>
          <cell r="S954">
            <v>1</v>
          </cell>
          <cell r="T954">
            <v>2</v>
          </cell>
          <cell r="U954">
            <v>0</v>
          </cell>
          <cell r="V954">
            <v>0</v>
          </cell>
          <cell r="W954">
            <v>1</v>
          </cell>
          <cell r="X954">
            <v>1</v>
          </cell>
          <cell r="Y954">
            <v>0</v>
          </cell>
          <cell r="Z954">
            <v>1</v>
          </cell>
          <cell r="AA954">
            <v>0</v>
          </cell>
          <cell r="AB954">
            <v>0</v>
          </cell>
          <cell r="AC954">
            <v>0</v>
          </cell>
          <cell r="AD954">
            <v>0</v>
          </cell>
          <cell r="AF954">
            <v>0</v>
          </cell>
        </row>
        <row r="955">
          <cell r="A955">
            <v>0</v>
          </cell>
          <cell r="B955">
            <v>0</v>
          </cell>
          <cell r="C955">
            <v>0</v>
          </cell>
          <cell r="D955" t="str">
            <v>F</v>
          </cell>
          <cell r="E955">
            <v>20</v>
          </cell>
          <cell r="F955">
            <v>5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1</v>
          </cell>
          <cell r="Q955">
            <v>0</v>
          </cell>
          <cell r="R955">
            <v>0</v>
          </cell>
          <cell r="S955">
            <v>2</v>
          </cell>
          <cell r="T955">
            <v>0</v>
          </cell>
          <cell r="U955">
            <v>1</v>
          </cell>
          <cell r="V955">
            <v>1</v>
          </cell>
          <cell r="W955">
            <v>3</v>
          </cell>
          <cell r="X955">
            <v>6</v>
          </cell>
          <cell r="Y955">
            <v>0</v>
          </cell>
          <cell r="Z955">
            <v>3</v>
          </cell>
          <cell r="AA955">
            <v>3</v>
          </cell>
          <cell r="AB955">
            <v>0</v>
          </cell>
          <cell r="AC955">
            <v>0</v>
          </cell>
          <cell r="AD955">
            <v>0</v>
          </cell>
          <cell r="AF955">
            <v>0</v>
          </cell>
        </row>
        <row r="956">
          <cell r="A956">
            <v>0</v>
          </cell>
          <cell r="B956" t="str">
            <v>K51</v>
          </cell>
          <cell r="C956" t="str">
            <v>Ulcerative colitis</v>
          </cell>
          <cell r="D956" t="str">
            <v>M</v>
          </cell>
          <cell r="E956">
            <v>1</v>
          </cell>
          <cell r="F956">
            <v>1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1</v>
          </cell>
          <cell r="V956">
            <v>0</v>
          </cell>
          <cell r="W956">
            <v>0</v>
          </cell>
          <cell r="X956">
            <v>0</v>
          </cell>
          <cell r="Y956">
            <v>0</v>
          </cell>
          <cell r="Z956">
            <v>0</v>
          </cell>
          <cell r="AA956">
            <v>0</v>
          </cell>
          <cell r="AD956">
            <v>0</v>
          </cell>
          <cell r="AF956">
            <v>0</v>
          </cell>
        </row>
        <row r="957">
          <cell r="A957">
            <v>0</v>
          </cell>
          <cell r="B957">
            <v>0</v>
          </cell>
          <cell r="C957">
            <v>0</v>
          </cell>
          <cell r="D957" t="str">
            <v>F</v>
          </cell>
          <cell r="E957">
            <v>13</v>
          </cell>
          <cell r="F957">
            <v>5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1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1</v>
          </cell>
          <cell r="V957">
            <v>3</v>
          </cell>
          <cell r="W957">
            <v>1</v>
          </cell>
          <cell r="X957">
            <v>5</v>
          </cell>
          <cell r="Y957">
            <v>0</v>
          </cell>
          <cell r="Z957">
            <v>1</v>
          </cell>
          <cell r="AA957">
            <v>1</v>
          </cell>
          <cell r="AD957">
            <v>0</v>
          </cell>
          <cell r="AF957">
            <v>0</v>
          </cell>
        </row>
        <row r="958">
          <cell r="A958">
            <v>0</v>
          </cell>
          <cell r="B958" t="str">
            <v>K52</v>
          </cell>
          <cell r="C958" t="str">
            <v>Other noninfective gastroenteritis and colitis</v>
          </cell>
          <cell r="D958" t="str">
            <v>M</v>
          </cell>
          <cell r="E958">
            <v>2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0</v>
          </cell>
          <cell r="U958">
            <v>0</v>
          </cell>
          <cell r="V958">
            <v>0</v>
          </cell>
          <cell r="W958">
            <v>0</v>
          </cell>
          <cell r="X958">
            <v>2</v>
          </cell>
          <cell r="Y958">
            <v>0</v>
          </cell>
          <cell r="Z958">
            <v>0</v>
          </cell>
          <cell r="AA958">
            <v>0</v>
          </cell>
          <cell r="AD958">
            <v>0</v>
          </cell>
          <cell r="AE958">
            <v>0</v>
          </cell>
          <cell r="AF958">
            <v>0</v>
          </cell>
        </row>
        <row r="959">
          <cell r="A959">
            <v>0</v>
          </cell>
          <cell r="B959">
            <v>0</v>
          </cell>
          <cell r="C959">
            <v>0</v>
          </cell>
          <cell r="D959" t="str">
            <v>F</v>
          </cell>
          <cell r="E959">
            <v>9</v>
          </cell>
          <cell r="F959">
            <v>2</v>
          </cell>
          <cell r="G959">
            <v>0</v>
          </cell>
          <cell r="H959">
            <v>0</v>
          </cell>
          <cell r="I959">
            <v>0</v>
          </cell>
          <cell r="J959">
            <v>1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1</v>
          </cell>
          <cell r="U959">
            <v>0</v>
          </cell>
          <cell r="V959">
            <v>0</v>
          </cell>
          <cell r="W959">
            <v>2</v>
          </cell>
          <cell r="X959">
            <v>2</v>
          </cell>
          <cell r="Y959">
            <v>0</v>
          </cell>
          <cell r="Z959">
            <v>2</v>
          </cell>
          <cell r="AA959">
            <v>1</v>
          </cell>
          <cell r="AD959">
            <v>0</v>
          </cell>
          <cell r="AE959">
            <v>0</v>
          </cell>
          <cell r="AF959">
            <v>0</v>
          </cell>
        </row>
        <row r="960">
          <cell r="A960">
            <v>0</v>
          </cell>
          <cell r="B960" t="str">
            <v>K55-63</v>
          </cell>
          <cell r="C960" t="str">
            <v>Other diseases of intestines</v>
          </cell>
          <cell r="D960" t="str">
            <v>M</v>
          </cell>
          <cell r="E960">
            <v>263</v>
          </cell>
          <cell r="F960">
            <v>91</v>
          </cell>
          <cell r="G960">
            <v>0</v>
          </cell>
          <cell r="H960">
            <v>0</v>
          </cell>
          <cell r="I960">
            <v>1</v>
          </cell>
          <cell r="J960">
            <v>0</v>
          </cell>
          <cell r="K960">
            <v>0</v>
          </cell>
          <cell r="L960">
            <v>1</v>
          </cell>
          <cell r="M960">
            <v>2</v>
          </cell>
          <cell r="N960">
            <v>1</v>
          </cell>
          <cell r="O960">
            <v>0</v>
          </cell>
          <cell r="P960">
            <v>0</v>
          </cell>
          <cell r="Q960">
            <v>1</v>
          </cell>
          <cell r="R960">
            <v>7</v>
          </cell>
          <cell r="S960">
            <v>8</v>
          </cell>
          <cell r="T960">
            <v>9</v>
          </cell>
          <cell r="U960">
            <v>22</v>
          </cell>
          <cell r="V960">
            <v>39</v>
          </cell>
          <cell r="W960">
            <v>44</v>
          </cell>
          <cell r="X960">
            <v>49</v>
          </cell>
          <cell r="Y960">
            <v>0</v>
          </cell>
          <cell r="Z960">
            <v>53</v>
          </cell>
          <cell r="AA960">
            <v>26</v>
          </cell>
          <cell r="AD960">
            <v>0</v>
          </cell>
          <cell r="AF960">
            <v>0</v>
          </cell>
        </row>
        <row r="961">
          <cell r="A961">
            <v>0</v>
          </cell>
          <cell r="B961">
            <v>0</v>
          </cell>
          <cell r="C961">
            <v>0</v>
          </cell>
          <cell r="D961" t="str">
            <v>F</v>
          </cell>
          <cell r="E961">
            <v>505</v>
          </cell>
          <cell r="F961">
            <v>130</v>
          </cell>
          <cell r="G961">
            <v>0</v>
          </cell>
          <cell r="H961">
            <v>0</v>
          </cell>
          <cell r="I961">
            <v>0</v>
          </cell>
          <cell r="J961">
            <v>1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1</v>
          </cell>
          <cell r="Q961">
            <v>4</v>
          </cell>
          <cell r="R961">
            <v>7</v>
          </cell>
          <cell r="S961">
            <v>9</v>
          </cell>
          <cell r="T961">
            <v>21</v>
          </cell>
          <cell r="U961">
            <v>34</v>
          </cell>
          <cell r="V961">
            <v>53</v>
          </cell>
          <cell r="W961">
            <v>55</v>
          </cell>
          <cell r="X961">
            <v>123</v>
          </cell>
          <cell r="Y961">
            <v>0</v>
          </cell>
          <cell r="Z961">
            <v>107</v>
          </cell>
          <cell r="AA961">
            <v>90</v>
          </cell>
          <cell r="AD961">
            <v>0</v>
          </cell>
          <cell r="AF961">
            <v>0</v>
          </cell>
        </row>
        <row r="962">
          <cell r="A962">
            <v>0</v>
          </cell>
          <cell r="B962" t="str">
            <v>K55</v>
          </cell>
          <cell r="C962" t="str">
            <v>Vascular disorders of intestine</v>
          </cell>
          <cell r="D962" t="str">
            <v>M</v>
          </cell>
          <cell r="E962">
            <v>94</v>
          </cell>
          <cell r="F962">
            <v>39</v>
          </cell>
          <cell r="G962">
            <v>0</v>
          </cell>
          <cell r="H962">
            <v>0</v>
          </cell>
          <cell r="I962">
            <v>1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1</v>
          </cell>
          <cell r="R962">
            <v>4</v>
          </cell>
          <cell r="S962">
            <v>2</v>
          </cell>
          <cell r="T962">
            <v>3</v>
          </cell>
          <cell r="U962">
            <v>6</v>
          </cell>
          <cell r="V962">
            <v>22</v>
          </cell>
          <cell r="W962">
            <v>23</v>
          </cell>
          <cell r="X962">
            <v>15</v>
          </cell>
          <cell r="Y962">
            <v>0</v>
          </cell>
          <cell r="Z962">
            <v>13</v>
          </cell>
          <cell r="AA962">
            <v>4</v>
          </cell>
          <cell r="AB962">
            <v>0</v>
          </cell>
          <cell r="AC962">
            <v>0</v>
          </cell>
          <cell r="AD962">
            <v>0</v>
          </cell>
          <cell r="AF962">
            <v>0</v>
          </cell>
        </row>
        <row r="963">
          <cell r="A963">
            <v>0</v>
          </cell>
          <cell r="B963">
            <v>0</v>
          </cell>
          <cell r="C963">
            <v>0</v>
          </cell>
          <cell r="D963" t="str">
            <v>F</v>
          </cell>
          <cell r="E963">
            <v>188</v>
          </cell>
          <cell r="F963">
            <v>63</v>
          </cell>
          <cell r="G963">
            <v>0</v>
          </cell>
          <cell r="H963">
            <v>0</v>
          </cell>
          <cell r="I963">
            <v>0</v>
          </cell>
          <cell r="J963">
            <v>1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1</v>
          </cell>
          <cell r="Q963">
            <v>2</v>
          </cell>
          <cell r="R963">
            <v>5</v>
          </cell>
          <cell r="S963">
            <v>5</v>
          </cell>
          <cell r="T963">
            <v>10</v>
          </cell>
          <cell r="U963">
            <v>15</v>
          </cell>
          <cell r="V963">
            <v>24</v>
          </cell>
          <cell r="W963">
            <v>19</v>
          </cell>
          <cell r="X963">
            <v>48</v>
          </cell>
          <cell r="Y963">
            <v>0</v>
          </cell>
          <cell r="Z963">
            <v>32</v>
          </cell>
          <cell r="AA963">
            <v>26</v>
          </cell>
          <cell r="AB963">
            <v>0</v>
          </cell>
          <cell r="AC963">
            <v>0</v>
          </cell>
          <cell r="AD963">
            <v>0</v>
          </cell>
          <cell r="AF963">
            <v>0</v>
          </cell>
        </row>
        <row r="964">
          <cell r="A964">
            <v>0</v>
          </cell>
          <cell r="B964" t="str">
            <v>K56</v>
          </cell>
          <cell r="C964" t="str">
            <v>Paralytic ileus and intestinal obstruction without hernia</v>
          </cell>
          <cell r="D964" t="str">
            <v>M</v>
          </cell>
          <cell r="E964">
            <v>79</v>
          </cell>
          <cell r="F964">
            <v>21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1</v>
          </cell>
          <cell r="M964">
            <v>1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2</v>
          </cell>
          <cell r="S964">
            <v>3</v>
          </cell>
          <cell r="T964">
            <v>1</v>
          </cell>
          <cell r="U964">
            <v>6</v>
          </cell>
          <cell r="V964">
            <v>7</v>
          </cell>
          <cell r="W964">
            <v>10</v>
          </cell>
          <cell r="X964">
            <v>21</v>
          </cell>
          <cell r="Y964">
            <v>0</v>
          </cell>
          <cell r="Z964">
            <v>16</v>
          </cell>
          <cell r="AA964">
            <v>11</v>
          </cell>
          <cell r="AD964">
            <v>0</v>
          </cell>
          <cell r="AE964">
            <v>0</v>
          </cell>
          <cell r="AF964">
            <v>0</v>
          </cell>
        </row>
        <row r="965">
          <cell r="A965">
            <v>0</v>
          </cell>
          <cell r="B965">
            <v>0</v>
          </cell>
          <cell r="C965">
            <v>0</v>
          </cell>
          <cell r="D965" t="str">
            <v>F</v>
          </cell>
          <cell r="E965">
            <v>99</v>
          </cell>
          <cell r="F965">
            <v>16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2</v>
          </cell>
          <cell r="U965">
            <v>5</v>
          </cell>
          <cell r="V965">
            <v>9</v>
          </cell>
          <cell r="W965">
            <v>11</v>
          </cell>
          <cell r="X965">
            <v>25</v>
          </cell>
          <cell r="Y965">
            <v>0</v>
          </cell>
          <cell r="Z965">
            <v>27</v>
          </cell>
          <cell r="AA965">
            <v>20</v>
          </cell>
          <cell r="AD965">
            <v>0</v>
          </cell>
          <cell r="AE965">
            <v>0</v>
          </cell>
          <cell r="AF965">
            <v>0</v>
          </cell>
        </row>
        <row r="966">
          <cell r="A966">
            <v>0</v>
          </cell>
          <cell r="B966" t="str">
            <v>K57</v>
          </cell>
          <cell r="C966" t="str">
            <v>Diverticular disease of intestine</v>
          </cell>
          <cell r="D966" t="str">
            <v>M</v>
          </cell>
          <cell r="E966">
            <v>32</v>
          </cell>
          <cell r="F966">
            <v>9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2</v>
          </cell>
          <cell r="T966">
            <v>1</v>
          </cell>
          <cell r="U966">
            <v>2</v>
          </cell>
          <cell r="V966">
            <v>4</v>
          </cell>
          <cell r="W966">
            <v>4</v>
          </cell>
          <cell r="X966">
            <v>7</v>
          </cell>
          <cell r="Y966">
            <v>0</v>
          </cell>
          <cell r="Z966">
            <v>9</v>
          </cell>
          <cell r="AA966">
            <v>3</v>
          </cell>
          <cell r="AD966">
            <v>0</v>
          </cell>
          <cell r="AE966">
            <v>0</v>
          </cell>
          <cell r="AF966">
            <v>0</v>
          </cell>
        </row>
        <row r="967">
          <cell r="A967">
            <v>0</v>
          </cell>
          <cell r="B967">
            <v>0</v>
          </cell>
          <cell r="C967">
            <v>0</v>
          </cell>
          <cell r="D967" t="str">
            <v>F</v>
          </cell>
          <cell r="E967">
            <v>143</v>
          </cell>
          <cell r="F967">
            <v>25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1</v>
          </cell>
          <cell r="R967">
            <v>0</v>
          </cell>
          <cell r="S967">
            <v>1</v>
          </cell>
          <cell r="T967">
            <v>5</v>
          </cell>
          <cell r="U967">
            <v>10</v>
          </cell>
          <cell r="V967">
            <v>8</v>
          </cell>
          <cell r="W967">
            <v>19</v>
          </cell>
          <cell r="X967">
            <v>38</v>
          </cell>
          <cell r="Y967">
            <v>0</v>
          </cell>
          <cell r="Z967">
            <v>32</v>
          </cell>
          <cell r="AA967">
            <v>29</v>
          </cell>
          <cell r="AD967">
            <v>0</v>
          </cell>
          <cell r="AE967">
            <v>0</v>
          </cell>
          <cell r="AF967">
            <v>0</v>
          </cell>
        </row>
        <row r="968">
          <cell r="A968">
            <v>0</v>
          </cell>
          <cell r="B968" t="str">
            <v>K59</v>
          </cell>
          <cell r="C968" t="str">
            <v>Other functional intestinal disorders</v>
          </cell>
          <cell r="D968" t="str">
            <v>M</v>
          </cell>
          <cell r="E968">
            <v>10</v>
          </cell>
          <cell r="F968">
            <v>2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1</v>
          </cell>
          <cell r="T968">
            <v>0</v>
          </cell>
          <cell r="U968">
            <v>1</v>
          </cell>
          <cell r="V968">
            <v>0</v>
          </cell>
          <cell r="W968">
            <v>3</v>
          </cell>
          <cell r="X968">
            <v>1</v>
          </cell>
          <cell r="Y968">
            <v>0</v>
          </cell>
          <cell r="Z968">
            <v>3</v>
          </cell>
          <cell r="AA968">
            <v>1</v>
          </cell>
          <cell r="AD968">
            <v>0</v>
          </cell>
          <cell r="AE968">
            <v>0</v>
          </cell>
          <cell r="AF968">
            <v>0</v>
          </cell>
        </row>
        <row r="969">
          <cell r="A969">
            <v>0</v>
          </cell>
          <cell r="B969">
            <v>0</v>
          </cell>
          <cell r="C969">
            <v>0</v>
          </cell>
          <cell r="D969" t="str">
            <v>F</v>
          </cell>
          <cell r="E969">
            <v>6</v>
          </cell>
          <cell r="F969">
            <v>2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1</v>
          </cell>
          <cell r="T969">
            <v>0</v>
          </cell>
          <cell r="U969">
            <v>0</v>
          </cell>
          <cell r="V969">
            <v>1</v>
          </cell>
          <cell r="W969">
            <v>0</v>
          </cell>
          <cell r="X969">
            <v>1</v>
          </cell>
          <cell r="Y969">
            <v>0</v>
          </cell>
          <cell r="Z969">
            <v>1</v>
          </cell>
          <cell r="AA969">
            <v>2</v>
          </cell>
          <cell r="AD969">
            <v>0</v>
          </cell>
          <cell r="AE969">
            <v>0</v>
          </cell>
          <cell r="AF969">
            <v>0</v>
          </cell>
        </row>
        <row r="970">
          <cell r="A970">
            <v>0</v>
          </cell>
          <cell r="B970" t="str">
            <v>K61</v>
          </cell>
          <cell r="C970" t="str">
            <v>Abscess of anal and rectal regions</v>
          </cell>
          <cell r="D970" t="str">
            <v>M</v>
          </cell>
          <cell r="E970">
            <v>2</v>
          </cell>
          <cell r="F970">
            <v>1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1</v>
          </cell>
          <cell r="V970">
            <v>0</v>
          </cell>
          <cell r="W970">
            <v>0</v>
          </cell>
          <cell r="X970">
            <v>0</v>
          </cell>
          <cell r="Y970">
            <v>0</v>
          </cell>
          <cell r="Z970">
            <v>1</v>
          </cell>
          <cell r="AA970">
            <v>0</v>
          </cell>
          <cell r="AD970">
            <v>0</v>
          </cell>
          <cell r="AF970">
            <v>0</v>
          </cell>
        </row>
        <row r="971">
          <cell r="A971">
            <v>0</v>
          </cell>
          <cell r="B971">
            <v>0</v>
          </cell>
          <cell r="C971">
            <v>0</v>
          </cell>
          <cell r="D971" t="str">
            <v>F</v>
          </cell>
          <cell r="E971">
            <v>1</v>
          </cell>
          <cell r="F971">
            <v>1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T971">
            <v>1</v>
          </cell>
          <cell r="U971">
            <v>0</v>
          </cell>
          <cell r="V971">
            <v>0</v>
          </cell>
          <cell r="W971">
            <v>0</v>
          </cell>
          <cell r="X971">
            <v>0</v>
          </cell>
          <cell r="Y971">
            <v>0</v>
          </cell>
          <cell r="Z971">
            <v>0</v>
          </cell>
          <cell r="AA971">
            <v>0</v>
          </cell>
          <cell r="AD971">
            <v>0</v>
          </cell>
          <cell r="AF971">
            <v>0</v>
          </cell>
        </row>
        <row r="972">
          <cell r="A972">
            <v>0</v>
          </cell>
          <cell r="B972" t="str">
            <v>K62</v>
          </cell>
          <cell r="C972" t="str">
            <v>Other diseases of anus and rectum</v>
          </cell>
          <cell r="D972" t="str">
            <v>M</v>
          </cell>
          <cell r="E972">
            <v>5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1</v>
          </cell>
          <cell r="X972">
            <v>0</v>
          </cell>
          <cell r="Y972">
            <v>0</v>
          </cell>
          <cell r="Z972">
            <v>0</v>
          </cell>
          <cell r="AA972">
            <v>4</v>
          </cell>
          <cell r="AB972">
            <v>0</v>
          </cell>
          <cell r="AC972">
            <v>0</v>
          </cell>
          <cell r="AD972">
            <v>0</v>
          </cell>
          <cell r="AF972">
            <v>0</v>
          </cell>
        </row>
        <row r="973">
          <cell r="A973">
            <v>0</v>
          </cell>
          <cell r="B973">
            <v>0</v>
          </cell>
          <cell r="C973">
            <v>0</v>
          </cell>
          <cell r="D973" t="str">
            <v>F</v>
          </cell>
          <cell r="E973">
            <v>7</v>
          </cell>
          <cell r="F973">
            <v>1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1</v>
          </cell>
          <cell r="W973">
            <v>1</v>
          </cell>
          <cell r="X973">
            <v>0</v>
          </cell>
          <cell r="Y973">
            <v>0</v>
          </cell>
          <cell r="Z973">
            <v>2</v>
          </cell>
          <cell r="AA973">
            <v>3</v>
          </cell>
          <cell r="AB973">
            <v>0</v>
          </cell>
          <cell r="AC973">
            <v>0</v>
          </cell>
          <cell r="AD973">
            <v>0</v>
          </cell>
          <cell r="AF973">
            <v>0</v>
          </cell>
        </row>
        <row r="974">
          <cell r="A974">
            <v>0</v>
          </cell>
          <cell r="B974" t="str">
            <v>K63</v>
          </cell>
          <cell r="C974" t="str">
            <v>Other diseases of intestine</v>
          </cell>
          <cell r="D974" t="str">
            <v>M</v>
          </cell>
          <cell r="E974">
            <v>41</v>
          </cell>
          <cell r="F974">
            <v>19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1</v>
          </cell>
          <cell r="N974">
            <v>1</v>
          </cell>
          <cell r="O974">
            <v>0</v>
          </cell>
          <cell r="P974">
            <v>0</v>
          </cell>
          <cell r="Q974">
            <v>0</v>
          </cell>
          <cell r="R974">
            <v>1</v>
          </cell>
          <cell r="S974">
            <v>0</v>
          </cell>
          <cell r="T974">
            <v>4</v>
          </cell>
          <cell r="U974">
            <v>6</v>
          </cell>
          <cell r="V974">
            <v>6</v>
          </cell>
          <cell r="W974">
            <v>3</v>
          </cell>
          <cell r="X974">
            <v>5</v>
          </cell>
          <cell r="Y974">
            <v>0</v>
          </cell>
          <cell r="Z974">
            <v>11</v>
          </cell>
          <cell r="AA974">
            <v>3</v>
          </cell>
          <cell r="AB974">
            <v>0</v>
          </cell>
          <cell r="AC974">
            <v>0</v>
          </cell>
          <cell r="AD974">
            <v>0</v>
          </cell>
          <cell r="AF974">
            <v>0</v>
          </cell>
        </row>
        <row r="975">
          <cell r="A975">
            <v>0</v>
          </cell>
          <cell r="B975">
            <v>0</v>
          </cell>
          <cell r="C975">
            <v>0</v>
          </cell>
          <cell r="D975" t="str">
            <v>F</v>
          </cell>
          <cell r="E975">
            <v>61</v>
          </cell>
          <cell r="F975">
            <v>22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  <cell r="N975">
            <v>0</v>
          </cell>
          <cell r="O975">
            <v>0</v>
          </cell>
          <cell r="P975">
            <v>0</v>
          </cell>
          <cell r="Q975">
            <v>1</v>
          </cell>
          <cell r="R975">
            <v>2</v>
          </cell>
          <cell r="S975">
            <v>2</v>
          </cell>
          <cell r="T975">
            <v>3</v>
          </cell>
          <cell r="U975">
            <v>4</v>
          </cell>
          <cell r="V975">
            <v>10</v>
          </cell>
          <cell r="W975">
            <v>5</v>
          </cell>
          <cell r="X975">
            <v>11</v>
          </cell>
          <cell r="Y975">
            <v>0</v>
          </cell>
          <cell r="Z975">
            <v>13</v>
          </cell>
          <cell r="AA975">
            <v>10</v>
          </cell>
          <cell r="AB975">
            <v>0</v>
          </cell>
          <cell r="AC975">
            <v>0</v>
          </cell>
          <cell r="AD975">
            <v>0</v>
          </cell>
          <cell r="AF975">
            <v>0</v>
          </cell>
        </row>
        <row r="976">
          <cell r="A976">
            <v>0</v>
          </cell>
          <cell r="B976" t="str">
            <v>K65-67</v>
          </cell>
          <cell r="C976" t="str">
            <v>Diseases of peritoneum</v>
          </cell>
          <cell r="D976" t="str">
            <v>M</v>
          </cell>
          <cell r="E976">
            <v>12</v>
          </cell>
          <cell r="F976">
            <v>7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  <cell r="O976">
            <v>1</v>
          </cell>
          <cell r="P976">
            <v>0</v>
          </cell>
          <cell r="Q976">
            <v>2</v>
          </cell>
          <cell r="R976">
            <v>0</v>
          </cell>
          <cell r="S976">
            <v>0</v>
          </cell>
          <cell r="T976">
            <v>0</v>
          </cell>
          <cell r="U976">
            <v>3</v>
          </cell>
          <cell r="V976">
            <v>1</v>
          </cell>
          <cell r="W976">
            <v>1</v>
          </cell>
          <cell r="X976">
            <v>1</v>
          </cell>
          <cell r="Y976">
            <v>1</v>
          </cell>
          <cell r="Z976">
            <v>1</v>
          </cell>
          <cell r="AA976">
            <v>2</v>
          </cell>
          <cell r="AD976">
            <v>0</v>
          </cell>
          <cell r="AF976">
            <v>0</v>
          </cell>
        </row>
        <row r="977">
          <cell r="A977">
            <v>0</v>
          </cell>
          <cell r="B977">
            <v>0</v>
          </cell>
          <cell r="C977">
            <v>0</v>
          </cell>
          <cell r="D977" t="str">
            <v>F</v>
          </cell>
          <cell r="E977">
            <v>12</v>
          </cell>
          <cell r="F977">
            <v>4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>
            <v>1</v>
          </cell>
          <cell r="R977">
            <v>0</v>
          </cell>
          <cell r="S977">
            <v>1</v>
          </cell>
          <cell r="T977">
            <v>0</v>
          </cell>
          <cell r="U977">
            <v>1</v>
          </cell>
          <cell r="V977">
            <v>1</v>
          </cell>
          <cell r="W977">
            <v>4</v>
          </cell>
          <cell r="X977">
            <v>0</v>
          </cell>
          <cell r="Y977">
            <v>0</v>
          </cell>
          <cell r="Z977">
            <v>2</v>
          </cell>
          <cell r="AA977">
            <v>2</v>
          </cell>
          <cell r="AD977">
            <v>0</v>
          </cell>
          <cell r="AF977">
            <v>0</v>
          </cell>
        </row>
        <row r="978">
          <cell r="A978">
            <v>0</v>
          </cell>
          <cell r="B978" t="str">
            <v>K65</v>
          </cell>
          <cell r="C978" t="str">
            <v>Peritonitis</v>
          </cell>
          <cell r="D978" t="str">
            <v>M</v>
          </cell>
          <cell r="E978">
            <v>9</v>
          </cell>
          <cell r="F978">
            <v>5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O978">
            <v>1</v>
          </cell>
          <cell r="P978">
            <v>0</v>
          </cell>
          <cell r="Q978">
            <v>1</v>
          </cell>
          <cell r="R978">
            <v>0</v>
          </cell>
          <cell r="S978">
            <v>0</v>
          </cell>
          <cell r="T978">
            <v>0</v>
          </cell>
          <cell r="U978">
            <v>2</v>
          </cell>
          <cell r="V978">
            <v>1</v>
          </cell>
          <cell r="W978">
            <v>1</v>
          </cell>
          <cell r="X978">
            <v>1</v>
          </cell>
          <cell r="Y978">
            <v>1</v>
          </cell>
          <cell r="Z978">
            <v>1</v>
          </cell>
          <cell r="AA978">
            <v>1</v>
          </cell>
          <cell r="AD978">
            <v>0</v>
          </cell>
          <cell r="AF978">
            <v>0</v>
          </cell>
        </row>
        <row r="979">
          <cell r="A979">
            <v>0</v>
          </cell>
          <cell r="B979">
            <v>0</v>
          </cell>
          <cell r="C979">
            <v>0</v>
          </cell>
          <cell r="D979" t="str">
            <v>F</v>
          </cell>
          <cell r="E979">
            <v>10</v>
          </cell>
          <cell r="F979">
            <v>3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0</v>
          </cell>
          <cell r="S979">
            <v>1</v>
          </cell>
          <cell r="T979">
            <v>0</v>
          </cell>
          <cell r="U979">
            <v>1</v>
          </cell>
          <cell r="V979">
            <v>1</v>
          </cell>
          <cell r="W979">
            <v>4</v>
          </cell>
          <cell r="X979">
            <v>0</v>
          </cell>
          <cell r="Y979">
            <v>0</v>
          </cell>
          <cell r="Z979">
            <v>1</v>
          </cell>
          <cell r="AA979">
            <v>2</v>
          </cell>
          <cell r="AD979">
            <v>0</v>
          </cell>
          <cell r="AF979">
            <v>0</v>
          </cell>
        </row>
        <row r="980">
          <cell r="A980">
            <v>0</v>
          </cell>
          <cell r="B980" t="str">
            <v>K66</v>
          </cell>
          <cell r="C980" t="str">
            <v>Other disorders of peritoneum</v>
          </cell>
          <cell r="D980" t="str">
            <v>M</v>
          </cell>
          <cell r="E980">
            <v>3</v>
          </cell>
          <cell r="F980">
            <v>2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>
            <v>1</v>
          </cell>
          <cell r="R980">
            <v>0</v>
          </cell>
          <cell r="S980">
            <v>0</v>
          </cell>
          <cell r="T980">
            <v>0</v>
          </cell>
          <cell r="U980">
            <v>1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1</v>
          </cell>
          <cell r="AB980">
            <v>0</v>
          </cell>
          <cell r="AC980">
            <v>0</v>
          </cell>
          <cell r="AD980">
            <v>0</v>
          </cell>
          <cell r="AF980">
            <v>0</v>
          </cell>
        </row>
        <row r="981">
          <cell r="A981">
            <v>0</v>
          </cell>
          <cell r="B981">
            <v>0</v>
          </cell>
          <cell r="C981">
            <v>0</v>
          </cell>
          <cell r="D981" t="str">
            <v>F</v>
          </cell>
          <cell r="E981">
            <v>2</v>
          </cell>
          <cell r="F981">
            <v>1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1</v>
          </cell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1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F981">
            <v>0</v>
          </cell>
        </row>
        <row r="982">
          <cell r="A982">
            <v>0</v>
          </cell>
          <cell r="B982" t="str">
            <v>K70-77</v>
          </cell>
          <cell r="C982" t="str">
            <v>Diseases of liver</v>
          </cell>
          <cell r="D982" t="str">
            <v>M</v>
          </cell>
          <cell r="E982">
            <v>674</v>
          </cell>
          <cell r="F982">
            <v>583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5</v>
          </cell>
          <cell r="N982">
            <v>7</v>
          </cell>
          <cell r="O982">
            <v>13</v>
          </cell>
          <cell r="P982">
            <v>39</v>
          </cell>
          <cell r="Q982">
            <v>54</v>
          </cell>
          <cell r="R982">
            <v>90</v>
          </cell>
          <cell r="S982">
            <v>113</v>
          </cell>
          <cell r="T982">
            <v>102</v>
          </cell>
          <cell r="U982">
            <v>88</v>
          </cell>
          <cell r="V982">
            <v>72</v>
          </cell>
          <cell r="W982">
            <v>45</v>
          </cell>
          <cell r="X982">
            <v>30</v>
          </cell>
          <cell r="Y982">
            <v>13</v>
          </cell>
          <cell r="Z982">
            <v>12</v>
          </cell>
          <cell r="AA982">
            <v>4</v>
          </cell>
          <cell r="AD982">
            <v>0</v>
          </cell>
          <cell r="AF982">
            <v>0</v>
          </cell>
        </row>
        <row r="983">
          <cell r="A983">
            <v>0</v>
          </cell>
          <cell r="B983">
            <v>0</v>
          </cell>
          <cell r="C983">
            <v>0</v>
          </cell>
          <cell r="D983" t="str">
            <v>F</v>
          </cell>
          <cell r="E983">
            <v>414</v>
          </cell>
          <cell r="F983">
            <v>327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3</v>
          </cell>
          <cell r="N983">
            <v>8</v>
          </cell>
          <cell r="O983">
            <v>9</v>
          </cell>
          <cell r="P983">
            <v>23</v>
          </cell>
          <cell r="Q983">
            <v>33</v>
          </cell>
          <cell r="R983">
            <v>58</v>
          </cell>
          <cell r="S983">
            <v>50</v>
          </cell>
          <cell r="T983">
            <v>50</v>
          </cell>
          <cell r="U983">
            <v>55</v>
          </cell>
          <cell r="V983">
            <v>38</v>
          </cell>
          <cell r="W983">
            <v>44</v>
          </cell>
          <cell r="X983">
            <v>29</v>
          </cell>
          <cell r="Y983">
            <v>9</v>
          </cell>
          <cell r="Z983">
            <v>12</v>
          </cell>
          <cell r="AA983">
            <v>2</v>
          </cell>
          <cell r="AD983">
            <v>0</v>
          </cell>
          <cell r="AF983">
            <v>0</v>
          </cell>
        </row>
        <row r="984">
          <cell r="A984">
            <v>0</v>
          </cell>
          <cell r="B984" t="str">
            <v>K70</v>
          </cell>
          <cell r="C984" t="str">
            <v>Alcoholic liver disease</v>
          </cell>
          <cell r="D984" t="str">
            <v>M</v>
          </cell>
          <cell r="E984">
            <v>490</v>
          </cell>
          <cell r="F984">
            <v>457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5</v>
          </cell>
          <cell r="N984">
            <v>7</v>
          </cell>
          <cell r="O984">
            <v>10</v>
          </cell>
          <cell r="P984">
            <v>33</v>
          </cell>
          <cell r="Q984">
            <v>47</v>
          </cell>
          <cell r="R984">
            <v>73</v>
          </cell>
          <cell r="S984">
            <v>90</v>
          </cell>
          <cell r="T984">
            <v>79</v>
          </cell>
          <cell r="U984">
            <v>68</v>
          </cell>
          <cell r="V984">
            <v>45</v>
          </cell>
          <cell r="W984">
            <v>22</v>
          </cell>
          <cell r="X984">
            <v>9</v>
          </cell>
          <cell r="Y984">
            <v>10</v>
          </cell>
          <cell r="Z984">
            <v>2</v>
          </cell>
          <cell r="AA984">
            <v>0</v>
          </cell>
          <cell r="AD984">
            <v>0</v>
          </cell>
          <cell r="AE984">
            <v>0</v>
          </cell>
          <cell r="AF984">
            <v>0</v>
          </cell>
        </row>
        <row r="985">
          <cell r="A985">
            <v>0</v>
          </cell>
          <cell r="B985">
            <v>0</v>
          </cell>
          <cell r="C985">
            <v>0</v>
          </cell>
          <cell r="D985" t="str">
            <v>F</v>
          </cell>
          <cell r="E985">
            <v>239</v>
          </cell>
          <cell r="F985">
            <v>221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  <cell r="M985">
            <v>1</v>
          </cell>
          <cell r="N985">
            <v>6</v>
          </cell>
          <cell r="O985">
            <v>9</v>
          </cell>
          <cell r="P985">
            <v>19</v>
          </cell>
          <cell r="Q985">
            <v>25</v>
          </cell>
          <cell r="R985">
            <v>43</v>
          </cell>
          <cell r="S985">
            <v>39</v>
          </cell>
          <cell r="T985">
            <v>39</v>
          </cell>
          <cell r="U985">
            <v>30</v>
          </cell>
          <cell r="V985">
            <v>10</v>
          </cell>
          <cell r="W985">
            <v>13</v>
          </cell>
          <cell r="X985">
            <v>5</v>
          </cell>
          <cell r="Y985">
            <v>9</v>
          </cell>
          <cell r="Z985">
            <v>0</v>
          </cell>
          <cell r="AA985">
            <v>0</v>
          </cell>
          <cell r="AD985">
            <v>0</v>
          </cell>
          <cell r="AE985">
            <v>0</v>
          </cell>
          <cell r="AF985">
            <v>0</v>
          </cell>
        </row>
        <row r="986">
          <cell r="A986">
            <v>0</v>
          </cell>
          <cell r="B986" t="str">
            <v>K71</v>
          </cell>
          <cell r="C986" t="str">
            <v>Toxic liver disease</v>
          </cell>
          <cell r="D986" t="str">
            <v>M</v>
          </cell>
          <cell r="E986" t="str">
            <v>-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D986">
            <v>0</v>
          </cell>
          <cell r="AE986">
            <v>0</v>
          </cell>
          <cell r="AF986">
            <v>0</v>
          </cell>
        </row>
        <row r="987">
          <cell r="A987">
            <v>0</v>
          </cell>
          <cell r="B987">
            <v>0</v>
          </cell>
          <cell r="C987">
            <v>0</v>
          </cell>
          <cell r="D987" t="str">
            <v>F</v>
          </cell>
          <cell r="E987">
            <v>1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1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D987">
            <v>0</v>
          </cell>
          <cell r="AE987">
            <v>0</v>
          </cell>
          <cell r="AF987">
            <v>0</v>
          </cell>
        </row>
        <row r="988">
          <cell r="A988">
            <v>0</v>
          </cell>
          <cell r="B988" t="str">
            <v>K72</v>
          </cell>
          <cell r="C988" t="str">
            <v>Hepatic failure, not elsewhere classified</v>
          </cell>
          <cell r="D988" t="str">
            <v>M</v>
          </cell>
          <cell r="E988">
            <v>24</v>
          </cell>
          <cell r="F988">
            <v>13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2</v>
          </cell>
          <cell r="S988">
            <v>1</v>
          </cell>
          <cell r="T988">
            <v>8</v>
          </cell>
          <cell r="U988">
            <v>1</v>
          </cell>
          <cell r="V988">
            <v>1</v>
          </cell>
          <cell r="W988">
            <v>4</v>
          </cell>
          <cell r="X988">
            <v>2</v>
          </cell>
          <cell r="Y988">
            <v>0</v>
          </cell>
          <cell r="Z988">
            <v>4</v>
          </cell>
          <cell r="AA988">
            <v>1</v>
          </cell>
          <cell r="AB988">
            <v>0</v>
          </cell>
          <cell r="AC988">
            <v>0</v>
          </cell>
          <cell r="AD988">
            <v>0</v>
          </cell>
          <cell r="AF988">
            <v>0</v>
          </cell>
        </row>
        <row r="989">
          <cell r="A989">
            <v>0</v>
          </cell>
          <cell r="B989">
            <v>0</v>
          </cell>
          <cell r="C989">
            <v>0</v>
          </cell>
          <cell r="D989" t="str">
            <v>F</v>
          </cell>
          <cell r="E989">
            <v>12</v>
          </cell>
          <cell r="F989">
            <v>10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1</v>
          </cell>
          <cell r="O989">
            <v>0</v>
          </cell>
          <cell r="P989">
            <v>1</v>
          </cell>
          <cell r="Q989">
            <v>0</v>
          </cell>
          <cell r="R989">
            <v>2</v>
          </cell>
          <cell r="S989">
            <v>1</v>
          </cell>
          <cell r="T989">
            <v>2</v>
          </cell>
          <cell r="U989">
            <v>1</v>
          </cell>
          <cell r="V989">
            <v>2</v>
          </cell>
          <cell r="W989">
            <v>0</v>
          </cell>
          <cell r="X989">
            <v>1</v>
          </cell>
          <cell r="Y989">
            <v>0</v>
          </cell>
          <cell r="Z989">
            <v>1</v>
          </cell>
          <cell r="AA989">
            <v>0</v>
          </cell>
          <cell r="AB989">
            <v>0</v>
          </cell>
          <cell r="AC989">
            <v>0</v>
          </cell>
          <cell r="AD989">
            <v>0</v>
          </cell>
          <cell r="AF989">
            <v>0</v>
          </cell>
        </row>
        <row r="990">
          <cell r="A990">
            <v>0</v>
          </cell>
          <cell r="B990" t="str">
            <v>K73</v>
          </cell>
          <cell r="C990" t="str">
            <v>Chronic hepatitis, not elsewhere classified</v>
          </cell>
          <cell r="D990" t="str">
            <v>M</v>
          </cell>
          <cell r="E990" t="str">
            <v>-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  <cell r="V990">
            <v>0</v>
          </cell>
          <cell r="W990">
            <v>0</v>
          </cell>
          <cell r="X990">
            <v>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0</v>
          </cell>
          <cell r="AF990">
            <v>0</v>
          </cell>
        </row>
        <row r="991">
          <cell r="A991">
            <v>0</v>
          </cell>
          <cell r="B991">
            <v>0</v>
          </cell>
          <cell r="C991">
            <v>0</v>
          </cell>
          <cell r="D991" t="str">
            <v>F</v>
          </cell>
          <cell r="E991">
            <v>2</v>
          </cell>
          <cell r="F991">
            <v>1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0</v>
          </cell>
          <cell r="V991">
            <v>1</v>
          </cell>
          <cell r="W991">
            <v>1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0</v>
          </cell>
          <cell r="AF991">
            <v>0</v>
          </cell>
        </row>
        <row r="992">
          <cell r="A992">
            <v>0</v>
          </cell>
          <cell r="B992" t="str">
            <v>K74</v>
          </cell>
          <cell r="C992" t="str">
            <v>Fibrosis and cirrhosis of liver</v>
          </cell>
          <cell r="D992" t="str">
            <v>M</v>
          </cell>
          <cell r="E992">
            <v>84</v>
          </cell>
          <cell r="F992">
            <v>58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1</v>
          </cell>
          <cell r="P992">
            <v>2</v>
          </cell>
          <cell r="Q992">
            <v>5</v>
          </cell>
          <cell r="R992">
            <v>8</v>
          </cell>
          <cell r="S992">
            <v>9</v>
          </cell>
          <cell r="T992">
            <v>8</v>
          </cell>
          <cell r="U992">
            <v>8</v>
          </cell>
          <cell r="V992">
            <v>17</v>
          </cell>
          <cell r="W992">
            <v>10</v>
          </cell>
          <cell r="X992">
            <v>12</v>
          </cell>
          <cell r="Y992">
            <v>1</v>
          </cell>
          <cell r="Z992">
            <v>4</v>
          </cell>
          <cell r="AA992">
            <v>0</v>
          </cell>
          <cell r="AD992">
            <v>0</v>
          </cell>
          <cell r="AE992">
            <v>0</v>
          </cell>
          <cell r="AF992">
            <v>0</v>
          </cell>
        </row>
        <row r="993">
          <cell r="A993">
            <v>0</v>
          </cell>
          <cell r="B993">
            <v>0</v>
          </cell>
          <cell r="C993">
            <v>0</v>
          </cell>
          <cell r="D993" t="str">
            <v>F</v>
          </cell>
          <cell r="E993">
            <v>79</v>
          </cell>
          <cell r="F993">
            <v>45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1</v>
          </cell>
          <cell r="N993">
            <v>1</v>
          </cell>
          <cell r="O993">
            <v>0</v>
          </cell>
          <cell r="P993">
            <v>2</v>
          </cell>
          <cell r="Q993">
            <v>1</v>
          </cell>
          <cell r="R993">
            <v>7</v>
          </cell>
          <cell r="S993">
            <v>8</v>
          </cell>
          <cell r="T993">
            <v>3</v>
          </cell>
          <cell r="U993">
            <v>13</v>
          </cell>
          <cell r="V993">
            <v>9</v>
          </cell>
          <cell r="W993">
            <v>14</v>
          </cell>
          <cell r="X993">
            <v>11</v>
          </cell>
          <cell r="Y993">
            <v>0</v>
          </cell>
          <cell r="Z993">
            <v>8</v>
          </cell>
          <cell r="AA993">
            <v>1</v>
          </cell>
          <cell r="AD993">
            <v>0</v>
          </cell>
          <cell r="AE993">
            <v>0</v>
          </cell>
          <cell r="AF993">
            <v>0</v>
          </cell>
        </row>
        <row r="994">
          <cell r="A994">
            <v>0</v>
          </cell>
          <cell r="B994" t="str">
            <v>K75</v>
          </cell>
          <cell r="C994" t="str">
            <v>Other inflammatory liver diseases</v>
          </cell>
          <cell r="D994" t="str">
            <v>M</v>
          </cell>
          <cell r="E994">
            <v>15</v>
          </cell>
          <cell r="F994">
            <v>11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  <cell r="O994">
            <v>1</v>
          </cell>
          <cell r="P994">
            <v>0</v>
          </cell>
          <cell r="Q994">
            <v>0</v>
          </cell>
          <cell r="R994">
            <v>2</v>
          </cell>
          <cell r="S994">
            <v>3</v>
          </cell>
          <cell r="T994">
            <v>1</v>
          </cell>
          <cell r="U994">
            <v>2</v>
          </cell>
          <cell r="V994">
            <v>2</v>
          </cell>
          <cell r="W994">
            <v>3</v>
          </cell>
          <cell r="X994">
            <v>0</v>
          </cell>
          <cell r="Y994">
            <v>1</v>
          </cell>
          <cell r="Z994">
            <v>1</v>
          </cell>
          <cell r="AA994">
            <v>0</v>
          </cell>
          <cell r="AB994">
            <v>0</v>
          </cell>
          <cell r="AC994">
            <v>0</v>
          </cell>
          <cell r="AD994">
            <v>0</v>
          </cell>
          <cell r="AF994">
            <v>0</v>
          </cell>
        </row>
        <row r="995">
          <cell r="A995">
            <v>0</v>
          </cell>
          <cell r="B995">
            <v>0</v>
          </cell>
          <cell r="C995">
            <v>0</v>
          </cell>
          <cell r="D995" t="str">
            <v>F</v>
          </cell>
          <cell r="E995">
            <v>31</v>
          </cell>
          <cell r="F995">
            <v>15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1</v>
          </cell>
          <cell r="N995">
            <v>0</v>
          </cell>
          <cell r="O995">
            <v>0</v>
          </cell>
          <cell r="P995">
            <v>0</v>
          </cell>
          <cell r="Q995">
            <v>4</v>
          </cell>
          <cell r="R995">
            <v>0</v>
          </cell>
          <cell r="S995">
            <v>0</v>
          </cell>
          <cell r="T995">
            <v>2</v>
          </cell>
          <cell r="U995">
            <v>1</v>
          </cell>
          <cell r="V995">
            <v>7</v>
          </cell>
          <cell r="W995">
            <v>7</v>
          </cell>
          <cell r="X995">
            <v>6</v>
          </cell>
          <cell r="Y995">
            <v>0</v>
          </cell>
          <cell r="Z995">
            <v>3</v>
          </cell>
          <cell r="AA995">
            <v>0</v>
          </cell>
          <cell r="AB995">
            <v>0</v>
          </cell>
          <cell r="AC995">
            <v>0</v>
          </cell>
          <cell r="AD995">
            <v>0</v>
          </cell>
          <cell r="AF995">
            <v>0</v>
          </cell>
        </row>
        <row r="996">
          <cell r="A996">
            <v>0</v>
          </cell>
          <cell r="B996" t="str">
            <v>K76</v>
          </cell>
          <cell r="C996" t="str">
            <v>Other diseases of liver</v>
          </cell>
          <cell r="D996" t="str">
            <v>M</v>
          </cell>
          <cell r="E996">
            <v>61</v>
          </cell>
          <cell r="F996">
            <v>44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  <cell r="O996">
            <v>1</v>
          </cell>
          <cell r="P996">
            <v>4</v>
          </cell>
          <cell r="Q996">
            <v>2</v>
          </cell>
          <cell r="R996">
            <v>5</v>
          </cell>
          <cell r="S996">
            <v>10</v>
          </cell>
          <cell r="T996">
            <v>6</v>
          </cell>
          <cell r="U996">
            <v>9</v>
          </cell>
          <cell r="V996">
            <v>7</v>
          </cell>
          <cell r="W996">
            <v>6</v>
          </cell>
          <cell r="X996">
            <v>7</v>
          </cell>
          <cell r="Y996">
            <v>1</v>
          </cell>
          <cell r="Z996">
            <v>1</v>
          </cell>
          <cell r="AA996">
            <v>3</v>
          </cell>
          <cell r="AD996">
            <v>0</v>
          </cell>
          <cell r="AE996">
            <v>0</v>
          </cell>
          <cell r="AF996">
            <v>0</v>
          </cell>
        </row>
        <row r="997">
          <cell r="A997">
            <v>0</v>
          </cell>
          <cell r="B997">
            <v>0</v>
          </cell>
          <cell r="C997">
            <v>0</v>
          </cell>
          <cell r="D997" t="str">
            <v>F</v>
          </cell>
          <cell r="E997">
            <v>50</v>
          </cell>
          <cell r="F997">
            <v>35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P997">
            <v>1</v>
          </cell>
          <cell r="Q997">
            <v>3</v>
          </cell>
          <cell r="R997">
            <v>6</v>
          </cell>
          <cell r="S997">
            <v>2</v>
          </cell>
          <cell r="T997">
            <v>4</v>
          </cell>
          <cell r="U997">
            <v>10</v>
          </cell>
          <cell r="V997">
            <v>9</v>
          </cell>
          <cell r="W997">
            <v>8</v>
          </cell>
          <cell r="X997">
            <v>6</v>
          </cell>
          <cell r="Y997">
            <v>0</v>
          </cell>
          <cell r="Z997">
            <v>0</v>
          </cell>
          <cell r="AA997">
            <v>1</v>
          </cell>
          <cell r="AD997">
            <v>0</v>
          </cell>
          <cell r="AE997">
            <v>0</v>
          </cell>
          <cell r="AF997">
            <v>0</v>
          </cell>
        </row>
        <row r="998">
          <cell r="A998">
            <v>0</v>
          </cell>
          <cell r="B998" t="str">
            <v>K80-87</v>
          </cell>
          <cell r="C998" t="str">
            <v>Disorders of gallbladder, biliary tract and pancreas</v>
          </cell>
          <cell r="D998" t="str">
            <v>M</v>
          </cell>
          <cell r="E998">
            <v>193</v>
          </cell>
          <cell r="F998">
            <v>87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3</v>
          </cell>
          <cell r="P998">
            <v>6</v>
          </cell>
          <cell r="Q998">
            <v>8</v>
          </cell>
          <cell r="R998">
            <v>13</v>
          </cell>
          <cell r="S998">
            <v>8</v>
          </cell>
          <cell r="T998">
            <v>10</v>
          </cell>
          <cell r="U998">
            <v>18</v>
          </cell>
          <cell r="V998">
            <v>21</v>
          </cell>
          <cell r="W998">
            <v>23</v>
          </cell>
          <cell r="X998">
            <v>38</v>
          </cell>
          <cell r="Y998">
            <v>3</v>
          </cell>
          <cell r="Z998">
            <v>21</v>
          </cell>
          <cell r="AA998">
            <v>24</v>
          </cell>
          <cell r="AD998">
            <v>0</v>
          </cell>
          <cell r="AF998">
            <v>0</v>
          </cell>
        </row>
        <row r="999">
          <cell r="A999">
            <v>0</v>
          </cell>
          <cell r="B999">
            <v>0</v>
          </cell>
          <cell r="C999">
            <v>0</v>
          </cell>
          <cell r="D999" t="str">
            <v>F</v>
          </cell>
          <cell r="E999">
            <v>249</v>
          </cell>
          <cell r="F999">
            <v>66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1</v>
          </cell>
          <cell r="P999">
            <v>2</v>
          </cell>
          <cell r="Q999">
            <v>4</v>
          </cell>
          <cell r="R999">
            <v>5</v>
          </cell>
          <cell r="S999">
            <v>4</v>
          </cell>
          <cell r="T999">
            <v>13</v>
          </cell>
          <cell r="U999">
            <v>20</v>
          </cell>
          <cell r="V999">
            <v>17</v>
          </cell>
          <cell r="W999">
            <v>30</v>
          </cell>
          <cell r="X999">
            <v>48</v>
          </cell>
          <cell r="Y999">
            <v>1</v>
          </cell>
          <cell r="Z999">
            <v>61</v>
          </cell>
          <cell r="AA999">
            <v>44</v>
          </cell>
          <cell r="AD999">
            <v>0</v>
          </cell>
          <cell r="AF999">
            <v>0</v>
          </cell>
        </row>
        <row r="1000">
          <cell r="A1000">
            <v>0</v>
          </cell>
          <cell r="B1000" t="str">
            <v>K80</v>
          </cell>
          <cell r="C1000" t="str">
            <v>Cholelithiasis</v>
          </cell>
          <cell r="D1000" t="str">
            <v>M</v>
          </cell>
          <cell r="E1000">
            <v>31</v>
          </cell>
          <cell r="F1000">
            <v>8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0</v>
          </cell>
          <cell r="Q1000">
            <v>1</v>
          </cell>
          <cell r="R1000">
            <v>0</v>
          </cell>
          <cell r="S1000">
            <v>0</v>
          </cell>
          <cell r="T1000">
            <v>1</v>
          </cell>
          <cell r="U1000">
            <v>4</v>
          </cell>
          <cell r="V1000">
            <v>2</v>
          </cell>
          <cell r="W1000">
            <v>6</v>
          </cell>
          <cell r="X1000">
            <v>4</v>
          </cell>
          <cell r="Y1000">
            <v>0</v>
          </cell>
          <cell r="Z1000">
            <v>5</v>
          </cell>
          <cell r="AA1000">
            <v>8</v>
          </cell>
          <cell r="AD1000">
            <v>0</v>
          </cell>
          <cell r="AE1000">
            <v>0</v>
          </cell>
          <cell r="AF1000">
            <v>0</v>
          </cell>
        </row>
        <row r="1001">
          <cell r="A1001">
            <v>0</v>
          </cell>
          <cell r="B1001">
            <v>0</v>
          </cell>
          <cell r="C1001">
            <v>0</v>
          </cell>
          <cell r="D1001" t="str">
            <v>F</v>
          </cell>
          <cell r="E1001">
            <v>57</v>
          </cell>
          <cell r="F1001">
            <v>11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4</v>
          </cell>
          <cell r="U1001">
            <v>3</v>
          </cell>
          <cell r="V1001">
            <v>4</v>
          </cell>
          <cell r="W1001">
            <v>10</v>
          </cell>
          <cell r="X1001">
            <v>6</v>
          </cell>
          <cell r="Y1001">
            <v>0</v>
          </cell>
          <cell r="Z1001">
            <v>17</v>
          </cell>
          <cell r="AA1001">
            <v>13</v>
          </cell>
          <cell r="AD1001">
            <v>0</v>
          </cell>
          <cell r="AE1001">
            <v>0</v>
          </cell>
          <cell r="AF1001">
            <v>0</v>
          </cell>
        </row>
        <row r="1002">
          <cell r="A1002">
            <v>0</v>
          </cell>
          <cell r="B1002" t="str">
            <v>K81</v>
          </cell>
          <cell r="C1002" t="str">
            <v>Cholecystitis</v>
          </cell>
          <cell r="D1002" t="str">
            <v>M</v>
          </cell>
          <cell r="E1002">
            <v>27</v>
          </cell>
          <cell r="F1002">
            <v>7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1</v>
          </cell>
          <cell r="Q1002">
            <v>0</v>
          </cell>
          <cell r="R1002">
            <v>1</v>
          </cell>
          <cell r="S1002">
            <v>0</v>
          </cell>
          <cell r="T1002">
            <v>1</v>
          </cell>
          <cell r="U1002">
            <v>2</v>
          </cell>
          <cell r="V1002">
            <v>2</v>
          </cell>
          <cell r="W1002">
            <v>4</v>
          </cell>
          <cell r="X1002">
            <v>7</v>
          </cell>
          <cell r="Y1002">
            <v>0</v>
          </cell>
          <cell r="Z1002">
            <v>3</v>
          </cell>
          <cell r="AA1002">
            <v>6</v>
          </cell>
          <cell r="AB1002">
            <v>0</v>
          </cell>
          <cell r="AC1002">
            <v>0</v>
          </cell>
          <cell r="AD1002">
            <v>0</v>
          </cell>
          <cell r="AF1002">
            <v>0</v>
          </cell>
        </row>
        <row r="1003">
          <cell r="A1003">
            <v>0</v>
          </cell>
          <cell r="B1003">
            <v>0</v>
          </cell>
          <cell r="C1003">
            <v>0</v>
          </cell>
          <cell r="D1003" t="str">
            <v>F</v>
          </cell>
          <cell r="E1003">
            <v>34</v>
          </cell>
          <cell r="F1003">
            <v>4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>
            <v>1</v>
          </cell>
          <cell r="S1003">
            <v>0</v>
          </cell>
          <cell r="T1003">
            <v>3</v>
          </cell>
          <cell r="U1003">
            <v>0</v>
          </cell>
          <cell r="V1003">
            <v>0</v>
          </cell>
          <cell r="W1003">
            <v>3</v>
          </cell>
          <cell r="X1003">
            <v>10</v>
          </cell>
          <cell r="Y1003">
            <v>0</v>
          </cell>
          <cell r="Z1003">
            <v>11</v>
          </cell>
          <cell r="AA1003">
            <v>6</v>
          </cell>
          <cell r="AB1003">
            <v>0</v>
          </cell>
          <cell r="AC1003">
            <v>0</v>
          </cell>
          <cell r="AD1003">
            <v>0</v>
          </cell>
          <cell r="AF1003">
            <v>0</v>
          </cell>
        </row>
        <row r="1004">
          <cell r="A1004">
            <v>0</v>
          </cell>
          <cell r="B1004" t="str">
            <v>K82</v>
          </cell>
          <cell r="C1004" t="str">
            <v>Other diseases of gallbladder</v>
          </cell>
          <cell r="D1004" t="str">
            <v>M</v>
          </cell>
          <cell r="E1004">
            <v>7</v>
          </cell>
          <cell r="F1004">
            <v>3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0</v>
          </cell>
          <cell r="Q1004">
            <v>0</v>
          </cell>
          <cell r="R1004">
            <v>0</v>
          </cell>
          <cell r="S1004">
            <v>1</v>
          </cell>
          <cell r="T1004">
            <v>0</v>
          </cell>
          <cell r="U1004">
            <v>2</v>
          </cell>
          <cell r="V1004">
            <v>0</v>
          </cell>
          <cell r="W1004">
            <v>1</v>
          </cell>
          <cell r="X1004">
            <v>3</v>
          </cell>
          <cell r="Y1004">
            <v>0</v>
          </cell>
          <cell r="Z1004">
            <v>0</v>
          </cell>
          <cell r="AA1004">
            <v>0</v>
          </cell>
          <cell r="AD1004">
            <v>0</v>
          </cell>
          <cell r="AF1004">
            <v>0</v>
          </cell>
        </row>
        <row r="1005">
          <cell r="A1005">
            <v>0</v>
          </cell>
          <cell r="B1005">
            <v>0</v>
          </cell>
          <cell r="C1005">
            <v>0</v>
          </cell>
          <cell r="D1005" t="str">
            <v>F</v>
          </cell>
          <cell r="E1005">
            <v>7</v>
          </cell>
          <cell r="F1005">
            <v>2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P1005">
            <v>0</v>
          </cell>
          <cell r="Q1005">
            <v>1</v>
          </cell>
          <cell r="R1005">
            <v>0</v>
          </cell>
          <cell r="S1005">
            <v>0</v>
          </cell>
          <cell r="T1005">
            <v>0</v>
          </cell>
          <cell r="U1005">
            <v>1</v>
          </cell>
          <cell r="V1005">
            <v>0</v>
          </cell>
          <cell r="W1005">
            <v>0</v>
          </cell>
          <cell r="X1005">
            <v>4</v>
          </cell>
          <cell r="Y1005">
            <v>0</v>
          </cell>
          <cell r="Z1005">
            <v>1</v>
          </cell>
          <cell r="AA1005">
            <v>0</v>
          </cell>
          <cell r="AD1005">
            <v>0</v>
          </cell>
          <cell r="AF1005">
            <v>0</v>
          </cell>
        </row>
        <row r="1006">
          <cell r="A1006">
            <v>0</v>
          </cell>
          <cell r="B1006" t="str">
            <v>K83</v>
          </cell>
          <cell r="C1006" t="str">
            <v>Other diseases of biliary tract</v>
          </cell>
          <cell r="D1006" t="str">
            <v>M</v>
          </cell>
          <cell r="E1006">
            <v>47</v>
          </cell>
          <cell r="F1006">
            <v>14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  <cell r="R1006">
            <v>3</v>
          </cell>
          <cell r="S1006">
            <v>0</v>
          </cell>
          <cell r="T1006">
            <v>3</v>
          </cell>
          <cell r="U1006">
            <v>2</v>
          </cell>
          <cell r="V1006">
            <v>6</v>
          </cell>
          <cell r="W1006">
            <v>6</v>
          </cell>
          <cell r="X1006">
            <v>15</v>
          </cell>
          <cell r="Y1006">
            <v>0</v>
          </cell>
          <cell r="Z1006">
            <v>6</v>
          </cell>
          <cell r="AA1006">
            <v>6</v>
          </cell>
          <cell r="AB1006">
            <v>0</v>
          </cell>
          <cell r="AC1006">
            <v>0</v>
          </cell>
          <cell r="AD1006">
            <v>0</v>
          </cell>
          <cell r="AF1006">
            <v>0</v>
          </cell>
        </row>
        <row r="1007">
          <cell r="A1007">
            <v>0</v>
          </cell>
          <cell r="B1007">
            <v>0</v>
          </cell>
          <cell r="C1007">
            <v>0</v>
          </cell>
          <cell r="D1007" t="str">
            <v>F</v>
          </cell>
          <cell r="E1007">
            <v>85</v>
          </cell>
          <cell r="F1007">
            <v>14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  <cell r="Q1007">
            <v>0</v>
          </cell>
          <cell r="R1007">
            <v>1</v>
          </cell>
          <cell r="S1007">
            <v>2</v>
          </cell>
          <cell r="T1007">
            <v>1</v>
          </cell>
          <cell r="U1007">
            <v>6</v>
          </cell>
          <cell r="V1007">
            <v>4</v>
          </cell>
          <cell r="W1007">
            <v>10</v>
          </cell>
          <cell r="X1007">
            <v>14</v>
          </cell>
          <cell r="Y1007">
            <v>0</v>
          </cell>
          <cell r="Z1007">
            <v>25</v>
          </cell>
          <cell r="AA1007">
            <v>22</v>
          </cell>
          <cell r="AB1007">
            <v>0</v>
          </cell>
          <cell r="AC1007">
            <v>0</v>
          </cell>
          <cell r="AD1007">
            <v>0</v>
          </cell>
          <cell r="AF1007">
            <v>0</v>
          </cell>
        </row>
        <row r="1008">
          <cell r="A1008">
            <v>0</v>
          </cell>
          <cell r="B1008" t="str">
            <v>K85</v>
          </cell>
          <cell r="C1008" t="str">
            <v>Acute pancreatitis</v>
          </cell>
          <cell r="D1008" t="str">
            <v>M</v>
          </cell>
          <cell r="E1008">
            <v>60</v>
          </cell>
          <cell r="F1008">
            <v>39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  <cell r="M1008">
            <v>0</v>
          </cell>
          <cell r="N1008">
            <v>0</v>
          </cell>
          <cell r="O1008">
            <v>2</v>
          </cell>
          <cell r="P1008">
            <v>4</v>
          </cell>
          <cell r="Q1008">
            <v>5</v>
          </cell>
          <cell r="R1008">
            <v>5</v>
          </cell>
          <cell r="S1008">
            <v>6</v>
          </cell>
          <cell r="T1008">
            <v>5</v>
          </cell>
          <cell r="U1008">
            <v>4</v>
          </cell>
          <cell r="V1008">
            <v>8</v>
          </cell>
          <cell r="W1008">
            <v>5</v>
          </cell>
          <cell r="X1008">
            <v>7</v>
          </cell>
          <cell r="Y1008">
            <v>2</v>
          </cell>
          <cell r="Z1008">
            <v>5</v>
          </cell>
          <cell r="AA1008">
            <v>4</v>
          </cell>
          <cell r="AD1008">
            <v>0</v>
          </cell>
          <cell r="AE1008">
            <v>0</v>
          </cell>
          <cell r="AF1008">
            <v>0</v>
          </cell>
        </row>
        <row r="1009">
          <cell r="A1009">
            <v>0</v>
          </cell>
          <cell r="B1009">
            <v>0</v>
          </cell>
          <cell r="C1009">
            <v>0</v>
          </cell>
          <cell r="D1009" t="str">
            <v>F</v>
          </cell>
          <cell r="E1009">
            <v>56</v>
          </cell>
          <cell r="F1009">
            <v>28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M1009">
            <v>0</v>
          </cell>
          <cell r="N1009">
            <v>0</v>
          </cell>
          <cell r="O1009">
            <v>1</v>
          </cell>
          <cell r="P1009">
            <v>1</v>
          </cell>
          <cell r="Q1009">
            <v>3</v>
          </cell>
          <cell r="R1009">
            <v>3</v>
          </cell>
          <cell r="S1009">
            <v>1</v>
          </cell>
          <cell r="T1009">
            <v>3</v>
          </cell>
          <cell r="U1009">
            <v>8</v>
          </cell>
          <cell r="V1009">
            <v>8</v>
          </cell>
          <cell r="W1009">
            <v>6</v>
          </cell>
          <cell r="X1009">
            <v>13</v>
          </cell>
          <cell r="Y1009">
            <v>1</v>
          </cell>
          <cell r="Z1009">
            <v>6</v>
          </cell>
          <cell r="AA1009">
            <v>3</v>
          </cell>
          <cell r="AD1009">
            <v>0</v>
          </cell>
          <cell r="AE1009">
            <v>0</v>
          </cell>
          <cell r="AF1009">
            <v>0</v>
          </cell>
        </row>
        <row r="1010">
          <cell r="A1010">
            <v>0</v>
          </cell>
          <cell r="B1010" t="str">
            <v>K86</v>
          </cell>
          <cell r="C1010" t="str">
            <v>Other diseases of pancreas</v>
          </cell>
          <cell r="D1010" t="str">
            <v>M</v>
          </cell>
          <cell r="E1010">
            <v>21</v>
          </cell>
          <cell r="F1010">
            <v>16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  <cell r="M1010">
            <v>0</v>
          </cell>
          <cell r="N1010">
            <v>0</v>
          </cell>
          <cell r="O1010">
            <v>1</v>
          </cell>
          <cell r="P1010">
            <v>1</v>
          </cell>
          <cell r="Q1010">
            <v>2</v>
          </cell>
          <cell r="R1010">
            <v>4</v>
          </cell>
          <cell r="S1010">
            <v>1</v>
          </cell>
          <cell r="T1010">
            <v>0</v>
          </cell>
          <cell r="U1010">
            <v>4</v>
          </cell>
          <cell r="V1010">
            <v>3</v>
          </cell>
          <cell r="W1010">
            <v>1</v>
          </cell>
          <cell r="X1010">
            <v>2</v>
          </cell>
          <cell r="Y1010">
            <v>1</v>
          </cell>
          <cell r="Z1010">
            <v>2</v>
          </cell>
          <cell r="AA1010">
            <v>0</v>
          </cell>
          <cell r="AD1010">
            <v>0</v>
          </cell>
          <cell r="AE1010">
            <v>0</v>
          </cell>
          <cell r="AF1010">
            <v>0</v>
          </cell>
        </row>
        <row r="1011">
          <cell r="A1011">
            <v>0</v>
          </cell>
          <cell r="B1011">
            <v>0</v>
          </cell>
          <cell r="C1011">
            <v>0</v>
          </cell>
          <cell r="D1011" t="str">
            <v>F</v>
          </cell>
          <cell r="E1011">
            <v>10</v>
          </cell>
          <cell r="F1011">
            <v>7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  <cell r="M1011">
            <v>0</v>
          </cell>
          <cell r="N1011">
            <v>0</v>
          </cell>
          <cell r="O1011">
            <v>0</v>
          </cell>
          <cell r="P1011">
            <v>1</v>
          </cell>
          <cell r="Q1011">
            <v>0</v>
          </cell>
          <cell r="R1011">
            <v>0</v>
          </cell>
          <cell r="S1011">
            <v>1</v>
          </cell>
          <cell r="T1011">
            <v>2</v>
          </cell>
          <cell r="U1011">
            <v>2</v>
          </cell>
          <cell r="V1011">
            <v>1</v>
          </cell>
          <cell r="W1011">
            <v>1</v>
          </cell>
          <cell r="X1011">
            <v>1</v>
          </cell>
          <cell r="Y1011">
            <v>0</v>
          </cell>
          <cell r="Z1011">
            <v>1</v>
          </cell>
          <cell r="AA1011">
            <v>0</v>
          </cell>
          <cell r="AD1011">
            <v>0</v>
          </cell>
          <cell r="AE1011">
            <v>0</v>
          </cell>
          <cell r="AF1011">
            <v>0</v>
          </cell>
        </row>
        <row r="1012">
          <cell r="A1012">
            <v>0</v>
          </cell>
          <cell r="B1012" t="str">
            <v>K90-93</v>
          </cell>
          <cell r="C1012" t="str">
            <v>Other diseases of the digestive system</v>
          </cell>
          <cell r="D1012" t="str">
            <v>M</v>
          </cell>
          <cell r="E1012">
            <v>108</v>
          </cell>
          <cell r="F1012">
            <v>25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1</v>
          </cell>
          <cell r="Q1012">
            <v>2</v>
          </cell>
          <cell r="R1012">
            <v>2</v>
          </cell>
          <cell r="S1012">
            <v>0</v>
          </cell>
          <cell r="T1012">
            <v>3</v>
          </cell>
          <cell r="U1012">
            <v>8</v>
          </cell>
          <cell r="V1012">
            <v>9</v>
          </cell>
          <cell r="W1012">
            <v>8</v>
          </cell>
          <cell r="X1012">
            <v>29</v>
          </cell>
          <cell r="Y1012">
            <v>0</v>
          </cell>
          <cell r="Z1012">
            <v>20</v>
          </cell>
          <cell r="AA1012">
            <v>26</v>
          </cell>
          <cell r="AD1012">
            <v>0</v>
          </cell>
          <cell r="AF1012">
            <v>0</v>
          </cell>
        </row>
        <row r="1013">
          <cell r="A1013">
            <v>0</v>
          </cell>
          <cell r="B1013">
            <v>0</v>
          </cell>
          <cell r="C1013">
            <v>0</v>
          </cell>
          <cell r="D1013" t="str">
            <v>F</v>
          </cell>
          <cell r="E1013">
            <v>108</v>
          </cell>
          <cell r="F1013">
            <v>10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1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2</v>
          </cell>
          <cell r="S1013">
            <v>1</v>
          </cell>
          <cell r="T1013">
            <v>2</v>
          </cell>
          <cell r="U1013">
            <v>1</v>
          </cell>
          <cell r="V1013">
            <v>3</v>
          </cell>
          <cell r="W1013">
            <v>14</v>
          </cell>
          <cell r="X1013">
            <v>16</v>
          </cell>
          <cell r="Y1013">
            <v>0</v>
          </cell>
          <cell r="Z1013">
            <v>24</v>
          </cell>
          <cell r="AA1013">
            <v>44</v>
          </cell>
          <cell r="AD1013">
            <v>0</v>
          </cell>
          <cell r="AF1013">
            <v>0</v>
          </cell>
        </row>
        <row r="1014">
          <cell r="A1014">
            <v>0</v>
          </cell>
          <cell r="B1014" t="str">
            <v>K90</v>
          </cell>
          <cell r="C1014" t="str">
            <v>Intestinal malabsorption</v>
          </cell>
          <cell r="D1014" t="str">
            <v>M</v>
          </cell>
          <cell r="E1014">
            <v>2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0</v>
          </cell>
          <cell r="V1014">
            <v>0</v>
          </cell>
          <cell r="W1014">
            <v>2</v>
          </cell>
          <cell r="X1014">
            <v>0</v>
          </cell>
          <cell r="Y1014">
            <v>0</v>
          </cell>
          <cell r="Z1014">
            <v>0</v>
          </cell>
          <cell r="AA1014">
            <v>0</v>
          </cell>
          <cell r="AB1014">
            <v>0</v>
          </cell>
          <cell r="AC1014">
            <v>0</v>
          </cell>
          <cell r="AD1014">
            <v>0</v>
          </cell>
          <cell r="AF1014">
            <v>0</v>
          </cell>
        </row>
        <row r="1015">
          <cell r="A1015">
            <v>0</v>
          </cell>
          <cell r="B1015">
            <v>0</v>
          </cell>
          <cell r="C1015">
            <v>0</v>
          </cell>
          <cell r="D1015" t="str">
            <v>F</v>
          </cell>
          <cell r="E1015">
            <v>4</v>
          </cell>
          <cell r="F1015">
            <v>1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T1015">
            <v>1</v>
          </cell>
          <cell r="U1015">
            <v>0</v>
          </cell>
          <cell r="V1015">
            <v>0</v>
          </cell>
          <cell r="W1015">
            <v>3</v>
          </cell>
          <cell r="X1015">
            <v>0</v>
          </cell>
          <cell r="Y1015">
            <v>0</v>
          </cell>
          <cell r="Z1015">
            <v>0</v>
          </cell>
          <cell r="AA1015">
            <v>0</v>
          </cell>
          <cell r="AB1015">
            <v>0</v>
          </cell>
          <cell r="AC1015">
            <v>0</v>
          </cell>
          <cell r="AD1015">
            <v>0</v>
          </cell>
          <cell r="AF1015">
            <v>0</v>
          </cell>
        </row>
        <row r="1016">
          <cell r="A1016">
            <v>0</v>
          </cell>
          <cell r="B1016" t="str">
            <v>K92</v>
          </cell>
          <cell r="C1016" t="str">
            <v>Other diseases of digestive system</v>
          </cell>
          <cell r="D1016" t="str">
            <v>M</v>
          </cell>
          <cell r="E1016">
            <v>106</v>
          </cell>
          <cell r="F1016">
            <v>25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1</v>
          </cell>
          <cell r="Q1016">
            <v>2</v>
          </cell>
          <cell r="R1016">
            <v>2</v>
          </cell>
          <cell r="S1016">
            <v>0</v>
          </cell>
          <cell r="T1016">
            <v>3</v>
          </cell>
          <cell r="U1016">
            <v>8</v>
          </cell>
          <cell r="V1016">
            <v>9</v>
          </cell>
          <cell r="W1016">
            <v>6</v>
          </cell>
          <cell r="X1016">
            <v>29</v>
          </cell>
          <cell r="Y1016">
            <v>0</v>
          </cell>
          <cell r="Z1016">
            <v>20</v>
          </cell>
          <cell r="AA1016">
            <v>26</v>
          </cell>
          <cell r="AD1016">
            <v>0</v>
          </cell>
          <cell r="AE1016">
            <v>0</v>
          </cell>
          <cell r="AF1016">
            <v>0</v>
          </cell>
        </row>
        <row r="1017">
          <cell r="A1017">
            <v>0</v>
          </cell>
          <cell r="B1017">
            <v>0</v>
          </cell>
          <cell r="C1017">
            <v>0</v>
          </cell>
          <cell r="D1017" t="str">
            <v>F</v>
          </cell>
          <cell r="E1017">
            <v>104</v>
          </cell>
          <cell r="F1017">
            <v>9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  <cell r="M1017">
            <v>1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2</v>
          </cell>
          <cell r="S1017">
            <v>1</v>
          </cell>
          <cell r="T1017">
            <v>1</v>
          </cell>
          <cell r="U1017">
            <v>1</v>
          </cell>
          <cell r="V1017">
            <v>3</v>
          </cell>
          <cell r="W1017">
            <v>11</v>
          </cell>
          <cell r="X1017">
            <v>16</v>
          </cell>
          <cell r="Y1017">
            <v>0</v>
          </cell>
          <cell r="Z1017">
            <v>24</v>
          </cell>
          <cell r="AA1017">
            <v>44</v>
          </cell>
          <cell r="AD1017">
            <v>0</v>
          </cell>
          <cell r="AE1017">
            <v>0</v>
          </cell>
          <cell r="AF1017">
            <v>0</v>
          </cell>
        </row>
        <row r="1018">
          <cell r="A1018">
            <v>0</v>
          </cell>
          <cell r="B1018" t="str">
            <v>L00-L99</v>
          </cell>
          <cell r="C1018" t="str">
            <v>XII. DISEASES OF THE SKIN AND SUBCUTANEOUS TISSUE</v>
          </cell>
          <cell r="D1018" t="str">
            <v>M</v>
          </cell>
          <cell r="E1018">
            <v>66</v>
          </cell>
          <cell r="F1018">
            <v>27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1</v>
          </cell>
          <cell r="Q1018">
            <v>1</v>
          </cell>
          <cell r="R1018">
            <v>1</v>
          </cell>
          <cell r="S1018">
            <v>5</v>
          </cell>
          <cell r="T1018">
            <v>1</v>
          </cell>
          <cell r="U1018">
            <v>10</v>
          </cell>
          <cell r="V1018">
            <v>8</v>
          </cell>
          <cell r="W1018">
            <v>6</v>
          </cell>
          <cell r="X1018">
            <v>11</v>
          </cell>
          <cell r="Y1018">
            <v>0</v>
          </cell>
          <cell r="Z1018">
            <v>14</v>
          </cell>
          <cell r="AA1018">
            <v>8</v>
          </cell>
          <cell r="AD1018">
            <v>0</v>
          </cell>
          <cell r="AF1018">
            <v>0</v>
          </cell>
        </row>
        <row r="1019">
          <cell r="A1019">
            <v>0</v>
          </cell>
          <cell r="B1019">
            <v>0</v>
          </cell>
          <cell r="C1019">
            <v>0</v>
          </cell>
          <cell r="D1019" t="str">
            <v>F</v>
          </cell>
          <cell r="E1019">
            <v>105</v>
          </cell>
          <cell r="F1019">
            <v>29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1</v>
          </cell>
          <cell r="O1019">
            <v>0</v>
          </cell>
          <cell r="P1019">
            <v>1</v>
          </cell>
          <cell r="Q1019">
            <v>2</v>
          </cell>
          <cell r="R1019">
            <v>3</v>
          </cell>
          <cell r="S1019">
            <v>4</v>
          </cell>
          <cell r="T1019">
            <v>7</v>
          </cell>
          <cell r="U1019">
            <v>5</v>
          </cell>
          <cell r="V1019">
            <v>6</v>
          </cell>
          <cell r="W1019">
            <v>15</v>
          </cell>
          <cell r="X1019">
            <v>14</v>
          </cell>
          <cell r="Y1019">
            <v>0</v>
          </cell>
          <cell r="Z1019">
            <v>26</v>
          </cell>
          <cell r="AA1019">
            <v>21</v>
          </cell>
          <cell r="AD1019">
            <v>0</v>
          </cell>
          <cell r="AF1019">
            <v>0</v>
          </cell>
        </row>
        <row r="1020">
          <cell r="A1020">
            <v>0</v>
          </cell>
          <cell r="B1020" t="str">
            <v>L00-08</v>
          </cell>
          <cell r="C1020" t="str">
            <v>Infections of the skin and subcutaneous tissue</v>
          </cell>
          <cell r="D1020" t="str">
            <v>M</v>
          </cell>
          <cell r="E1020">
            <v>37</v>
          </cell>
          <cell r="F1020">
            <v>18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1</v>
          </cell>
          <cell r="Q1020">
            <v>1</v>
          </cell>
          <cell r="R1020">
            <v>1</v>
          </cell>
          <cell r="S1020">
            <v>2</v>
          </cell>
          <cell r="T1020">
            <v>1</v>
          </cell>
          <cell r="U1020">
            <v>6</v>
          </cell>
          <cell r="V1020">
            <v>6</v>
          </cell>
          <cell r="W1020">
            <v>4</v>
          </cell>
          <cell r="X1020">
            <v>7</v>
          </cell>
          <cell r="Y1020">
            <v>0</v>
          </cell>
          <cell r="Z1020">
            <v>6</v>
          </cell>
          <cell r="AA1020">
            <v>2</v>
          </cell>
          <cell r="AD1020">
            <v>0</v>
          </cell>
          <cell r="AF1020">
            <v>0</v>
          </cell>
        </row>
        <row r="1021">
          <cell r="A1021">
            <v>0</v>
          </cell>
          <cell r="B1021">
            <v>0</v>
          </cell>
          <cell r="C1021">
            <v>0</v>
          </cell>
          <cell r="D1021" t="str">
            <v>F</v>
          </cell>
          <cell r="E1021">
            <v>67</v>
          </cell>
          <cell r="F1021">
            <v>18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>
            <v>1</v>
          </cell>
          <cell r="R1021">
            <v>1</v>
          </cell>
          <cell r="S1021">
            <v>3</v>
          </cell>
          <cell r="T1021">
            <v>5</v>
          </cell>
          <cell r="U1021">
            <v>3</v>
          </cell>
          <cell r="V1021">
            <v>5</v>
          </cell>
          <cell r="W1021">
            <v>10</v>
          </cell>
          <cell r="X1021">
            <v>9</v>
          </cell>
          <cell r="Y1021">
            <v>0</v>
          </cell>
          <cell r="Z1021">
            <v>17</v>
          </cell>
          <cell r="AA1021">
            <v>13</v>
          </cell>
          <cell r="AD1021">
            <v>0</v>
          </cell>
          <cell r="AF1021">
            <v>0</v>
          </cell>
        </row>
        <row r="1022">
          <cell r="A1022">
            <v>0</v>
          </cell>
          <cell r="B1022" t="str">
            <v>L02</v>
          </cell>
          <cell r="C1022" t="str">
            <v>Cutaneous abscess, furuncle and carbuncle</v>
          </cell>
          <cell r="D1022" t="str">
            <v>M</v>
          </cell>
          <cell r="E1022">
            <v>4</v>
          </cell>
          <cell r="F1022">
            <v>3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1</v>
          </cell>
          <cell r="R1022">
            <v>1</v>
          </cell>
          <cell r="S1022">
            <v>0</v>
          </cell>
          <cell r="T1022">
            <v>0</v>
          </cell>
          <cell r="U1022">
            <v>1</v>
          </cell>
          <cell r="V1022">
            <v>0</v>
          </cell>
          <cell r="W1022">
            <v>0</v>
          </cell>
          <cell r="X1022">
            <v>0</v>
          </cell>
          <cell r="Y1022">
            <v>0</v>
          </cell>
          <cell r="Z1022">
            <v>1</v>
          </cell>
          <cell r="AA1022">
            <v>0</v>
          </cell>
          <cell r="AD1022">
            <v>0</v>
          </cell>
          <cell r="AE1022">
            <v>0</v>
          </cell>
          <cell r="AF1022">
            <v>0</v>
          </cell>
        </row>
        <row r="1023">
          <cell r="A1023">
            <v>0</v>
          </cell>
          <cell r="B1023">
            <v>0</v>
          </cell>
          <cell r="C1023">
            <v>0</v>
          </cell>
          <cell r="D1023" t="str">
            <v>F</v>
          </cell>
          <cell r="E1023">
            <v>3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T1023">
            <v>0</v>
          </cell>
          <cell r="U1023">
            <v>0</v>
          </cell>
          <cell r="V1023">
            <v>0</v>
          </cell>
          <cell r="W1023">
            <v>1</v>
          </cell>
          <cell r="X1023">
            <v>1</v>
          </cell>
          <cell r="Y1023">
            <v>0</v>
          </cell>
          <cell r="Z1023">
            <v>0</v>
          </cell>
          <cell r="AA1023">
            <v>1</v>
          </cell>
          <cell r="AD1023">
            <v>0</v>
          </cell>
          <cell r="AE1023">
            <v>0</v>
          </cell>
          <cell r="AF1023">
            <v>0</v>
          </cell>
        </row>
        <row r="1024">
          <cell r="A1024">
            <v>0</v>
          </cell>
          <cell r="B1024" t="str">
            <v>L03</v>
          </cell>
          <cell r="C1024" t="str">
            <v>Cellulitis</v>
          </cell>
          <cell r="D1024" t="str">
            <v>M</v>
          </cell>
          <cell r="E1024">
            <v>28</v>
          </cell>
          <cell r="F1024">
            <v>12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1</v>
          </cell>
          <cell r="Q1024">
            <v>0</v>
          </cell>
          <cell r="R1024">
            <v>0</v>
          </cell>
          <cell r="S1024">
            <v>2</v>
          </cell>
          <cell r="T1024">
            <v>0</v>
          </cell>
          <cell r="U1024">
            <v>5</v>
          </cell>
          <cell r="V1024">
            <v>4</v>
          </cell>
          <cell r="W1024">
            <v>4</v>
          </cell>
          <cell r="X1024">
            <v>7</v>
          </cell>
          <cell r="Y1024">
            <v>0</v>
          </cell>
          <cell r="Z1024">
            <v>4</v>
          </cell>
          <cell r="AA1024">
            <v>1</v>
          </cell>
          <cell r="AB1024">
            <v>0</v>
          </cell>
          <cell r="AC1024">
            <v>0</v>
          </cell>
          <cell r="AD1024">
            <v>0</v>
          </cell>
          <cell r="AF1024">
            <v>0</v>
          </cell>
        </row>
        <row r="1025">
          <cell r="A1025">
            <v>0</v>
          </cell>
          <cell r="B1025">
            <v>0</v>
          </cell>
          <cell r="C1025">
            <v>0</v>
          </cell>
          <cell r="D1025" t="str">
            <v>F</v>
          </cell>
          <cell r="E1025">
            <v>58</v>
          </cell>
          <cell r="F1025">
            <v>15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1</v>
          </cell>
          <cell r="R1025">
            <v>1</v>
          </cell>
          <cell r="S1025">
            <v>1</v>
          </cell>
          <cell r="T1025">
            <v>4</v>
          </cell>
          <cell r="U1025">
            <v>3</v>
          </cell>
          <cell r="V1025">
            <v>5</v>
          </cell>
          <cell r="W1025">
            <v>8</v>
          </cell>
          <cell r="X1025">
            <v>8</v>
          </cell>
          <cell r="Y1025">
            <v>0</v>
          </cell>
          <cell r="Z1025">
            <v>16</v>
          </cell>
          <cell r="AA1025">
            <v>11</v>
          </cell>
          <cell r="AB1025">
            <v>0</v>
          </cell>
          <cell r="AC1025">
            <v>0</v>
          </cell>
          <cell r="AD1025">
            <v>0</v>
          </cell>
          <cell r="AF1025">
            <v>0</v>
          </cell>
        </row>
        <row r="1026">
          <cell r="A1026">
            <v>0</v>
          </cell>
          <cell r="B1026" t="str">
            <v>L04</v>
          </cell>
          <cell r="C1026" t="str">
            <v>Acute lymphadenitis</v>
          </cell>
          <cell r="D1026" t="str">
            <v>M</v>
          </cell>
          <cell r="E1026">
            <v>1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T1026">
            <v>0</v>
          </cell>
          <cell r="U1026">
            <v>0</v>
          </cell>
          <cell r="V1026">
            <v>0</v>
          </cell>
          <cell r="W1026">
            <v>0</v>
          </cell>
          <cell r="X1026">
            <v>0</v>
          </cell>
          <cell r="Y1026">
            <v>0</v>
          </cell>
          <cell r="Z1026">
            <v>1</v>
          </cell>
          <cell r="AA1026">
            <v>0</v>
          </cell>
          <cell r="AB1026">
            <v>0</v>
          </cell>
          <cell r="AC1026">
            <v>0</v>
          </cell>
          <cell r="AD1026">
            <v>0</v>
          </cell>
          <cell r="AF1026">
            <v>0</v>
          </cell>
        </row>
        <row r="1027">
          <cell r="A1027">
            <v>0</v>
          </cell>
          <cell r="B1027">
            <v>0</v>
          </cell>
          <cell r="C1027">
            <v>0</v>
          </cell>
          <cell r="D1027" t="str">
            <v>F</v>
          </cell>
          <cell r="E1027" t="str">
            <v>-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T1027">
            <v>0</v>
          </cell>
          <cell r="U1027">
            <v>0</v>
          </cell>
          <cell r="V1027">
            <v>0</v>
          </cell>
          <cell r="W1027">
            <v>0</v>
          </cell>
          <cell r="X1027">
            <v>0</v>
          </cell>
          <cell r="Y1027">
            <v>0</v>
          </cell>
          <cell r="Z1027">
            <v>0</v>
          </cell>
          <cell r="AA1027">
            <v>0</v>
          </cell>
          <cell r="AB1027">
            <v>0</v>
          </cell>
          <cell r="AC1027">
            <v>0</v>
          </cell>
          <cell r="AD1027">
            <v>0</v>
          </cell>
          <cell r="AF1027">
            <v>0</v>
          </cell>
        </row>
        <row r="1028">
          <cell r="A1028">
            <v>0</v>
          </cell>
          <cell r="B1028" t="str">
            <v>L08</v>
          </cell>
          <cell r="C1028" t="str">
            <v>Other local infections of skin and subcutaneous tissue</v>
          </cell>
          <cell r="D1028" t="str">
            <v>M</v>
          </cell>
          <cell r="E1028">
            <v>4</v>
          </cell>
          <cell r="F1028">
            <v>3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1</v>
          </cell>
          <cell r="U1028">
            <v>0</v>
          </cell>
          <cell r="V1028">
            <v>2</v>
          </cell>
          <cell r="W1028">
            <v>0</v>
          </cell>
          <cell r="X1028">
            <v>0</v>
          </cell>
          <cell r="Y1028">
            <v>0</v>
          </cell>
          <cell r="Z1028">
            <v>0</v>
          </cell>
          <cell r="AA1028">
            <v>1</v>
          </cell>
          <cell r="AD1028">
            <v>0</v>
          </cell>
          <cell r="AE1028">
            <v>0</v>
          </cell>
          <cell r="AF1028">
            <v>0</v>
          </cell>
        </row>
        <row r="1029">
          <cell r="A1029">
            <v>0</v>
          </cell>
          <cell r="B1029">
            <v>0</v>
          </cell>
          <cell r="C1029">
            <v>0</v>
          </cell>
          <cell r="D1029" t="str">
            <v>F</v>
          </cell>
          <cell r="E1029">
            <v>6</v>
          </cell>
          <cell r="F1029">
            <v>3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2</v>
          </cell>
          <cell r="T1029">
            <v>1</v>
          </cell>
          <cell r="U1029">
            <v>0</v>
          </cell>
          <cell r="V1029">
            <v>0</v>
          </cell>
          <cell r="W1029">
            <v>1</v>
          </cell>
          <cell r="X1029">
            <v>0</v>
          </cell>
          <cell r="Y1029">
            <v>0</v>
          </cell>
          <cell r="Z1029">
            <v>1</v>
          </cell>
          <cell r="AA1029">
            <v>1</v>
          </cell>
          <cell r="AD1029">
            <v>0</v>
          </cell>
          <cell r="AE1029">
            <v>0</v>
          </cell>
          <cell r="AF1029">
            <v>0</v>
          </cell>
        </row>
        <row r="1030">
          <cell r="A1030">
            <v>0</v>
          </cell>
          <cell r="B1030" t="str">
            <v>L10-14</v>
          </cell>
          <cell r="C1030" t="str">
            <v>Bullous disorders</v>
          </cell>
          <cell r="D1030" t="str">
            <v>M</v>
          </cell>
          <cell r="E1030">
            <v>1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1</v>
          </cell>
          <cell r="AD1030">
            <v>0</v>
          </cell>
          <cell r="AF1030">
            <v>0</v>
          </cell>
        </row>
        <row r="1031">
          <cell r="A1031">
            <v>0</v>
          </cell>
          <cell r="B1031">
            <v>0</v>
          </cell>
          <cell r="C1031">
            <v>0</v>
          </cell>
          <cell r="D1031" t="str">
            <v>F</v>
          </cell>
          <cell r="E1031">
            <v>2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  <cell r="V1031">
            <v>0</v>
          </cell>
          <cell r="W1031">
            <v>1</v>
          </cell>
          <cell r="X1031">
            <v>0</v>
          </cell>
          <cell r="Y1031">
            <v>0</v>
          </cell>
          <cell r="Z1031">
            <v>1</v>
          </cell>
          <cell r="AA1031">
            <v>0</v>
          </cell>
          <cell r="AD1031">
            <v>0</v>
          </cell>
          <cell r="AF1031">
            <v>0</v>
          </cell>
        </row>
        <row r="1032">
          <cell r="A1032">
            <v>0</v>
          </cell>
          <cell r="B1032" t="str">
            <v>L12</v>
          </cell>
          <cell r="C1032" t="str">
            <v>Pemphigoid</v>
          </cell>
          <cell r="D1032" t="str">
            <v>M</v>
          </cell>
          <cell r="E1032">
            <v>1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0</v>
          </cell>
          <cell r="V1032">
            <v>0</v>
          </cell>
          <cell r="W1032">
            <v>0</v>
          </cell>
          <cell r="X1032">
            <v>0</v>
          </cell>
          <cell r="Y1032">
            <v>0</v>
          </cell>
          <cell r="Z1032">
            <v>0</v>
          </cell>
          <cell r="AA1032">
            <v>1</v>
          </cell>
          <cell r="AB1032">
            <v>0</v>
          </cell>
          <cell r="AC1032">
            <v>0</v>
          </cell>
          <cell r="AD1032">
            <v>0</v>
          </cell>
          <cell r="AF1032">
            <v>0</v>
          </cell>
        </row>
        <row r="1033">
          <cell r="A1033">
            <v>0</v>
          </cell>
          <cell r="B1033">
            <v>0</v>
          </cell>
          <cell r="C1033">
            <v>0</v>
          </cell>
          <cell r="D1033" t="str">
            <v>F</v>
          </cell>
          <cell r="E1033">
            <v>2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1</v>
          </cell>
          <cell r="X1033">
            <v>0</v>
          </cell>
          <cell r="Y1033">
            <v>0</v>
          </cell>
          <cell r="Z1033">
            <v>1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F1033">
            <v>0</v>
          </cell>
        </row>
        <row r="1034">
          <cell r="A1034">
            <v>0</v>
          </cell>
          <cell r="B1034" t="str">
            <v>L20-30</v>
          </cell>
          <cell r="C1034" t="str">
            <v>Dermatitis and eczema</v>
          </cell>
          <cell r="D1034" t="str">
            <v>M</v>
          </cell>
          <cell r="E1034">
            <v>2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1</v>
          </cell>
          <cell r="Y1034">
            <v>0</v>
          </cell>
          <cell r="Z1034">
            <v>0</v>
          </cell>
          <cell r="AA1034">
            <v>1</v>
          </cell>
          <cell r="AD1034">
            <v>0</v>
          </cell>
          <cell r="AF1034">
            <v>0</v>
          </cell>
        </row>
        <row r="1035">
          <cell r="A1035">
            <v>0</v>
          </cell>
          <cell r="B1035">
            <v>0</v>
          </cell>
          <cell r="C1035">
            <v>0</v>
          </cell>
          <cell r="D1035" t="str">
            <v>F</v>
          </cell>
          <cell r="E1035">
            <v>1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1</v>
          </cell>
          <cell r="AD1035">
            <v>0</v>
          </cell>
          <cell r="AF1035">
            <v>0</v>
          </cell>
        </row>
        <row r="1036">
          <cell r="A1036">
            <v>0</v>
          </cell>
          <cell r="B1036" t="str">
            <v>L27</v>
          </cell>
          <cell r="C1036" t="str">
            <v>Dermatitis due to substances taken internally</v>
          </cell>
          <cell r="D1036" t="str">
            <v>M</v>
          </cell>
          <cell r="E1036">
            <v>1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1</v>
          </cell>
          <cell r="AD1036">
            <v>0</v>
          </cell>
          <cell r="AE1036">
            <v>0</v>
          </cell>
          <cell r="AF1036">
            <v>0</v>
          </cell>
        </row>
        <row r="1037">
          <cell r="A1037">
            <v>0</v>
          </cell>
          <cell r="B1037">
            <v>0</v>
          </cell>
          <cell r="C1037">
            <v>0</v>
          </cell>
          <cell r="D1037" t="str">
            <v>F</v>
          </cell>
          <cell r="E1037" t="str">
            <v>-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D1037">
            <v>0</v>
          </cell>
          <cell r="AE1037">
            <v>0</v>
          </cell>
          <cell r="AF1037">
            <v>0</v>
          </cell>
        </row>
        <row r="1038">
          <cell r="A1038">
            <v>0</v>
          </cell>
          <cell r="B1038" t="str">
            <v>L30</v>
          </cell>
          <cell r="C1038" t="str">
            <v>Other dermatitis</v>
          </cell>
          <cell r="D1038" t="str">
            <v>M</v>
          </cell>
          <cell r="E1038">
            <v>1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1</v>
          </cell>
          <cell r="Y1038">
            <v>0</v>
          </cell>
          <cell r="Z1038">
            <v>0</v>
          </cell>
          <cell r="AA1038">
            <v>0</v>
          </cell>
          <cell r="AD1038">
            <v>0</v>
          </cell>
          <cell r="AE1038">
            <v>0</v>
          </cell>
          <cell r="AF1038">
            <v>0</v>
          </cell>
        </row>
        <row r="1039">
          <cell r="A1039">
            <v>0</v>
          </cell>
          <cell r="B1039">
            <v>0</v>
          </cell>
          <cell r="C1039">
            <v>0</v>
          </cell>
          <cell r="D1039" t="str">
            <v>F</v>
          </cell>
          <cell r="E1039">
            <v>1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1</v>
          </cell>
          <cell r="AD1039">
            <v>0</v>
          </cell>
          <cell r="AE1039">
            <v>0</v>
          </cell>
          <cell r="AF1039">
            <v>0</v>
          </cell>
        </row>
        <row r="1040">
          <cell r="A1040">
            <v>0</v>
          </cell>
          <cell r="B1040" t="str">
            <v>L40-45</v>
          </cell>
          <cell r="C1040" t="str">
            <v>Papulosquamous disorders</v>
          </cell>
          <cell r="D1040" t="str">
            <v>M</v>
          </cell>
          <cell r="E1040">
            <v>5</v>
          </cell>
          <cell r="F1040">
            <v>4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2</v>
          </cell>
          <cell r="T1040">
            <v>0</v>
          </cell>
          <cell r="U1040">
            <v>1</v>
          </cell>
          <cell r="V1040">
            <v>1</v>
          </cell>
          <cell r="W1040">
            <v>0</v>
          </cell>
          <cell r="X1040">
            <v>1</v>
          </cell>
          <cell r="Y1040">
            <v>0</v>
          </cell>
          <cell r="Z1040">
            <v>0</v>
          </cell>
          <cell r="AA1040">
            <v>0</v>
          </cell>
          <cell r="AD1040">
            <v>0</v>
          </cell>
          <cell r="AF1040">
            <v>0</v>
          </cell>
        </row>
        <row r="1041">
          <cell r="A1041">
            <v>0</v>
          </cell>
          <cell r="B1041">
            <v>0</v>
          </cell>
          <cell r="C1041">
            <v>0</v>
          </cell>
          <cell r="D1041" t="str">
            <v>F</v>
          </cell>
          <cell r="E1041">
            <v>2</v>
          </cell>
          <cell r="F1041">
            <v>2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1</v>
          </cell>
          <cell r="S1041">
            <v>0</v>
          </cell>
          <cell r="T1041">
            <v>0</v>
          </cell>
          <cell r="U1041">
            <v>1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D1041">
            <v>0</v>
          </cell>
          <cell r="AF1041">
            <v>0</v>
          </cell>
        </row>
        <row r="1042">
          <cell r="A1042">
            <v>0</v>
          </cell>
          <cell r="B1042" t="str">
            <v>L40</v>
          </cell>
          <cell r="C1042" t="str">
            <v>Psoriasis</v>
          </cell>
          <cell r="D1042" t="str">
            <v>M</v>
          </cell>
          <cell r="E1042">
            <v>5</v>
          </cell>
          <cell r="F1042">
            <v>4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2</v>
          </cell>
          <cell r="T1042">
            <v>0</v>
          </cell>
          <cell r="U1042">
            <v>1</v>
          </cell>
          <cell r="V1042">
            <v>1</v>
          </cell>
          <cell r="W1042">
            <v>0</v>
          </cell>
          <cell r="X1042">
            <v>1</v>
          </cell>
          <cell r="Y1042">
            <v>0</v>
          </cell>
          <cell r="Z1042">
            <v>0</v>
          </cell>
          <cell r="AA1042">
            <v>0</v>
          </cell>
          <cell r="AD1042">
            <v>0</v>
          </cell>
          <cell r="AF1042">
            <v>0</v>
          </cell>
        </row>
        <row r="1043">
          <cell r="A1043">
            <v>0</v>
          </cell>
          <cell r="B1043">
            <v>0</v>
          </cell>
          <cell r="C1043">
            <v>0</v>
          </cell>
          <cell r="D1043" t="str">
            <v>F</v>
          </cell>
          <cell r="E1043">
            <v>2</v>
          </cell>
          <cell r="F1043">
            <v>2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1</v>
          </cell>
          <cell r="S1043">
            <v>0</v>
          </cell>
          <cell r="T1043">
            <v>0</v>
          </cell>
          <cell r="U1043">
            <v>1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D1043">
            <v>0</v>
          </cell>
          <cell r="AF1043">
            <v>0</v>
          </cell>
        </row>
        <row r="1044">
          <cell r="A1044">
            <v>0</v>
          </cell>
          <cell r="B1044" t="str">
            <v>L50-54</v>
          </cell>
          <cell r="C1044" t="str">
            <v>Urticaria and erythema</v>
          </cell>
          <cell r="D1044" t="str">
            <v>M</v>
          </cell>
          <cell r="E1044">
            <v>1</v>
          </cell>
          <cell r="F1044">
            <v>1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1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D1044">
            <v>0</v>
          </cell>
          <cell r="AF1044">
            <v>0</v>
          </cell>
        </row>
        <row r="1045">
          <cell r="A1045">
            <v>0</v>
          </cell>
          <cell r="B1045">
            <v>0</v>
          </cell>
          <cell r="C1045">
            <v>0</v>
          </cell>
          <cell r="D1045" t="str">
            <v>F</v>
          </cell>
          <cell r="E1045">
            <v>4</v>
          </cell>
          <cell r="F1045">
            <v>3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1</v>
          </cell>
          <cell r="R1045">
            <v>0</v>
          </cell>
          <cell r="S1045">
            <v>0</v>
          </cell>
          <cell r="T1045">
            <v>1</v>
          </cell>
          <cell r="U1045">
            <v>0</v>
          </cell>
          <cell r="V1045">
            <v>1</v>
          </cell>
          <cell r="W1045">
            <v>0</v>
          </cell>
          <cell r="X1045">
            <v>1</v>
          </cell>
          <cell r="Y1045">
            <v>0</v>
          </cell>
          <cell r="Z1045">
            <v>0</v>
          </cell>
          <cell r="AA1045">
            <v>0</v>
          </cell>
          <cell r="AD1045">
            <v>0</v>
          </cell>
          <cell r="AF1045">
            <v>0</v>
          </cell>
        </row>
        <row r="1046">
          <cell r="A1046">
            <v>0</v>
          </cell>
          <cell r="B1046" t="str">
            <v>L51</v>
          </cell>
          <cell r="C1046" t="str">
            <v>Erythema multiforme</v>
          </cell>
          <cell r="D1046" t="str">
            <v>M</v>
          </cell>
          <cell r="E1046">
            <v>1</v>
          </cell>
          <cell r="F1046">
            <v>1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1</v>
          </cell>
          <cell r="W1046">
            <v>0</v>
          </cell>
          <cell r="X1046">
            <v>0</v>
          </cell>
          <cell r="Y1046">
            <v>0</v>
          </cell>
          <cell r="Z1046">
            <v>0</v>
          </cell>
          <cell r="AA1046">
            <v>0</v>
          </cell>
          <cell r="AD1046">
            <v>0</v>
          </cell>
          <cell r="AE1046">
            <v>0</v>
          </cell>
          <cell r="AF1046">
            <v>0</v>
          </cell>
        </row>
        <row r="1047">
          <cell r="A1047">
            <v>0</v>
          </cell>
          <cell r="B1047">
            <v>0</v>
          </cell>
          <cell r="C1047">
            <v>0</v>
          </cell>
          <cell r="D1047" t="str">
            <v>F</v>
          </cell>
          <cell r="E1047">
            <v>1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1</v>
          </cell>
          <cell r="Y1047">
            <v>0</v>
          </cell>
          <cell r="Z1047">
            <v>0</v>
          </cell>
          <cell r="AA1047">
            <v>0</v>
          </cell>
          <cell r="AD1047">
            <v>0</v>
          </cell>
          <cell r="AE1047">
            <v>0</v>
          </cell>
          <cell r="AF1047">
            <v>0</v>
          </cell>
        </row>
        <row r="1048">
          <cell r="A1048">
            <v>0</v>
          </cell>
          <cell r="B1048" t="str">
            <v>L53</v>
          </cell>
          <cell r="C1048" t="str">
            <v>Other erythematous conditions</v>
          </cell>
          <cell r="D1048" t="str">
            <v>M</v>
          </cell>
          <cell r="E1048" t="str">
            <v>-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D1048">
            <v>0</v>
          </cell>
          <cell r="AE1048">
            <v>0</v>
          </cell>
          <cell r="AF1048">
            <v>0</v>
          </cell>
        </row>
        <row r="1049">
          <cell r="A1049">
            <v>0</v>
          </cell>
          <cell r="B1049">
            <v>0</v>
          </cell>
          <cell r="C1049">
            <v>0</v>
          </cell>
          <cell r="D1049" t="str">
            <v>F</v>
          </cell>
          <cell r="E1049">
            <v>3</v>
          </cell>
          <cell r="F1049">
            <v>3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1</v>
          </cell>
          <cell r="R1049">
            <v>0</v>
          </cell>
          <cell r="S1049">
            <v>0</v>
          </cell>
          <cell r="T1049">
            <v>1</v>
          </cell>
          <cell r="U1049">
            <v>0</v>
          </cell>
          <cell r="V1049">
            <v>1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D1049">
            <v>0</v>
          </cell>
          <cell r="AE1049">
            <v>0</v>
          </cell>
          <cell r="AF1049">
            <v>0</v>
          </cell>
        </row>
        <row r="1050">
          <cell r="A1050">
            <v>0</v>
          </cell>
          <cell r="B1050" t="str">
            <v>L80-99</v>
          </cell>
          <cell r="C1050" t="str">
            <v>Other disorders of the skin and subcutaneous tissue</v>
          </cell>
          <cell r="D1050" t="str">
            <v>M</v>
          </cell>
          <cell r="E1050">
            <v>20</v>
          </cell>
          <cell r="F1050">
            <v>4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1</v>
          </cell>
          <cell r="T1050">
            <v>0</v>
          </cell>
          <cell r="U1050">
            <v>3</v>
          </cell>
          <cell r="V1050">
            <v>0</v>
          </cell>
          <cell r="W1050">
            <v>2</v>
          </cell>
          <cell r="X1050">
            <v>2</v>
          </cell>
          <cell r="Y1050">
            <v>0</v>
          </cell>
          <cell r="Z1050">
            <v>8</v>
          </cell>
          <cell r="AA1050">
            <v>4</v>
          </cell>
          <cell r="AD1050">
            <v>0</v>
          </cell>
          <cell r="AF1050">
            <v>0</v>
          </cell>
        </row>
        <row r="1051">
          <cell r="A1051">
            <v>0</v>
          </cell>
          <cell r="B1051">
            <v>0</v>
          </cell>
          <cell r="C1051">
            <v>0</v>
          </cell>
          <cell r="D1051" t="str">
            <v>F</v>
          </cell>
          <cell r="E1051">
            <v>29</v>
          </cell>
          <cell r="F1051">
            <v>6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1</v>
          </cell>
          <cell r="O1051">
            <v>0</v>
          </cell>
          <cell r="P1051">
            <v>1</v>
          </cell>
          <cell r="Q1051">
            <v>0</v>
          </cell>
          <cell r="R1051">
            <v>1</v>
          </cell>
          <cell r="S1051">
            <v>1</v>
          </cell>
          <cell r="T1051">
            <v>1</v>
          </cell>
          <cell r="U1051">
            <v>1</v>
          </cell>
          <cell r="V1051">
            <v>0</v>
          </cell>
          <cell r="W1051">
            <v>4</v>
          </cell>
          <cell r="X1051">
            <v>4</v>
          </cell>
          <cell r="Y1051">
            <v>0</v>
          </cell>
          <cell r="Z1051">
            <v>8</v>
          </cell>
          <cell r="AA1051">
            <v>7</v>
          </cell>
          <cell r="AD1051">
            <v>0</v>
          </cell>
          <cell r="AF1051">
            <v>0</v>
          </cell>
        </row>
        <row r="1052">
          <cell r="A1052">
            <v>0</v>
          </cell>
          <cell r="B1052" t="str">
            <v>L88</v>
          </cell>
          <cell r="C1052" t="str">
            <v>Pyoderma gangrenosum</v>
          </cell>
          <cell r="D1052" t="str">
            <v>M</v>
          </cell>
          <cell r="E1052">
            <v>1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1</v>
          </cell>
          <cell r="Y1052">
            <v>0</v>
          </cell>
          <cell r="Z1052">
            <v>0</v>
          </cell>
          <cell r="AA1052">
            <v>0</v>
          </cell>
          <cell r="AD1052">
            <v>0</v>
          </cell>
          <cell r="AE1052">
            <v>0</v>
          </cell>
          <cell r="AF1052">
            <v>0</v>
          </cell>
        </row>
        <row r="1053">
          <cell r="A1053">
            <v>0</v>
          </cell>
          <cell r="B1053">
            <v>0</v>
          </cell>
          <cell r="C1053">
            <v>0</v>
          </cell>
          <cell r="D1053" t="str">
            <v>F</v>
          </cell>
          <cell r="E1053">
            <v>1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1</v>
          </cell>
          <cell r="Y1053">
            <v>0</v>
          </cell>
          <cell r="Z1053">
            <v>0</v>
          </cell>
          <cell r="AA1053">
            <v>0</v>
          </cell>
          <cell r="AD1053">
            <v>0</v>
          </cell>
          <cell r="AE1053">
            <v>0</v>
          </cell>
          <cell r="AF1053">
            <v>0</v>
          </cell>
        </row>
        <row r="1054">
          <cell r="A1054">
            <v>0</v>
          </cell>
          <cell r="B1054" t="str">
            <v>L89</v>
          </cell>
          <cell r="C1054" t="str">
            <v>Decubitus ulcer and pressure area</v>
          </cell>
          <cell r="D1054" t="str">
            <v>M</v>
          </cell>
          <cell r="E1054">
            <v>4</v>
          </cell>
          <cell r="F1054">
            <v>1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1</v>
          </cell>
          <cell r="T1054">
            <v>0</v>
          </cell>
          <cell r="U1054">
            <v>0</v>
          </cell>
          <cell r="V1054">
            <v>0</v>
          </cell>
          <cell r="W1054">
            <v>1</v>
          </cell>
          <cell r="X1054">
            <v>0</v>
          </cell>
          <cell r="Y1054">
            <v>0</v>
          </cell>
          <cell r="Z1054">
            <v>1</v>
          </cell>
          <cell r="AA1054">
            <v>1</v>
          </cell>
          <cell r="AD1054">
            <v>0</v>
          </cell>
          <cell r="AE1054">
            <v>0</v>
          </cell>
          <cell r="AF1054">
            <v>0</v>
          </cell>
        </row>
        <row r="1055">
          <cell r="A1055">
            <v>0</v>
          </cell>
          <cell r="B1055">
            <v>0</v>
          </cell>
          <cell r="C1055">
            <v>0</v>
          </cell>
          <cell r="D1055" t="str">
            <v>F</v>
          </cell>
          <cell r="E1055">
            <v>7</v>
          </cell>
          <cell r="F1055">
            <v>3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0</v>
          </cell>
          <cell r="R1055">
            <v>1</v>
          </cell>
          <cell r="S1055">
            <v>1</v>
          </cell>
          <cell r="T1055">
            <v>1</v>
          </cell>
          <cell r="U1055">
            <v>0</v>
          </cell>
          <cell r="V1055">
            <v>0</v>
          </cell>
          <cell r="W1055">
            <v>1</v>
          </cell>
          <cell r="X1055">
            <v>0</v>
          </cell>
          <cell r="Y1055">
            <v>0</v>
          </cell>
          <cell r="Z1055">
            <v>1</v>
          </cell>
          <cell r="AA1055">
            <v>2</v>
          </cell>
          <cell r="AD1055">
            <v>0</v>
          </cell>
          <cell r="AE1055">
            <v>0</v>
          </cell>
          <cell r="AF1055">
            <v>0</v>
          </cell>
        </row>
        <row r="1056">
          <cell r="A1056">
            <v>0</v>
          </cell>
          <cell r="B1056" t="str">
            <v>L92</v>
          </cell>
          <cell r="C1056" t="str">
            <v>Granulomatous disorders of skin and subcutaneous tissue</v>
          </cell>
          <cell r="D1056" t="str">
            <v>M</v>
          </cell>
          <cell r="E1056">
            <v>1</v>
          </cell>
          <cell r="F1056">
            <v>1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1</v>
          </cell>
          <cell r="V1056">
            <v>0</v>
          </cell>
          <cell r="W1056">
            <v>0</v>
          </cell>
          <cell r="X1056">
            <v>0</v>
          </cell>
          <cell r="Y1056">
            <v>0</v>
          </cell>
          <cell r="Z1056">
            <v>0</v>
          </cell>
          <cell r="AA1056">
            <v>0</v>
          </cell>
          <cell r="AD1056">
            <v>0</v>
          </cell>
          <cell r="AE1056">
            <v>0</v>
          </cell>
          <cell r="AF1056">
            <v>0</v>
          </cell>
        </row>
        <row r="1057">
          <cell r="A1057">
            <v>0</v>
          </cell>
          <cell r="B1057">
            <v>0</v>
          </cell>
          <cell r="C1057">
            <v>0</v>
          </cell>
          <cell r="D1057" t="str">
            <v>F</v>
          </cell>
          <cell r="E1057">
            <v>1</v>
          </cell>
          <cell r="F1057">
            <v>1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1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0</v>
          </cell>
          <cell r="V1057">
            <v>0</v>
          </cell>
          <cell r="W1057">
            <v>0</v>
          </cell>
          <cell r="X1057">
            <v>0</v>
          </cell>
          <cell r="Y1057">
            <v>0</v>
          </cell>
          <cell r="Z1057">
            <v>0</v>
          </cell>
          <cell r="AA1057">
            <v>0</v>
          </cell>
          <cell r="AD1057">
            <v>0</v>
          </cell>
          <cell r="AE1057">
            <v>0</v>
          </cell>
          <cell r="AF1057">
            <v>0</v>
          </cell>
        </row>
        <row r="1058">
          <cell r="A1058">
            <v>0</v>
          </cell>
          <cell r="B1058" t="str">
            <v>L93</v>
          </cell>
          <cell r="C1058" t="str">
            <v>Lupus erythematosus</v>
          </cell>
          <cell r="D1058" t="str">
            <v>M</v>
          </cell>
          <cell r="E1058" t="str">
            <v>-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0</v>
          </cell>
          <cell r="V1058">
            <v>0</v>
          </cell>
          <cell r="W1058">
            <v>0</v>
          </cell>
          <cell r="X1058">
            <v>0</v>
          </cell>
          <cell r="Y1058">
            <v>0</v>
          </cell>
          <cell r="Z1058">
            <v>0</v>
          </cell>
          <cell r="AA1058">
            <v>0</v>
          </cell>
          <cell r="AD1058">
            <v>0</v>
          </cell>
          <cell r="AE1058">
            <v>0</v>
          </cell>
          <cell r="AF1058">
            <v>0</v>
          </cell>
        </row>
        <row r="1059">
          <cell r="A1059">
            <v>0</v>
          </cell>
          <cell r="B1059">
            <v>0</v>
          </cell>
          <cell r="C1059">
            <v>0</v>
          </cell>
          <cell r="D1059" t="str">
            <v>F</v>
          </cell>
          <cell r="E1059">
            <v>1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  <cell r="V1059">
            <v>0</v>
          </cell>
          <cell r="W1059">
            <v>0</v>
          </cell>
          <cell r="X1059">
            <v>0</v>
          </cell>
          <cell r="Y1059">
            <v>0</v>
          </cell>
          <cell r="Z1059">
            <v>1</v>
          </cell>
          <cell r="AA1059">
            <v>0</v>
          </cell>
          <cell r="AD1059">
            <v>0</v>
          </cell>
          <cell r="AE1059">
            <v>0</v>
          </cell>
          <cell r="AF1059">
            <v>0</v>
          </cell>
        </row>
        <row r="1060">
          <cell r="A1060">
            <v>0</v>
          </cell>
          <cell r="B1060" t="str">
            <v>L97</v>
          </cell>
          <cell r="C1060" t="str">
            <v>Ulcer of lower limb, not elsewhere classified</v>
          </cell>
          <cell r="D1060" t="str">
            <v>M</v>
          </cell>
          <cell r="E1060">
            <v>13</v>
          </cell>
          <cell r="F1060">
            <v>2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2</v>
          </cell>
          <cell r="V1060">
            <v>0</v>
          </cell>
          <cell r="W1060">
            <v>1</v>
          </cell>
          <cell r="X1060">
            <v>1</v>
          </cell>
          <cell r="Y1060">
            <v>0</v>
          </cell>
          <cell r="Z1060">
            <v>6</v>
          </cell>
          <cell r="AA1060">
            <v>3</v>
          </cell>
          <cell r="AD1060">
            <v>0</v>
          </cell>
          <cell r="AF1060">
            <v>0</v>
          </cell>
        </row>
        <row r="1061">
          <cell r="A1061">
            <v>0</v>
          </cell>
          <cell r="B1061">
            <v>0</v>
          </cell>
          <cell r="C1061">
            <v>0</v>
          </cell>
          <cell r="D1061" t="str">
            <v>F</v>
          </cell>
          <cell r="E1061">
            <v>17</v>
          </cell>
          <cell r="F1061">
            <v>1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1</v>
          </cell>
          <cell r="Q1061">
            <v>0</v>
          </cell>
          <cell r="R1061">
            <v>0</v>
          </cell>
          <cell r="S1061">
            <v>0</v>
          </cell>
          <cell r="T1061">
            <v>0</v>
          </cell>
          <cell r="U1061">
            <v>0</v>
          </cell>
          <cell r="V1061">
            <v>0</v>
          </cell>
          <cell r="W1061">
            <v>3</v>
          </cell>
          <cell r="X1061">
            <v>3</v>
          </cell>
          <cell r="Y1061">
            <v>0</v>
          </cell>
          <cell r="Z1061">
            <v>5</v>
          </cell>
          <cell r="AA1061">
            <v>5</v>
          </cell>
          <cell r="AD1061">
            <v>0</v>
          </cell>
          <cell r="AF1061">
            <v>0</v>
          </cell>
        </row>
        <row r="1062">
          <cell r="A1062">
            <v>0</v>
          </cell>
          <cell r="B1062" t="str">
            <v>L98</v>
          </cell>
          <cell r="C1062" t="str">
            <v>Other disorders of skin and subcutaneous tissue, not elsewhere classified</v>
          </cell>
          <cell r="D1062" t="str">
            <v>M</v>
          </cell>
          <cell r="E1062">
            <v>1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  <cell r="V1062">
            <v>0</v>
          </cell>
          <cell r="W1062">
            <v>0</v>
          </cell>
          <cell r="X1062">
            <v>0</v>
          </cell>
          <cell r="Y1062">
            <v>0</v>
          </cell>
          <cell r="Z1062">
            <v>1</v>
          </cell>
          <cell r="AA1062">
            <v>0</v>
          </cell>
          <cell r="AB1062">
            <v>0</v>
          </cell>
          <cell r="AC1062">
            <v>0</v>
          </cell>
          <cell r="AD1062">
            <v>0</v>
          </cell>
          <cell r="AF1062">
            <v>0</v>
          </cell>
        </row>
        <row r="1063">
          <cell r="A1063">
            <v>0</v>
          </cell>
          <cell r="B1063">
            <v>0</v>
          </cell>
          <cell r="C1063">
            <v>0</v>
          </cell>
          <cell r="D1063" t="str">
            <v>F</v>
          </cell>
          <cell r="E1063">
            <v>2</v>
          </cell>
          <cell r="F1063">
            <v>1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1</v>
          </cell>
          <cell r="V1063">
            <v>0</v>
          </cell>
          <cell r="W1063">
            <v>0</v>
          </cell>
          <cell r="X1063">
            <v>0</v>
          </cell>
          <cell r="Y1063">
            <v>0</v>
          </cell>
          <cell r="Z1063">
            <v>1</v>
          </cell>
          <cell r="AA1063">
            <v>0</v>
          </cell>
          <cell r="AB1063">
            <v>0</v>
          </cell>
          <cell r="AC1063">
            <v>0</v>
          </cell>
          <cell r="AD1063">
            <v>0</v>
          </cell>
          <cell r="AF1063">
            <v>0</v>
          </cell>
        </row>
        <row r="1064">
          <cell r="A1064">
            <v>0</v>
          </cell>
          <cell r="B1064" t="str">
            <v>M00-M99</v>
          </cell>
          <cell r="C1064" t="str">
            <v>XIII. DISEASES OF THE MUSCULOSKELETAL SYSTEM AND CONNECTIVE TISSUE</v>
          </cell>
          <cell r="D1064" t="str">
            <v>M</v>
          </cell>
          <cell r="E1064">
            <v>147</v>
          </cell>
          <cell r="F1064">
            <v>66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0</v>
          </cell>
          <cell r="P1064">
            <v>1</v>
          </cell>
          <cell r="Q1064">
            <v>4</v>
          </cell>
          <cell r="R1064">
            <v>7</v>
          </cell>
          <cell r="S1064">
            <v>4</v>
          </cell>
          <cell r="T1064">
            <v>13</v>
          </cell>
          <cell r="U1064">
            <v>20</v>
          </cell>
          <cell r="V1064">
            <v>17</v>
          </cell>
          <cell r="W1064">
            <v>26</v>
          </cell>
          <cell r="X1064">
            <v>21</v>
          </cell>
          <cell r="Y1064">
            <v>0</v>
          </cell>
          <cell r="Z1064">
            <v>14</v>
          </cell>
          <cell r="AA1064">
            <v>20</v>
          </cell>
          <cell r="AD1064">
            <v>0</v>
          </cell>
          <cell r="AF1064">
            <v>0</v>
          </cell>
        </row>
        <row r="1065">
          <cell r="A1065">
            <v>0</v>
          </cell>
          <cell r="B1065">
            <v>0</v>
          </cell>
          <cell r="C1065">
            <v>0</v>
          </cell>
          <cell r="D1065" t="str">
            <v>F</v>
          </cell>
          <cell r="E1065">
            <v>258</v>
          </cell>
          <cell r="F1065">
            <v>65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1</v>
          </cell>
          <cell r="O1065">
            <v>0</v>
          </cell>
          <cell r="P1065">
            <v>2</v>
          </cell>
          <cell r="Q1065">
            <v>1</v>
          </cell>
          <cell r="R1065">
            <v>7</v>
          </cell>
          <cell r="S1065">
            <v>11</v>
          </cell>
          <cell r="T1065">
            <v>8</v>
          </cell>
          <cell r="U1065">
            <v>15</v>
          </cell>
          <cell r="V1065">
            <v>20</v>
          </cell>
          <cell r="W1065">
            <v>34</v>
          </cell>
          <cell r="X1065">
            <v>57</v>
          </cell>
          <cell r="Y1065">
            <v>0</v>
          </cell>
          <cell r="Z1065">
            <v>45</v>
          </cell>
          <cell r="AA1065">
            <v>57</v>
          </cell>
          <cell r="AD1065">
            <v>0</v>
          </cell>
          <cell r="AF1065">
            <v>0</v>
          </cell>
        </row>
        <row r="1066">
          <cell r="A1066">
            <v>0</v>
          </cell>
          <cell r="B1066" t="str">
            <v>M00-25</v>
          </cell>
          <cell r="C1066" t="str">
            <v>Arthropathies</v>
          </cell>
          <cell r="D1066" t="str">
            <v>M</v>
          </cell>
          <cell r="E1066">
            <v>66</v>
          </cell>
          <cell r="F1066">
            <v>27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1</v>
          </cell>
          <cell r="R1066">
            <v>2</v>
          </cell>
          <cell r="S1066">
            <v>0</v>
          </cell>
          <cell r="T1066">
            <v>5</v>
          </cell>
          <cell r="U1066">
            <v>8</v>
          </cell>
          <cell r="V1066">
            <v>11</v>
          </cell>
          <cell r="W1066">
            <v>16</v>
          </cell>
          <cell r="X1066">
            <v>12</v>
          </cell>
          <cell r="Y1066">
            <v>0</v>
          </cell>
          <cell r="Z1066">
            <v>4</v>
          </cell>
          <cell r="AA1066">
            <v>7</v>
          </cell>
          <cell r="AD1066">
            <v>0</v>
          </cell>
          <cell r="AF1066">
            <v>0</v>
          </cell>
        </row>
        <row r="1067">
          <cell r="A1067">
            <v>0</v>
          </cell>
          <cell r="B1067">
            <v>0</v>
          </cell>
          <cell r="C1067">
            <v>0</v>
          </cell>
          <cell r="D1067" t="str">
            <v>F</v>
          </cell>
          <cell r="E1067">
            <v>117</v>
          </cell>
          <cell r="F1067">
            <v>32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1</v>
          </cell>
          <cell r="O1067">
            <v>0</v>
          </cell>
          <cell r="P1067">
            <v>0</v>
          </cell>
          <cell r="Q1067">
            <v>0</v>
          </cell>
          <cell r="R1067">
            <v>3</v>
          </cell>
          <cell r="S1067">
            <v>5</v>
          </cell>
          <cell r="T1067">
            <v>5</v>
          </cell>
          <cell r="U1067">
            <v>7</v>
          </cell>
          <cell r="V1067">
            <v>11</v>
          </cell>
          <cell r="W1067">
            <v>15</v>
          </cell>
          <cell r="X1067">
            <v>36</v>
          </cell>
          <cell r="Y1067">
            <v>0</v>
          </cell>
          <cell r="Z1067">
            <v>16</v>
          </cell>
          <cell r="AA1067">
            <v>18</v>
          </cell>
          <cell r="AD1067">
            <v>0</v>
          </cell>
          <cell r="AF1067">
            <v>0</v>
          </cell>
        </row>
        <row r="1068">
          <cell r="A1068">
            <v>0</v>
          </cell>
          <cell r="B1068" t="str">
            <v>M00-03</v>
          </cell>
          <cell r="C1068" t="str">
            <v>Infectious arthropathies</v>
          </cell>
          <cell r="D1068" t="str">
            <v>M</v>
          </cell>
          <cell r="E1068">
            <v>8</v>
          </cell>
          <cell r="F1068">
            <v>3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  <cell r="T1068">
            <v>1</v>
          </cell>
          <cell r="U1068">
            <v>2</v>
          </cell>
          <cell r="V1068">
            <v>0</v>
          </cell>
          <cell r="W1068">
            <v>4</v>
          </cell>
          <cell r="X1068">
            <v>0</v>
          </cell>
          <cell r="Y1068">
            <v>0</v>
          </cell>
          <cell r="Z1068">
            <v>0</v>
          </cell>
          <cell r="AA1068">
            <v>1</v>
          </cell>
          <cell r="AD1068">
            <v>0</v>
          </cell>
          <cell r="AF1068">
            <v>0</v>
          </cell>
        </row>
        <row r="1069">
          <cell r="A1069">
            <v>0</v>
          </cell>
          <cell r="B1069">
            <v>0</v>
          </cell>
          <cell r="C1069">
            <v>0</v>
          </cell>
          <cell r="D1069" t="str">
            <v>F</v>
          </cell>
          <cell r="E1069">
            <v>9</v>
          </cell>
          <cell r="F1069">
            <v>2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  <cell r="S1069">
            <v>0</v>
          </cell>
          <cell r="T1069">
            <v>1</v>
          </cell>
          <cell r="U1069">
            <v>0</v>
          </cell>
          <cell r="V1069">
            <v>1</v>
          </cell>
          <cell r="W1069">
            <v>0</v>
          </cell>
          <cell r="X1069">
            <v>3</v>
          </cell>
          <cell r="Y1069">
            <v>0</v>
          </cell>
          <cell r="Z1069">
            <v>3</v>
          </cell>
          <cell r="AA1069">
            <v>1</v>
          </cell>
          <cell r="AD1069">
            <v>0</v>
          </cell>
          <cell r="AF1069">
            <v>0</v>
          </cell>
        </row>
        <row r="1070">
          <cell r="A1070">
            <v>0</v>
          </cell>
          <cell r="B1070" t="str">
            <v>M00</v>
          </cell>
          <cell r="C1070" t="str">
            <v>Pyogenic arthritis</v>
          </cell>
          <cell r="D1070" t="str">
            <v>M</v>
          </cell>
          <cell r="E1070">
            <v>8</v>
          </cell>
          <cell r="F1070">
            <v>3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1</v>
          </cell>
          <cell r="U1070">
            <v>2</v>
          </cell>
          <cell r="V1070">
            <v>0</v>
          </cell>
          <cell r="W1070">
            <v>4</v>
          </cell>
          <cell r="X1070">
            <v>0</v>
          </cell>
          <cell r="Y1070">
            <v>0</v>
          </cell>
          <cell r="Z1070">
            <v>0</v>
          </cell>
          <cell r="AA1070">
            <v>1</v>
          </cell>
          <cell r="AD1070">
            <v>0</v>
          </cell>
          <cell r="AF1070">
            <v>0</v>
          </cell>
        </row>
        <row r="1071">
          <cell r="A1071">
            <v>0</v>
          </cell>
          <cell r="B1071">
            <v>0</v>
          </cell>
          <cell r="C1071">
            <v>0</v>
          </cell>
          <cell r="D1071" t="str">
            <v>F</v>
          </cell>
          <cell r="E1071">
            <v>9</v>
          </cell>
          <cell r="F1071">
            <v>2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1</v>
          </cell>
          <cell r="U1071">
            <v>0</v>
          </cell>
          <cell r="V1071">
            <v>1</v>
          </cell>
          <cell r="W1071">
            <v>0</v>
          </cell>
          <cell r="X1071">
            <v>3</v>
          </cell>
          <cell r="Y1071">
            <v>0</v>
          </cell>
          <cell r="Z1071">
            <v>3</v>
          </cell>
          <cell r="AA1071">
            <v>1</v>
          </cell>
          <cell r="AD1071">
            <v>0</v>
          </cell>
          <cell r="AF1071">
            <v>0</v>
          </cell>
        </row>
        <row r="1072">
          <cell r="A1072">
            <v>0</v>
          </cell>
          <cell r="B1072" t="str">
            <v>M05-14</v>
          </cell>
          <cell r="C1072" t="str">
            <v>Inflammatory polyarthropathies</v>
          </cell>
          <cell r="D1072" t="str">
            <v>M</v>
          </cell>
          <cell r="E1072">
            <v>46</v>
          </cell>
          <cell r="F1072">
            <v>21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1</v>
          </cell>
          <cell r="R1072">
            <v>2</v>
          </cell>
          <cell r="S1072">
            <v>0</v>
          </cell>
          <cell r="T1072">
            <v>2</v>
          </cell>
          <cell r="U1072">
            <v>6</v>
          </cell>
          <cell r="V1072">
            <v>10</v>
          </cell>
          <cell r="W1072">
            <v>9</v>
          </cell>
          <cell r="X1072">
            <v>9</v>
          </cell>
          <cell r="Y1072">
            <v>0</v>
          </cell>
          <cell r="Z1072">
            <v>4</v>
          </cell>
          <cell r="AA1072">
            <v>3</v>
          </cell>
          <cell r="AD1072">
            <v>0</v>
          </cell>
          <cell r="AF1072">
            <v>0</v>
          </cell>
        </row>
        <row r="1073">
          <cell r="A1073">
            <v>0</v>
          </cell>
          <cell r="B1073">
            <v>0</v>
          </cell>
          <cell r="C1073">
            <v>0</v>
          </cell>
          <cell r="D1073" t="str">
            <v>F</v>
          </cell>
          <cell r="E1073">
            <v>95</v>
          </cell>
          <cell r="F1073">
            <v>29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1</v>
          </cell>
          <cell r="O1073">
            <v>0</v>
          </cell>
          <cell r="P1073">
            <v>0</v>
          </cell>
          <cell r="Q1073">
            <v>0</v>
          </cell>
          <cell r="R1073">
            <v>2</v>
          </cell>
          <cell r="S1073">
            <v>5</v>
          </cell>
          <cell r="T1073">
            <v>4</v>
          </cell>
          <cell r="U1073">
            <v>7</v>
          </cell>
          <cell r="V1073">
            <v>10</v>
          </cell>
          <cell r="W1073">
            <v>14</v>
          </cell>
          <cell r="X1073">
            <v>30</v>
          </cell>
          <cell r="Y1073">
            <v>0</v>
          </cell>
          <cell r="Z1073">
            <v>13</v>
          </cell>
          <cell r="AA1073">
            <v>9</v>
          </cell>
          <cell r="AD1073">
            <v>0</v>
          </cell>
          <cell r="AF1073">
            <v>0</v>
          </cell>
        </row>
        <row r="1074">
          <cell r="A1074">
            <v>0</v>
          </cell>
          <cell r="B1074" t="str">
            <v>M05</v>
          </cell>
          <cell r="C1074" t="str">
            <v>Seropositive rheumatoid arthritis</v>
          </cell>
          <cell r="D1074" t="str">
            <v>M</v>
          </cell>
          <cell r="E1074">
            <v>14</v>
          </cell>
          <cell r="F1074">
            <v>9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1</v>
          </cell>
          <cell r="S1074">
            <v>0</v>
          </cell>
          <cell r="T1074">
            <v>2</v>
          </cell>
          <cell r="U1074">
            <v>2</v>
          </cell>
          <cell r="V1074">
            <v>4</v>
          </cell>
          <cell r="W1074">
            <v>2</v>
          </cell>
          <cell r="X1074">
            <v>3</v>
          </cell>
          <cell r="Y1074">
            <v>0</v>
          </cell>
          <cell r="Z1074">
            <v>0</v>
          </cell>
          <cell r="AA1074">
            <v>0</v>
          </cell>
          <cell r="AB1074">
            <v>0</v>
          </cell>
          <cell r="AC1074">
            <v>0</v>
          </cell>
          <cell r="AD1074">
            <v>0</v>
          </cell>
          <cell r="AF1074">
            <v>0</v>
          </cell>
        </row>
        <row r="1075">
          <cell r="A1075">
            <v>0</v>
          </cell>
          <cell r="B1075">
            <v>0</v>
          </cell>
          <cell r="C1075">
            <v>0</v>
          </cell>
          <cell r="D1075" t="str">
            <v>F</v>
          </cell>
          <cell r="E1075">
            <v>22</v>
          </cell>
          <cell r="F1075">
            <v>7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2</v>
          </cell>
          <cell r="S1075">
            <v>1</v>
          </cell>
          <cell r="T1075">
            <v>1</v>
          </cell>
          <cell r="U1075">
            <v>1</v>
          </cell>
          <cell r="V1075">
            <v>2</v>
          </cell>
          <cell r="W1075">
            <v>4</v>
          </cell>
          <cell r="X1075">
            <v>10</v>
          </cell>
          <cell r="Y1075">
            <v>0</v>
          </cell>
          <cell r="Z1075">
            <v>1</v>
          </cell>
          <cell r="AA1075">
            <v>0</v>
          </cell>
          <cell r="AB1075">
            <v>0</v>
          </cell>
          <cell r="AC1075">
            <v>0</v>
          </cell>
          <cell r="AD1075">
            <v>0</v>
          </cell>
          <cell r="AF1075">
            <v>0</v>
          </cell>
        </row>
        <row r="1076">
          <cell r="A1076">
            <v>0</v>
          </cell>
          <cell r="B1076" t="str">
            <v>M06</v>
          </cell>
          <cell r="C1076" t="str">
            <v>Other rheumatoid arthritis</v>
          </cell>
          <cell r="D1076" t="str">
            <v>M</v>
          </cell>
          <cell r="E1076">
            <v>27</v>
          </cell>
          <cell r="F1076">
            <v>11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1</v>
          </cell>
          <cell r="R1076">
            <v>1</v>
          </cell>
          <cell r="S1076">
            <v>0</v>
          </cell>
          <cell r="T1076">
            <v>0</v>
          </cell>
          <cell r="U1076">
            <v>3</v>
          </cell>
          <cell r="V1076">
            <v>6</v>
          </cell>
          <cell r="W1076">
            <v>5</v>
          </cell>
          <cell r="X1076">
            <v>4</v>
          </cell>
          <cell r="Y1076">
            <v>0</v>
          </cell>
          <cell r="Z1076">
            <v>4</v>
          </cell>
          <cell r="AA1076">
            <v>3</v>
          </cell>
          <cell r="AD1076">
            <v>0</v>
          </cell>
          <cell r="AF1076">
            <v>0</v>
          </cell>
        </row>
        <row r="1077">
          <cell r="A1077">
            <v>0</v>
          </cell>
          <cell r="B1077">
            <v>0</v>
          </cell>
          <cell r="C1077">
            <v>0</v>
          </cell>
          <cell r="D1077" t="str">
            <v>F</v>
          </cell>
          <cell r="E1077">
            <v>69</v>
          </cell>
          <cell r="F1077">
            <v>19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1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3</v>
          </cell>
          <cell r="T1077">
            <v>2</v>
          </cell>
          <cell r="U1077">
            <v>5</v>
          </cell>
          <cell r="V1077">
            <v>8</v>
          </cell>
          <cell r="W1077">
            <v>10</v>
          </cell>
          <cell r="X1077">
            <v>20</v>
          </cell>
          <cell r="Y1077">
            <v>0</v>
          </cell>
          <cell r="Z1077">
            <v>11</v>
          </cell>
          <cell r="AA1077">
            <v>9</v>
          </cell>
          <cell r="AD1077">
            <v>0</v>
          </cell>
          <cell r="AF1077">
            <v>0</v>
          </cell>
        </row>
        <row r="1078">
          <cell r="A1078">
            <v>0</v>
          </cell>
          <cell r="B1078" t="str">
            <v>M08</v>
          </cell>
          <cell r="C1078" t="str">
            <v>Juvenile arthritis</v>
          </cell>
          <cell r="D1078" t="str">
            <v>M</v>
          </cell>
          <cell r="E1078">
            <v>1</v>
          </cell>
          <cell r="F1078">
            <v>1</v>
          </cell>
          <cell r="G1078">
            <v>0</v>
          </cell>
          <cell r="H1078">
            <v>0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1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D1078">
            <v>0</v>
          </cell>
          <cell r="AF1078">
            <v>0</v>
          </cell>
        </row>
        <row r="1079">
          <cell r="A1079">
            <v>0</v>
          </cell>
          <cell r="B1079">
            <v>0</v>
          </cell>
          <cell r="C1079">
            <v>0</v>
          </cell>
          <cell r="D1079" t="str">
            <v>F</v>
          </cell>
          <cell r="E1079">
            <v>1</v>
          </cell>
          <cell r="F1079">
            <v>1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  <cell r="S1079">
            <v>1</v>
          </cell>
          <cell r="T1079">
            <v>0</v>
          </cell>
          <cell r="U1079">
            <v>0</v>
          </cell>
          <cell r="V1079">
            <v>0</v>
          </cell>
          <cell r="W1079">
            <v>0</v>
          </cell>
          <cell r="X1079">
            <v>0</v>
          </cell>
          <cell r="Y1079">
            <v>0</v>
          </cell>
          <cell r="Z1079">
            <v>0</v>
          </cell>
          <cell r="AA1079">
            <v>0</v>
          </cell>
          <cell r="AD1079">
            <v>0</v>
          </cell>
          <cell r="AF1079">
            <v>0</v>
          </cell>
        </row>
        <row r="1080">
          <cell r="A1080">
            <v>0</v>
          </cell>
          <cell r="B1080" t="str">
            <v>M10</v>
          </cell>
          <cell r="C1080" t="str">
            <v>Gout</v>
          </cell>
          <cell r="D1080" t="str">
            <v>M</v>
          </cell>
          <cell r="E1080">
            <v>2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  <cell r="M1080">
            <v>0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1</v>
          </cell>
          <cell r="X1080">
            <v>1</v>
          </cell>
          <cell r="Y1080">
            <v>0</v>
          </cell>
          <cell r="Z1080">
            <v>0</v>
          </cell>
          <cell r="AA1080">
            <v>0</v>
          </cell>
          <cell r="AD1080">
            <v>0</v>
          </cell>
          <cell r="AF1080">
            <v>0</v>
          </cell>
        </row>
        <row r="1081">
          <cell r="A1081">
            <v>0</v>
          </cell>
          <cell r="B1081">
            <v>0</v>
          </cell>
          <cell r="C1081">
            <v>0</v>
          </cell>
          <cell r="D1081" t="str">
            <v>F</v>
          </cell>
          <cell r="E1081">
            <v>1</v>
          </cell>
          <cell r="F1081">
            <v>1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1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D1081">
            <v>0</v>
          </cell>
          <cell r="AF1081">
            <v>0</v>
          </cell>
        </row>
        <row r="1082">
          <cell r="A1082">
            <v>0</v>
          </cell>
          <cell r="B1082" t="str">
            <v>M11</v>
          </cell>
          <cell r="C1082" t="str">
            <v>Other crystal arthropathies</v>
          </cell>
          <cell r="D1082" t="str">
            <v>M</v>
          </cell>
          <cell r="E1082">
            <v>1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  <cell r="M1082">
            <v>0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1</v>
          </cell>
          <cell r="Y1082">
            <v>0</v>
          </cell>
          <cell r="Z1082">
            <v>0</v>
          </cell>
          <cell r="AA1082">
            <v>0</v>
          </cell>
          <cell r="AD1082">
            <v>0</v>
          </cell>
          <cell r="AF1082">
            <v>0</v>
          </cell>
        </row>
        <row r="1083">
          <cell r="A1083">
            <v>0</v>
          </cell>
          <cell r="B1083">
            <v>0</v>
          </cell>
          <cell r="C1083">
            <v>0</v>
          </cell>
          <cell r="D1083" t="str">
            <v>F</v>
          </cell>
          <cell r="E1083" t="str">
            <v>-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D1083">
            <v>0</v>
          </cell>
          <cell r="AF1083">
            <v>0</v>
          </cell>
        </row>
        <row r="1084">
          <cell r="A1084">
            <v>0</v>
          </cell>
          <cell r="B1084" t="str">
            <v>M13</v>
          </cell>
          <cell r="C1084" t="str">
            <v>Other arthritis</v>
          </cell>
          <cell r="D1084" t="str">
            <v>M</v>
          </cell>
          <cell r="E1084">
            <v>1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1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F1084">
            <v>0</v>
          </cell>
        </row>
        <row r="1085">
          <cell r="A1085">
            <v>0</v>
          </cell>
          <cell r="B1085">
            <v>0</v>
          </cell>
          <cell r="C1085">
            <v>0</v>
          </cell>
          <cell r="D1085" t="str">
            <v>F</v>
          </cell>
          <cell r="E1085">
            <v>2</v>
          </cell>
          <cell r="F1085">
            <v>1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1</v>
          </cell>
          <cell r="U1085">
            <v>0</v>
          </cell>
          <cell r="V1085">
            <v>0</v>
          </cell>
          <cell r="W1085">
            <v>0</v>
          </cell>
          <cell r="X1085">
            <v>0</v>
          </cell>
          <cell r="Y1085">
            <v>0</v>
          </cell>
          <cell r="Z1085">
            <v>1</v>
          </cell>
          <cell r="AA1085">
            <v>0</v>
          </cell>
          <cell r="AB1085">
            <v>0</v>
          </cell>
          <cell r="AC1085">
            <v>0</v>
          </cell>
          <cell r="AD1085">
            <v>0</v>
          </cell>
          <cell r="AF1085">
            <v>0</v>
          </cell>
        </row>
        <row r="1086">
          <cell r="A1086">
            <v>0</v>
          </cell>
          <cell r="B1086" t="str">
            <v>M15-19</v>
          </cell>
          <cell r="C1086" t="str">
            <v>Arthrosis</v>
          </cell>
          <cell r="D1086" t="str">
            <v>M</v>
          </cell>
          <cell r="E1086">
            <v>8</v>
          </cell>
          <cell r="F1086">
            <v>2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  <cell r="T1086">
            <v>1</v>
          </cell>
          <cell r="U1086">
            <v>0</v>
          </cell>
          <cell r="V1086">
            <v>1</v>
          </cell>
          <cell r="W1086">
            <v>1</v>
          </cell>
          <cell r="X1086">
            <v>2</v>
          </cell>
          <cell r="Y1086">
            <v>0</v>
          </cell>
          <cell r="Z1086">
            <v>0</v>
          </cell>
          <cell r="AA1086">
            <v>3</v>
          </cell>
          <cell r="AD1086">
            <v>0</v>
          </cell>
          <cell r="AF1086">
            <v>0</v>
          </cell>
        </row>
        <row r="1087">
          <cell r="A1087">
            <v>0</v>
          </cell>
          <cell r="B1087">
            <v>0</v>
          </cell>
          <cell r="C1087">
            <v>0</v>
          </cell>
          <cell r="D1087" t="str">
            <v>F</v>
          </cell>
          <cell r="E1087">
            <v>11</v>
          </cell>
          <cell r="F1087">
            <v>1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1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1</v>
          </cell>
          <cell r="X1087">
            <v>2</v>
          </cell>
          <cell r="Y1087">
            <v>0</v>
          </cell>
          <cell r="Z1087">
            <v>0</v>
          </cell>
          <cell r="AA1087">
            <v>7</v>
          </cell>
          <cell r="AD1087">
            <v>0</v>
          </cell>
          <cell r="AF1087">
            <v>0</v>
          </cell>
        </row>
        <row r="1088">
          <cell r="A1088">
            <v>0</v>
          </cell>
          <cell r="B1088" t="str">
            <v>M15</v>
          </cell>
          <cell r="C1088" t="str">
            <v>Polyarthrosis</v>
          </cell>
          <cell r="D1088" t="str">
            <v>M</v>
          </cell>
          <cell r="E1088">
            <v>1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  <cell r="M1088">
            <v>0</v>
          </cell>
          <cell r="N1088">
            <v>0</v>
          </cell>
          <cell r="O1088">
            <v>0</v>
          </cell>
          <cell r="P1088">
            <v>0</v>
          </cell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1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F1088">
            <v>0</v>
          </cell>
        </row>
        <row r="1089">
          <cell r="A1089">
            <v>0</v>
          </cell>
          <cell r="B1089">
            <v>0</v>
          </cell>
          <cell r="C1089">
            <v>0</v>
          </cell>
          <cell r="D1089" t="str">
            <v>F</v>
          </cell>
          <cell r="E1089" t="str">
            <v>-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F1089">
            <v>0</v>
          </cell>
        </row>
        <row r="1090">
          <cell r="A1090">
            <v>0</v>
          </cell>
          <cell r="B1090" t="str">
            <v>M16</v>
          </cell>
          <cell r="C1090" t="str">
            <v>Coxarthrosis [arthrosis of hip]</v>
          </cell>
          <cell r="D1090" t="str">
            <v>M</v>
          </cell>
          <cell r="E1090">
            <v>1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P1090">
            <v>0</v>
          </cell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1</v>
          </cell>
          <cell r="Y1090">
            <v>0</v>
          </cell>
          <cell r="Z1090">
            <v>0</v>
          </cell>
          <cell r="AA1090">
            <v>0</v>
          </cell>
          <cell r="AD1090">
            <v>0</v>
          </cell>
          <cell r="AF1090">
            <v>0</v>
          </cell>
        </row>
        <row r="1091">
          <cell r="A1091">
            <v>0</v>
          </cell>
          <cell r="B1091">
            <v>0</v>
          </cell>
          <cell r="C1091">
            <v>0</v>
          </cell>
          <cell r="D1091" t="str">
            <v>F</v>
          </cell>
          <cell r="E1091">
            <v>1</v>
          </cell>
          <cell r="F1091">
            <v>1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  <cell r="O1091">
            <v>0</v>
          </cell>
          <cell r="P1091">
            <v>0</v>
          </cell>
          <cell r="Q1091">
            <v>0</v>
          </cell>
          <cell r="R1091">
            <v>1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D1091">
            <v>0</v>
          </cell>
          <cell r="AF1091">
            <v>0</v>
          </cell>
        </row>
        <row r="1092">
          <cell r="A1092">
            <v>0</v>
          </cell>
          <cell r="B1092" t="str">
            <v>M17</v>
          </cell>
          <cell r="C1092" t="str">
            <v>Gonarthrosis [arthrosis of knee]</v>
          </cell>
          <cell r="D1092" t="str">
            <v>M</v>
          </cell>
          <cell r="E1092">
            <v>2</v>
          </cell>
          <cell r="F1092">
            <v>1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1</v>
          </cell>
          <cell r="W1092">
            <v>1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D1092">
            <v>0</v>
          </cell>
          <cell r="AF1092">
            <v>0</v>
          </cell>
        </row>
        <row r="1093">
          <cell r="A1093">
            <v>0</v>
          </cell>
          <cell r="B1093">
            <v>0</v>
          </cell>
          <cell r="C1093">
            <v>0</v>
          </cell>
          <cell r="D1093" t="str">
            <v>F</v>
          </cell>
          <cell r="E1093">
            <v>2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2</v>
          </cell>
          <cell r="AD1093">
            <v>0</v>
          </cell>
          <cell r="AF1093">
            <v>0</v>
          </cell>
        </row>
        <row r="1094">
          <cell r="A1094">
            <v>0</v>
          </cell>
          <cell r="B1094" t="str">
            <v>M19</v>
          </cell>
          <cell r="C1094" t="str">
            <v>Other arthrosis</v>
          </cell>
          <cell r="D1094" t="str">
            <v>M</v>
          </cell>
          <cell r="E1094">
            <v>4</v>
          </cell>
          <cell r="F1094">
            <v>1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T1094">
            <v>1</v>
          </cell>
          <cell r="U1094">
            <v>0</v>
          </cell>
          <cell r="V1094">
            <v>0</v>
          </cell>
          <cell r="W1094">
            <v>0</v>
          </cell>
          <cell r="X1094">
            <v>0</v>
          </cell>
          <cell r="Y1094">
            <v>0</v>
          </cell>
          <cell r="Z1094">
            <v>0</v>
          </cell>
          <cell r="AA1094">
            <v>3</v>
          </cell>
          <cell r="AB1094">
            <v>0</v>
          </cell>
          <cell r="AC1094">
            <v>0</v>
          </cell>
          <cell r="AD1094">
            <v>0</v>
          </cell>
          <cell r="AF1094">
            <v>0</v>
          </cell>
        </row>
        <row r="1095">
          <cell r="A1095">
            <v>0</v>
          </cell>
          <cell r="B1095">
            <v>0</v>
          </cell>
          <cell r="C1095">
            <v>0</v>
          </cell>
          <cell r="D1095" t="str">
            <v>F</v>
          </cell>
          <cell r="E1095">
            <v>8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1</v>
          </cell>
          <cell r="X1095">
            <v>2</v>
          </cell>
          <cell r="Y1095">
            <v>0</v>
          </cell>
          <cell r="Z1095">
            <v>0</v>
          </cell>
          <cell r="AA1095">
            <v>5</v>
          </cell>
          <cell r="AB1095">
            <v>0</v>
          </cell>
          <cell r="AC1095">
            <v>0</v>
          </cell>
          <cell r="AD1095">
            <v>0</v>
          </cell>
          <cell r="AF1095">
            <v>0</v>
          </cell>
        </row>
        <row r="1096">
          <cell r="A1096">
            <v>0</v>
          </cell>
          <cell r="B1096" t="str">
            <v>M20-25</v>
          </cell>
          <cell r="C1096" t="str">
            <v>Other joint disorders</v>
          </cell>
          <cell r="D1096" t="str">
            <v>M</v>
          </cell>
          <cell r="E1096">
            <v>4</v>
          </cell>
          <cell r="F1096">
            <v>1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1</v>
          </cell>
          <cell r="U1096">
            <v>0</v>
          </cell>
          <cell r="V1096">
            <v>0</v>
          </cell>
          <cell r="W1096">
            <v>2</v>
          </cell>
          <cell r="X1096">
            <v>1</v>
          </cell>
          <cell r="Y1096">
            <v>0</v>
          </cell>
          <cell r="Z1096">
            <v>0</v>
          </cell>
          <cell r="AA1096">
            <v>0</v>
          </cell>
          <cell r="AD1096">
            <v>0</v>
          </cell>
          <cell r="AF1096">
            <v>0</v>
          </cell>
        </row>
        <row r="1097">
          <cell r="A1097">
            <v>0</v>
          </cell>
          <cell r="B1097">
            <v>0</v>
          </cell>
          <cell r="C1097">
            <v>0</v>
          </cell>
          <cell r="D1097" t="str">
            <v>F</v>
          </cell>
          <cell r="E1097">
            <v>2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1</v>
          </cell>
          <cell r="Y1097">
            <v>0</v>
          </cell>
          <cell r="Z1097">
            <v>0</v>
          </cell>
          <cell r="AA1097">
            <v>1</v>
          </cell>
          <cell r="AD1097">
            <v>0</v>
          </cell>
          <cell r="AF1097">
            <v>0</v>
          </cell>
        </row>
        <row r="1098">
          <cell r="A1098">
            <v>0</v>
          </cell>
          <cell r="B1098" t="str">
            <v>M24</v>
          </cell>
          <cell r="C1098" t="str">
            <v>Other specific joint derangements</v>
          </cell>
          <cell r="D1098" t="str">
            <v>M</v>
          </cell>
          <cell r="E1098" t="str">
            <v>-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D1098">
            <v>0</v>
          </cell>
          <cell r="AE1098">
            <v>0</v>
          </cell>
          <cell r="AF1098">
            <v>0</v>
          </cell>
        </row>
        <row r="1099">
          <cell r="A1099">
            <v>0</v>
          </cell>
          <cell r="B1099">
            <v>0</v>
          </cell>
          <cell r="C1099">
            <v>0</v>
          </cell>
          <cell r="D1099" t="str">
            <v>F</v>
          </cell>
          <cell r="E1099">
            <v>2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  <cell r="Q1099">
            <v>0</v>
          </cell>
          <cell r="R1099">
            <v>0</v>
          </cell>
          <cell r="S1099">
            <v>0</v>
          </cell>
          <cell r="T1099">
            <v>0</v>
          </cell>
          <cell r="U1099">
            <v>0</v>
          </cell>
          <cell r="V1099">
            <v>0</v>
          </cell>
          <cell r="W1099">
            <v>0</v>
          </cell>
          <cell r="X1099">
            <v>1</v>
          </cell>
          <cell r="Y1099">
            <v>0</v>
          </cell>
          <cell r="Z1099">
            <v>0</v>
          </cell>
          <cell r="AA1099">
            <v>1</v>
          </cell>
          <cell r="AD1099">
            <v>0</v>
          </cell>
          <cell r="AE1099">
            <v>0</v>
          </cell>
          <cell r="AF1099">
            <v>0</v>
          </cell>
        </row>
        <row r="1100">
          <cell r="A1100">
            <v>0</v>
          </cell>
          <cell r="B1100" t="str">
            <v>M25</v>
          </cell>
          <cell r="C1100" t="str">
            <v>Other joint disorders, not elsewhere classified</v>
          </cell>
          <cell r="D1100" t="str">
            <v>M</v>
          </cell>
          <cell r="E1100">
            <v>4</v>
          </cell>
          <cell r="F1100">
            <v>1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1</v>
          </cell>
          <cell r="U1100">
            <v>0</v>
          </cell>
          <cell r="V1100">
            <v>0</v>
          </cell>
          <cell r="W1100">
            <v>2</v>
          </cell>
          <cell r="X1100">
            <v>1</v>
          </cell>
          <cell r="Y1100">
            <v>0</v>
          </cell>
          <cell r="Z1100">
            <v>0</v>
          </cell>
          <cell r="AA1100">
            <v>0</v>
          </cell>
          <cell r="AD1100">
            <v>0</v>
          </cell>
          <cell r="AF1100">
            <v>0</v>
          </cell>
        </row>
        <row r="1101">
          <cell r="A1101">
            <v>0</v>
          </cell>
          <cell r="B1101">
            <v>0</v>
          </cell>
          <cell r="C1101">
            <v>0</v>
          </cell>
          <cell r="D1101" t="str">
            <v>F</v>
          </cell>
          <cell r="E1101" t="str">
            <v>-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D1101">
            <v>0</v>
          </cell>
          <cell r="AF1101">
            <v>0</v>
          </cell>
        </row>
        <row r="1102">
          <cell r="A1102">
            <v>0</v>
          </cell>
          <cell r="B1102" t="str">
            <v>M30-36</v>
          </cell>
          <cell r="C1102" t="str">
            <v>Systemic connective tissue disorders</v>
          </cell>
          <cell r="D1102" t="str">
            <v>M</v>
          </cell>
          <cell r="E1102">
            <v>17</v>
          </cell>
          <cell r="F1102">
            <v>10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1</v>
          </cell>
          <cell r="R1102">
            <v>3</v>
          </cell>
          <cell r="S1102">
            <v>1</v>
          </cell>
          <cell r="T1102">
            <v>1</v>
          </cell>
          <cell r="U1102">
            <v>3</v>
          </cell>
          <cell r="V1102">
            <v>1</v>
          </cell>
          <cell r="W1102">
            <v>4</v>
          </cell>
          <cell r="X1102">
            <v>1</v>
          </cell>
          <cell r="Y1102">
            <v>0</v>
          </cell>
          <cell r="Z1102">
            <v>2</v>
          </cell>
          <cell r="AA1102">
            <v>0</v>
          </cell>
          <cell r="AD1102">
            <v>0</v>
          </cell>
          <cell r="AF1102">
            <v>0</v>
          </cell>
        </row>
        <row r="1103">
          <cell r="A1103">
            <v>0</v>
          </cell>
          <cell r="B1103">
            <v>0</v>
          </cell>
          <cell r="C1103">
            <v>0</v>
          </cell>
          <cell r="D1103" t="str">
            <v>F</v>
          </cell>
          <cell r="E1103">
            <v>40</v>
          </cell>
          <cell r="F1103">
            <v>19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1</v>
          </cell>
          <cell r="Q1103">
            <v>1</v>
          </cell>
          <cell r="R1103">
            <v>4</v>
          </cell>
          <cell r="S1103">
            <v>4</v>
          </cell>
          <cell r="T1103">
            <v>1</v>
          </cell>
          <cell r="U1103">
            <v>3</v>
          </cell>
          <cell r="V1103">
            <v>5</v>
          </cell>
          <cell r="W1103">
            <v>8</v>
          </cell>
          <cell r="X1103">
            <v>5</v>
          </cell>
          <cell r="Y1103">
            <v>0</v>
          </cell>
          <cell r="Z1103">
            <v>5</v>
          </cell>
          <cell r="AA1103">
            <v>3</v>
          </cell>
          <cell r="AD1103">
            <v>0</v>
          </cell>
          <cell r="AF1103">
            <v>0</v>
          </cell>
        </row>
        <row r="1104">
          <cell r="A1104">
            <v>0</v>
          </cell>
          <cell r="B1104" t="str">
            <v>M30</v>
          </cell>
          <cell r="C1104" t="str">
            <v>Polyarteritis nodosa and related conditions</v>
          </cell>
          <cell r="D1104" t="str">
            <v>M</v>
          </cell>
          <cell r="E1104">
            <v>2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P1104">
            <v>0</v>
          </cell>
          <cell r="Q1104">
            <v>0</v>
          </cell>
          <cell r="R1104">
            <v>0</v>
          </cell>
          <cell r="S1104">
            <v>0</v>
          </cell>
          <cell r="T1104">
            <v>0</v>
          </cell>
          <cell r="U1104">
            <v>0</v>
          </cell>
          <cell r="V1104">
            <v>0</v>
          </cell>
          <cell r="W1104">
            <v>2</v>
          </cell>
          <cell r="X1104">
            <v>0</v>
          </cell>
          <cell r="Y1104">
            <v>0</v>
          </cell>
          <cell r="Z1104">
            <v>0</v>
          </cell>
          <cell r="AA1104">
            <v>0</v>
          </cell>
          <cell r="AD1104">
            <v>0</v>
          </cell>
          <cell r="AF1104">
            <v>0</v>
          </cell>
        </row>
        <row r="1105">
          <cell r="A1105">
            <v>0</v>
          </cell>
          <cell r="B1105">
            <v>0</v>
          </cell>
          <cell r="C1105">
            <v>0</v>
          </cell>
          <cell r="D1105" t="str">
            <v>F</v>
          </cell>
          <cell r="E1105">
            <v>1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1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D1105">
            <v>0</v>
          </cell>
          <cell r="AF1105">
            <v>0</v>
          </cell>
        </row>
        <row r="1106">
          <cell r="A1106">
            <v>0</v>
          </cell>
          <cell r="B1106" t="str">
            <v>M31</v>
          </cell>
          <cell r="C1106" t="str">
            <v>Other necrotizing vasculopathies</v>
          </cell>
          <cell r="D1106" t="str">
            <v>M</v>
          </cell>
          <cell r="E1106">
            <v>9</v>
          </cell>
          <cell r="F1106">
            <v>5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1</v>
          </cell>
          <cell r="R1106">
            <v>2</v>
          </cell>
          <cell r="S1106">
            <v>0</v>
          </cell>
          <cell r="T1106">
            <v>0</v>
          </cell>
          <cell r="U1106">
            <v>2</v>
          </cell>
          <cell r="V1106">
            <v>0</v>
          </cell>
          <cell r="W1106">
            <v>2</v>
          </cell>
          <cell r="X1106">
            <v>0</v>
          </cell>
          <cell r="Y1106">
            <v>0</v>
          </cell>
          <cell r="Z1106">
            <v>2</v>
          </cell>
          <cell r="AA1106">
            <v>0</v>
          </cell>
          <cell r="AD1106">
            <v>0</v>
          </cell>
          <cell r="AF1106">
            <v>0</v>
          </cell>
        </row>
        <row r="1107">
          <cell r="A1107">
            <v>0</v>
          </cell>
          <cell r="B1107">
            <v>0</v>
          </cell>
          <cell r="C1107">
            <v>0</v>
          </cell>
          <cell r="D1107" t="str">
            <v>F</v>
          </cell>
          <cell r="E1107">
            <v>7</v>
          </cell>
          <cell r="F1107">
            <v>3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1</v>
          </cell>
          <cell r="T1107">
            <v>0</v>
          </cell>
          <cell r="U1107">
            <v>1</v>
          </cell>
          <cell r="V1107">
            <v>1</v>
          </cell>
          <cell r="W1107">
            <v>1</v>
          </cell>
          <cell r="X1107">
            <v>0</v>
          </cell>
          <cell r="Y1107">
            <v>0</v>
          </cell>
          <cell r="Z1107">
            <v>1</v>
          </cell>
          <cell r="AA1107">
            <v>2</v>
          </cell>
          <cell r="AD1107">
            <v>0</v>
          </cell>
          <cell r="AF1107">
            <v>0</v>
          </cell>
        </row>
        <row r="1108">
          <cell r="A1108">
            <v>0</v>
          </cell>
          <cell r="B1108" t="str">
            <v>M32</v>
          </cell>
          <cell r="C1108" t="str">
            <v>Systemic lupus erythematosus</v>
          </cell>
          <cell r="D1108" t="str">
            <v>M</v>
          </cell>
          <cell r="E1108" t="str">
            <v>-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D1108">
            <v>0</v>
          </cell>
          <cell r="AF1108">
            <v>0</v>
          </cell>
        </row>
        <row r="1109">
          <cell r="A1109">
            <v>0</v>
          </cell>
          <cell r="B1109">
            <v>0</v>
          </cell>
          <cell r="C1109">
            <v>0</v>
          </cell>
          <cell r="D1109" t="str">
            <v>F</v>
          </cell>
          <cell r="E1109">
            <v>6</v>
          </cell>
          <cell r="F1109">
            <v>2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1</v>
          </cell>
          <cell r="V1109">
            <v>1</v>
          </cell>
          <cell r="W1109">
            <v>1</v>
          </cell>
          <cell r="X1109">
            <v>1</v>
          </cell>
          <cell r="Y1109">
            <v>0</v>
          </cell>
          <cell r="Z1109">
            <v>1</v>
          </cell>
          <cell r="AA1109">
            <v>1</v>
          </cell>
          <cell r="AD1109">
            <v>0</v>
          </cell>
          <cell r="AF1109">
            <v>0</v>
          </cell>
        </row>
        <row r="1110">
          <cell r="A1110">
            <v>0</v>
          </cell>
          <cell r="B1110" t="str">
            <v>M33</v>
          </cell>
          <cell r="C1110" t="str">
            <v>Dermatopolymyositis</v>
          </cell>
          <cell r="D1110" t="str">
            <v>M</v>
          </cell>
          <cell r="E1110" t="str">
            <v>-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  <cell r="V1110">
            <v>0</v>
          </cell>
          <cell r="W1110">
            <v>0</v>
          </cell>
          <cell r="X1110">
            <v>0</v>
          </cell>
          <cell r="Y1110">
            <v>0</v>
          </cell>
          <cell r="Z1110">
            <v>0</v>
          </cell>
          <cell r="AA1110">
            <v>0</v>
          </cell>
          <cell r="AB1110">
            <v>0</v>
          </cell>
          <cell r="AC1110">
            <v>0</v>
          </cell>
          <cell r="AD1110">
            <v>0</v>
          </cell>
          <cell r="AF1110">
            <v>0</v>
          </cell>
        </row>
        <row r="1111">
          <cell r="A1111">
            <v>0</v>
          </cell>
          <cell r="B1111">
            <v>0</v>
          </cell>
          <cell r="C1111">
            <v>0</v>
          </cell>
          <cell r="D1111" t="str">
            <v>F</v>
          </cell>
          <cell r="E1111">
            <v>1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0</v>
          </cell>
          <cell r="V1111">
            <v>0</v>
          </cell>
          <cell r="W1111">
            <v>1</v>
          </cell>
          <cell r="X1111">
            <v>0</v>
          </cell>
          <cell r="Y1111">
            <v>0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0</v>
          </cell>
          <cell r="AF1111">
            <v>0</v>
          </cell>
        </row>
        <row r="1112">
          <cell r="A1112">
            <v>0</v>
          </cell>
          <cell r="B1112" t="str">
            <v>M34</v>
          </cell>
          <cell r="C1112" t="str">
            <v>Systemic sclerosis</v>
          </cell>
          <cell r="D1112" t="str">
            <v>M</v>
          </cell>
          <cell r="E1112">
            <v>5</v>
          </cell>
          <cell r="F1112">
            <v>5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1</v>
          </cell>
          <cell r="S1112">
            <v>1</v>
          </cell>
          <cell r="T1112">
            <v>1</v>
          </cell>
          <cell r="U1112">
            <v>1</v>
          </cell>
          <cell r="V1112">
            <v>1</v>
          </cell>
          <cell r="W1112">
            <v>0</v>
          </cell>
          <cell r="X1112">
            <v>0</v>
          </cell>
          <cell r="Y1112">
            <v>0</v>
          </cell>
          <cell r="Z1112">
            <v>0</v>
          </cell>
          <cell r="AA1112">
            <v>0</v>
          </cell>
          <cell r="AB1112">
            <v>0</v>
          </cell>
          <cell r="AC1112">
            <v>0</v>
          </cell>
          <cell r="AD1112">
            <v>0</v>
          </cell>
          <cell r="AF1112">
            <v>0</v>
          </cell>
        </row>
        <row r="1113">
          <cell r="A1113">
            <v>0</v>
          </cell>
          <cell r="B1113">
            <v>0</v>
          </cell>
          <cell r="C1113">
            <v>0</v>
          </cell>
          <cell r="D1113" t="str">
            <v>F</v>
          </cell>
          <cell r="E1113">
            <v>18</v>
          </cell>
          <cell r="F1113">
            <v>9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1</v>
          </cell>
          <cell r="Q1113">
            <v>1</v>
          </cell>
          <cell r="R1113">
            <v>1</v>
          </cell>
          <cell r="S1113">
            <v>2</v>
          </cell>
          <cell r="T1113">
            <v>1</v>
          </cell>
          <cell r="U1113">
            <v>0</v>
          </cell>
          <cell r="V1113">
            <v>3</v>
          </cell>
          <cell r="W1113">
            <v>3</v>
          </cell>
          <cell r="X1113">
            <v>3</v>
          </cell>
          <cell r="Y1113">
            <v>0</v>
          </cell>
          <cell r="Z1113">
            <v>3</v>
          </cell>
          <cell r="AA1113">
            <v>0</v>
          </cell>
          <cell r="AB1113">
            <v>0</v>
          </cell>
          <cell r="AC1113">
            <v>0</v>
          </cell>
          <cell r="AD1113">
            <v>0</v>
          </cell>
          <cell r="AF1113">
            <v>0</v>
          </cell>
        </row>
        <row r="1114">
          <cell r="A1114">
            <v>0</v>
          </cell>
          <cell r="B1114" t="str">
            <v>M35</v>
          </cell>
          <cell r="C1114" t="str">
            <v>Other systemic involvement of connective tissue</v>
          </cell>
          <cell r="D1114" t="str">
            <v>M</v>
          </cell>
          <cell r="E1114">
            <v>1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  <cell r="P1114">
            <v>0</v>
          </cell>
          <cell r="Q1114">
            <v>0</v>
          </cell>
          <cell r="R1114">
            <v>0</v>
          </cell>
          <cell r="S1114">
            <v>0</v>
          </cell>
          <cell r="T1114">
            <v>0</v>
          </cell>
          <cell r="U1114">
            <v>0</v>
          </cell>
          <cell r="V1114">
            <v>0</v>
          </cell>
          <cell r="W1114">
            <v>0</v>
          </cell>
          <cell r="X1114">
            <v>1</v>
          </cell>
          <cell r="Y1114">
            <v>0</v>
          </cell>
          <cell r="Z1114">
            <v>0</v>
          </cell>
          <cell r="AA1114">
            <v>0</v>
          </cell>
          <cell r="AB1114">
            <v>0</v>
          </cell>
          <cell r="AC1114">
            <v>0</v>
          </cell>
          <cell r="AD1114">
            <v>0</v>
          </cell>
          <cell r="AF1114">
            <v>0</v>
          </cell>
        </row>
        <row r="1115">
          <cell r="A1115">
            <v>0</v>
          </cell>
          <cell r="B1115">
            <v>0</v>
          </cell>
          <cell r="C1115">
            <v>0</v>
          </cell>
          <cell r="D1115" t="str">
            <v>F</v>
          </cell>
          <cell r="E1115">
            <v>7</v>
          </cell>
          <cell r="F1115">
            <v>5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  <cell r="Q1115">
            <v>0</v>
          </cell>
          <cell r="R1115">
            <v>3</v>
          </cell>
          <cell r="S1115">
            <v>1</v>
          </cell>
          <cell r="T1115">
            <v>0</v>
          </cell>
          <cell r="U1115">
            <v>1</v>
          </cell>
          <cell r="V1115">
            <v>0</v>
          </cell>
          <cell r="W1115">
            <v>1</v>
          </cell>
          <cell r="X1115">
            <v>1</v>
          </cell>
          <cell r="Y1115">
            <v>0</v>
          </cell>
          <cell r="Z1115">
            <v>0</v>
          </cell>
          <cell r="AA1115">
            <v>0</v>
          </cell>
          <cell r="AD1115">
            <v>0</v>
          </cell>
          <cell r="AE1115">
            <v>0</v>
          </cell>
          <cell r="AF1115">
            <v>0</v>
          </cell>
        </row>
        <row r="1116">
          <cell r="A1116">
            <v>0</v>
          </cell>
          <cell r="B1116" t="str">
            <v>M40-54</v>
          </cell>
          <cell r="C1116" t="str">
            <v>Dorsopathies</v>
          </cell>
          <cell r="D1116" t="str">
            <v>M</v>
          </cell>
          <cell r="E1116">
            <v>16</v>
          </cell>
          <cell r="F1116">
            <v>11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2</v>
          </cell>
          <cell r="R1116">
            <v>0</v>
          </cell>
          <cell r="S1116">
            <v>0</v>
          </cell>
          <cell r="T1116">
            <v>4</v>
          </cell>
          <cell r="U1116">
            <v>2</v>
          </cell>
          <cell r="V1116">
            <v>3</v>
          </cell>
          <cell r="W1116">
            <v>2</v>
          </cell>
          <cell r="X1116">
            <v>1</v>
          </cell>
          <cell r="Y1116">
            <v>0</v>
          </cell>
          <cell r="Z1116">
            <v>0</v>
          </cell>
          <cell r="AA1116">
            <v>2</v>
          </cell>
          <cell r="AD1116">
            <v>0</v>
          </cell>
          <cell r="AF1116">
            <v>0</v>
          </cell>
        </row>
        <row r="1117">
          <cell r="A1117">
            <v>0</v>
          </cell>
          <cell r="B1117">
            <v>0</v>
          </cell>
          <cell r="C1117">
            <v>0</v>
          </cell>
          <cell r="D1117" t="str">
            <v>F</v>
          </cell>
          <cell r="E1117">
            <v>23</v>
          </cell>
          <cell r="F1117">
            <v>4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3</v>
          </cell>
          <cell r="V1117">
            <v>1</v>
          </cell>
          <cell r="W1117">
            <v>4</v>
          </cell>
          <cell r="X1117">
            <v>6</v>
          </cell>
          <cell r="Y1117">
            <v>0</v>
          </cell>
          <cell r="Z1117">
            <v>6</v>
          </cell>
          <cell r="AA1117">
            <v>3</v>
          </cell>
          <cell r="AD1117">
            <v>0</v>
          </cell>
          <cell r="AF1117">
            <v>0</v>
          </cell>
        </row>
        <row r="1118">
          <cell r="A1118">
            <v>0</v>
          </cell>
          <cell r="B1118" t="str">
            <v>M40-43</v>
          </cell>
          <cell r="C1118" t="str">
            <v>Deforming dorsopathies</v>
          </cell>
          <cell r="D1118" t="str">
            <v>M</v>
          </cell>
          <cell r="E1118">
            <v>5</v>
          </cell>
          <cell r="F1118">
            <v>3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1</v>
          </cell>
          <cell r="R1118">
            <v>0</v>
          </cell>
          <cell r="S1118">
            <v>0</v>
          </cell>
          <cell r="T1118">
            <v>0</v>
          </cell>
          <cell r="U1118">
            <v>1</v>
          </cell>
          <cell r="V1118">
            <v>1</v>
          </cell>
          <cell r="W1118">
            <v>2</v>
          </cell>
          <cell r="X1118">
            <v>0</v>
          </cell>
          <cell r="Y1118">
            <v>0</v>
          </cell>
          <cell r="Z1118">
            <v>0</v>
          </cell>
          <cell r="AA1118">
            <v>0</v>
          </cell>
          <cell r="AD1118">
            <v>0</v>
          </cell>
          <cell r="AF1118">
            <v>0</v>
          </cell>
        </row>
        <row r="1119">
          <cell r="A1119">
            <v>0</v>
          </cell>
          <cell r="B1119">
            <v>0</v>
          </cell>
          <cell r="C1119">
            <v>0</v>
          </cell>
          <cell r="D1119" t="str">
            <v>F</v>
          </cell>
          <cell r="E1119">
            <v>16</v>
          </cell>
          <cell r="F1119">
            <v>3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2</v>
          </cell>
          <cell r="V1119">
            <v>1</v>
          </cell>
          <cell r="W1119">
            <v>2</v>
          </cell>
          <cell r="X1119">
            <v>4</v>
          </cell>
          <cell r="Y1119">
            <v>0</v>
          </cell>
          <cell r="Z1119">
            <v>4</v>
          </cell>
          <cell r="AA1119">
            <v>3</v>
          </cell>
          <cell r="AD1119">
            <v>0</v>
          </cell>
          <cell r="AF1119">
            <v>0</v>
          </cell>
        </row>
        <row r="1120">
          <cell r="A1120">
            <v>0</v>
          </cell>
          <cell r="B1120" t="str">
            <v>M40</v>
          </cell>
          <cell r="C1120" t="str">
            <v>Kyphosis and lordosis</v>
          </cell>
          <cell r="D1120" t="str">
            <v>M</v>
          </cell>
          <cell r="E1120">
            <v>2</v>
          </cell>
          <cell r="F1120">
            <v>1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1</v>
          </cell>
          <cell r="W1120">
            <v>1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D1120">
            <v>0</v>
          </cell>
          <cell r="AF1120">
            <v>0</v>
          </cell>
        </row>
        <row r="1121">
          <cell r="A1121">
            <v>0</v>
          </cell>
          <cell r="B1121">
            <v>0</v>
          </cell>
          <cell r="C1121">
            <v>0</v>
          </cell>
          <cell r="D1121" t="str">
            <v>F</v>
          </cell>
          <cell r="E1121">
            <v>3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1</v>
          </cell>
          <cell r="Y1121">
            <v>0</v>
          </cell>
          <cell r="Z1121">
            <v>2</v>
          </cell>
          <cell r="AA1121">
            <v>0</v>
          </cell>
          <cell r="AD1121">
            <v>0</v>
          </cell>
          <cell r="AF1121">
            <v>0</v>
          </cell>
        </row>
        <row r="1122">
          <cell r="A1122">
            <v>0</v>
          </cell>
          <cell r="B1122" t="str">
            <v>M41</v>
          </cell>
          <cell r="C1122" t="str">
            <v>Scoliosis</v>
          </cell>
          <cell r="D1122" t="str">
            <v>M</v>
          </cell>
          <cell r="E1122">
            <v>3</v>
          </cell>
          <cell r="F1122">
            <v>2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0</v>
          </cell>
          <cell r="Q1122">
            <v>1</v>
          </cell>
          <cell r="R1122">
            <v>0</v>
          </cell>
          <cell r="S1122">
            <v>0</v>
          </cell>
          <cell r="T1122">
            <v>0</v>
          </cell>
          <cell r="U1122">
            <v>1</v>
          </cell>
          <cell r="V1122">
            <v>0</v>
          </cell>
          <cell r="W1122">
            <v>1</v>
          </cell>
          <cell r="X1122">
            <v>0</v>
          </cell>
          <cell r="Y1122">
            <v>0</v>
          </cell>
          <cell r="Z1122">
            <v>0</v>
          </cell>
          <cell r="AA1122">
            <v>0</v>
          </cell>
          <cell r="AB1122">
            <v>0</v>
          </cell>
          <cell r="AC1122">
            <v>0</v>
          </cell>
          <cell r="AD1122">
            <v>0</v>
          </cell>
          <cell r="AF1122">
            <v>0</v>
          </cell>
        </row>
        <row r="1123">
          <cell r="A1123">
            <v>0</v>
          </cell>
          <cell r="B1123">
            <v>0</v>
          </cell>
          <cell r="C1123">
            <v>0</v>
          </cell>
          <cell r="D1123" t="str">
            <v>F</v>
          </cell>
          <cell r="E1123">
            <v>13</v>
          </cell>
          <cell r="F1123">
            <v>3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0</v>
          </cell>
          <cell r="R1123">
            <v>0</v>
          </cell>
          <cell r="S1123">
            <v>0</v>
          </cell>
          <cell r="T1123">
            <v>0</v>
          </cell>
          <cell r="U1123">
            <v>2</v>
          </cell>
          <cell r="V1123">
            <v>1</v>
          </cell>
          <cell r="W1123">
            <v>2</v>
          </cell>
          <cell r="X1123">
            <v>3</v>
          </cell>
          <cell r="Y1123">
            <v>0</v>
          </cell>
          <cell r="Z1123">
            <v>2</v>
          </cell>
          <cell r="AA1123">
            <v>3</v>
          </cell>
          <cell r="AB1123">
            <v>0</v>
          </cell>
          <cell r="AC1123">
            <v>0</v>
          </cell>
          <cell r="AD1123">
            <v>0</v>
          </cell>
          <cell r="AF1123">
            <v>0</v>
          </cell>
        </row>
        <row r="1124">
          <cell r="A1124">
            <v>0</v>
          </cell>
          <cell r="B1124" t="str">
            <v>M45-49</v>
          </cell>
          <cell r="C1124" t="str">
            <v>Spondylopathies</v>
          </cell>
          <cell r="D1124" t="str">
            <v>M</v>
          </cell>
          <cell r="E1124">
            <v>11</v>
          </cell>
          <cell r="F1124">
            <v>8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1</v>
          </cell>
          <cell r="R1124">
            <v>0</v>
          </cell>
          <cell r="S1124">
            <v>0</v>
          </cell>
          <cell r="T1124">
            <v>4</v>
          </cell>
          <cell r="U1124">
            <v>1</v>
          </cell>
          <cell r="V1124">
            <v>2</v>
          </cell>
          <cell r="W1124">
            <v>0</v>
          </cell>
          <cell r="X1124">
            <v>1</v>
          </cell>
          <cell r="Y1124">
            <v>0</v>
          </cell>
          <cell r="Z1124">
            <v>0</v>
          </cell>
          <cell r="AA1124">
            <v>2</v>
          </cell>
          <cell r="AD1124">
            <v>0</v>
          </cell>
          <cell r="AF1124">
            <v>0</v>
          </cell>
        </row>
        <row r="1125">
          <cell r="A1125">
            <v>0</v>
          </cell>
          <cell r="B1125">
            <v>0</v>
          </cell>
          <cell r="C1125">
            <v>0</v>
          </cell>
          <cell r="D1125" t="str">
            <v>F</v>
          </cell>
          <cell r="E1125">
            <v>5</v>
          </cell>
          <cell r="F1125">
            <v>1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0</v>
          </cell>
          <cell r="T1125">
            <v>0</v>
          </cell>
          <cell r="U1125">
            <v>1</v>
          </cell>
          <cell r="V1125">
            <v>0</v>
          </cell>
          <cell r="W1125">
            <v>2</v>
          </cell>
          <cell r="X1125">
            <v>1</v>
          </cell>
          <cell r="Y1125">
            <v>0</v>
          </cell>
          <cell r="Z1125">
            <v>1</v>
          </cell>
          <cell r="AA1125">
            <v>0</v>
          </cell>
          <cell r="AD1125">
            <v>0</v>
          </cell>
          <cell r="AF1125">
            <v>0</v>
          </cell>
        </row>
        <row r="1126">
          <cell r="A1126">
            <v>0</v>
          </cell>
          <cell r="B1126" t="str">
            <v>M45</v>
          </cell>
          <cell r="C1126" t="str">
            <v>Ankylosing spondylitis</v>
          </cell>
          <cell r="D1126" t="str">
            <v>M</v>
          </cell>
          <cell r="E1126">
            <v>4</v>
          </cell>
          <cell r="F1126">
            <v>3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  <cell r="T1126">
            <v>2</v>
          </cell>
          <cell r="U1126">
            <v>1</v>
          </cell>
          <cell r="V1126">
            <v>0</v>
          </cell>
          <cell r="W1126">
            <v>0</v>
          </cell>
          <cell r="X1126">
            <v>1</v>
          </cell>
          <cell r="Y1126">
            <v>0</v>
          </cell>
          <cell r="Z1126">
            <v>0</v>
          </cell>
          <cell r="AA1126">
            <v>0</v>
          </cell>
          <cell r="AD1126">
            <v>0</v>
          </cell>
          <cell r="AF1126">
            <v>0</v>
          </cell>
        </row>
        <row r="1127">
          <cell r="A1127">
            <v>0</v>
          </cell>
          <cell r="B1127">
            <v>0</v>
          </cell>
          <cell r="C1127">
            <v>0</v>
          </cell>
          <cell r="D1127" t="str">
            <v>F</v>
          </cell>
          <cell r="E1127">
            <v>1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1</v>
          </cell>
          <cell r="Y1127">
            <v>0</v>
          </cell>
          <cell r="Z1127">
            <v>0</v>
          </cell>
          <cell r="AA1127">
            <v>0</v>
          </cell>
          <cell r="AD1127">
            <v>0</v>
          </cell>
          <cell r="AF1127">
            <v>0</v>
          </cell>
        </row>
        <row r="1128">
          <cell r="A1128">
            <v>0</v>
          </cell>
          <cell r="B1128" t="str">
            <v>M46</v>
          </cell>
          <cell r="C1128" t="str">
            <v>Other inflammatory spondylopathies</v>
          </cell>
          <cell r="D1128" t="str">
            <v>M</v>
          </cell>
          <cell r="E1128">
            <v>6</v>
          </cell>
          <cell r="F1128">
            <v>4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1</v>
          </cell>
          <cell r="R1128">
            <v>0</v>
          </cell>
          <cell r="S1128">
            <v>0</v>
          </cell>
          <cell r="T1128">
            <v>1</v>
          </cell>
          <cell r="U1128">
            <v>0</v>
          </cell>
          <cell r="V1128">
            <v>2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2</v>
          </cell>
          <cell r="AB1128">
            <v>0</v>
          </cell>
          <cell r="AC1128">
            <v>0</v>
          </cell>
          <cell r="AD1128">
            <v>0</v>
          </cell>
          <cell r="AF1128">
            <v>0</v>
          </cell>
        </row>
        <row r="1129">
          <cell r="A1129">
            <v>0</v>
          </cell>
          <cell r="B1129">
            <v>0</v>
          </cell>
          <cell r="C1129">
            <v>0</v>
          </cell>
          <cell r="D1129" t="str">
            <v>F</v>
          </cell>
          <cell r="E1129">
            <v>2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2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0</v>
          </cell>
          <cell r="AF1129">
            <v>0</v>
          </cell>
        </row>
        <row r="1130">
          <cell r="A1130">
            <v>0</v>
          </cell>
          <cell r="B1130" t="str">
            <v>M47</v>
          </cell>
          <cell r="C1130" t="str">
            <v>Spondylosis</v>
          </cell>
          <cell r="D1130" t="str">
            <v>M</v>
          </cell>
          <cell r="E1130">
            <v>1</v>
          </cell>
          <cell r="F1130">
            <v>1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1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0</v>
          </cell>
          <cell r="AF1130">
            <v>0</v>
          </cell>
        </row>
        <row r="1131">
          <cell r="A1131">
            <v>0</v>
          </cell>
          <cell r="B1131">
            <v>0</v>
          </cell>
          <cell r="C1131">
            <v>0</v>
          </cell>
          <cell r="D1131" t="str">
            <v>F</v>
          </cell>
          <cell r="E1131">
            <v>1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  <cell r="M1131">
            <v>0</v>
          </cell>
          <cell r="N1131">
            <v>0</v>
          </cell>
          <cell r="O1131">
            <v>0</v>
          </cell>
          <cell r="P1131">
            <v>0</v>
          </cell>
          <cell r="Q1131">
            <v>0</v>
          </cell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1</v>
          </cell>
          <cell r="AA1131">
            <v>0</v>
          </cell>
          <cell r="AB1131">
            <v>0</v>
          </cell>
          <cell r="AC1131">
            <v>0</v>
          </cell>
          <cell r="AD1131">
            <v>0</v>
          </cell>
          <cell r="AF1131">
            <v>0</v>
          </cell>
        </row>
        <row r="1132">
          <cell r="A1132">
            <v>0</v>
          </cell>
          <cell r="B1132" t="str">
            <v>M48</v>
          </cell>
          <cell r="C1132" t="str">
            <v>Other spondylopathies</v>
          </cell>
          <cell r="D1132" t="str">
            <v>M</v>
          </cell>
          <cell r="E1132" t="str">
            <v>-</v>
          </cell>
          <cell r="F1132">
            <v>0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P1132">
            <v>0</v>
          </cell>
          <cell r="Q1132">
            <v>0</v>
          </cell>
          <cell r="R1132">
            <v>0</v>
          </cell>
          <cell r="S1132">
            <v>0</v>
          </cell>
          <cell r="T1132">
            <v>0</v>
          </cell>
          <cell r="U1132">
            <v>0</v>
          </cell>
          <cell r="V1132">
            <v>0</v>
          </cell>
          <cell r="W1132">
            <v>0</v>
          </cell>
          <cell r="X1132">
            <v>0</v>
          </cell>
          <cell r="Y1132">
            <v>0</v>
          </cell>
          <cell r="Z1132">
            <v>0</v>
          </cell>
          <cell r="AA1132">
            <v>0</v>
          </cell>
          <cell r="AD1132">
            <v>0</v>
          </cell>
          <cell r="AF1132">
            <v>0</v>
          </cell>
        </row>
        <row r="1133">
          <cell r="A1133">
            <v>0</v>
          </cell>
          <cell r="B1133">
            <v>0</v>
          </cell>
          <cell r="C1133">
            <v>0</v>
          </cell>
          <cell r="D1133" t="str">
            <v>F</v>
          </cell>
          <cell r="E1133">
            <v>1</v>
          </cell>
          <cell r="F1133">
            <v>1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0</v>
          </cell>
          <cell r="S1133">
            <v>0</v>
          </cell>
          <cell r="T1133">
            <v>0</v>
          </cell>
          <cell r="U1133">
            <v>1</v>
          </cell>
          <cell r="V1133">
            <v>0</v>
          </cell>
          <cell r="W1133">
            <v>0</v>
          </cell>
          <cell r="X1133">
            <v>0</v>
          </cell>
          <cell r="Y1133">
            <v>0</v>
          </cell>
          <cell r="Z1133">
            <v>0</v>
          </cell>
          <cell r="AA1133">
            <v>0</v>
          </cell>
          <cell r="AD1133">
            <v>0</v>
          </cell>
          <cell r="AF1133">
            <v>0</v>
          </cell>
        </row>
        <row r="1134">
          <cell r="A1134">
            <v>0</v>
          </cell>
          <cell r="B1134" t="str">
            <v>M50-54</v>
          </cell>
          <cell r="C1134" t="str">
            <v>Other dorsopathies</v>
          </cell>
          <cell r="D1134" t="str">
            <v>M</v>
          </cell>
          <cell r="E1134" t="str">
            <v>-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T1134">
            <v>0</v>
          </cell>
          <cell r="U1134">
            <v>0</v>
          </cell>
          <cell r="V1134">
            <v>0</v>
          </cell>
          <cell r="W1134">
            <v>0</v>
          </cell>
          <cell r="X1134">
            <v>0</v>
          </cell>
          <cell r="Y1134">
            <v>0</v>
          </cell>
          <cell r="Z1134">
            <v>0</v>
          </cell>
          <cell r="AA1134">
            <v>0</v>
          </cell>
          <cell r="AD1134">
            <v>0</v>
          </cell>
          <cell r="AF1134">
            <v>0</v>
          </cell>
        </row>
        <row r="1135">
          <cell r="A1135">
            <v>0</v>
          </cell>
          <cell r="B1135">
            <v>0</v>
          </cell>
          <cell r="C1135">
            <v>0</v>
          </cell>
          <cell r="D1135" t="str">
            <v>F</v>
          </cell>
          <cell r="E1135">
            <v>2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  <cell r="M1135">
            <v>0</v>
          </cell>
          <cell r="N1135">
            <v>0</v>
          </cell>
          <cell r="O1135">
            <v>0</v>
          </cell>
          <cell r="P1135">
            <v>0</v>
          </cell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0</v>
          </cell>
          <cell r="W1135">
            <v>0</v>
          </cell>
          <cell r="X1135">
            <v>1</v>
          </cell>
          <cell r="Y1135">
            <v>0</v>
          </cell>
          <cell r="Z1135">
            <v>1</v>
          </cell>
          <cell r="AA1135">
            <v>0</v>
          </cell>
          <cell r="AD1135">
            <v>0</v>
          </cell>
          <cell r="AF1135">
            <v>0</v>
          </cell>
        </row>
        <row r="1136">
          <cell r="A1136">
            <v>0</v>
          </cell>
          <cell r="B1136" t="str">
            <v>M51</v>
          </cell>
          <cell r="C1136" t="str">
            <v>Other intervertebral disc disorders</v>
          </cell>
          <cell r="D1136" t="str">
            <v>M</v>
          </cell>
          <cell r="E1136" t="str">
            <v>-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  <cell r="T1136">
            <v>0</v>
          </cell>
          <cell r="U1136">
            <v>0</v>
          </cell>
          <cell r="V1136">
            <v>0</v>
          </cell>
          <cell r="W1136">
            <v>0</v>
          </cell>
          <cell r="X1136">
            <v>0</v>
          </cell>
          <cell r="Y1136">
            <v>0</v>
          </cell>
          <cell r="Z1136">
            <v>0</v>
          </cell>
          <cell r="AA1136">
            <v>0</v>
          </cell>
          <cell r="AB1136">
            <v>0</v>
          </cell>
          <cell r="AC1136">
            <v>0</v>
          </cell>
          <cell r="AD1136">
            <v>0</v>
          </cell>
          <cell r="AF1136">
            <v>0</v>
          </cell>
        </row>
        <row r="1137">
          <cell r="A1137">
            <v>0</v>
          </cell>
          <cell r="B1137">
            <v>0</v>
          </cell>
          <cell r="C1137">
            <v>0</v>
          </cell>
          <cell r="D1137" t="str">
            <v>F</v>
          </cell>
          <cell r="E1137">
            <v>1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  <cell r="T1137">
            <v>0</v>
          </cell>
          <cell r="U1137">
            <v>0</v>
          </cell>
          <cell r="V1137">
            <v>0</v>
          </cell>
          <cell r="W1137">
            <v>0</v>
          </cell>
          <cell r="X1137">
            <v>1</v>
          </cell>
          <cell r="Y1137">
            <v>0</v>
          </cell>
          <cell r="Z1137">
            <v>0</v>
          </cell>
          <cell r="AA1137">
            <v>0</v>
          </cell>
          <cell r="AB1137">
            <v>0</v>
          </cell>
          <cell r="AC1137">
            <v>0</v>
          </cell>
          <cell r="AD1137">
            <v>0</v>
          </cell>
          <cell r="AF1137">
            <v>0</v>
          </cell>
        </row>
        <row r="1138">
          <cell r="A1138">
            <v>0</v>
          </cell>
          <cell r="B1138" t="str">
            <v>M54</v>
          </cell>
          <cell r="C1138" t="str">
            <v>Dorsalgia</v>
          </cell>
          <cell r="D1138" t="str">
            <v>M</v>
          </cell>
          <cell r="E1138" t="str">
            <v>-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  <cell r="AC1138">
            <v>0</v>
          </cell>
          <cell r="AD1138">
            <v>0</v>
          </cell>
          <cell r="AF1138">
            <v>0</v>
          </cell>
        </row>
        <row r="1139">
          <cell r="A1139">
            <v>0</v>
          </cell>
          <cell r="B1139">
            <v>0</v>
          </cell>
          <cell r="C1139">
            <v>0</v>
          </cell>
          <cell r="D1139" t="str">
            <v>F</v>
          </cell>
          <cell r="E1139">
            <v>1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0</v>
          </cell>
          <cell r="S1139">
            <v>0</v>
          </cell>
          <cell r="T1139">
            <v>0</v>
          </cell>
          <cell r="U1139">
            <v>0</v>
          </cell>
          <cell r="V1139">
            <v>0</v>
          </cell>
          <cell r="W1139">
            <v>0</v>
          </cell>
          <cell r="X1139">
            <v>0</v>
          </cell>
          <cell r="Y1139">
            <v>0</v>
          </cell>
          <cell r="Z1139">
            <v>1</v>
          </cell>
          <cell r="AA1139">
            <v>0</v>
          </cell>
          <cell r="AB1139">
            <v>0</v>
          </cell>
          <cell r="AC1139">
            <v>0</v>
          </cell>
          <cell r="AD1139">
            <v>0</v>
          </cell>
          <cell r="AF1139">
            <v>0</v>
          </cell>
        </row>
        <row r="1140">
          <cell r="A1140">
            <v>0</v>
          </cell>
          <cell r="B1140" t="str">
            <v>M60-79</v>
          </cell>
          <cell r="C1140" t="str">
            <v>Soft tissue disorders</v>
          </cell>
          <cell r="D1140" t="str">
            <v>M</v>
          </cell>
          <cell r="E1140">
            <v>26</v>
          </cell>
          <cell r="F1140">
            <v>14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1</v>
          </cell>
          <cell r="Q1140">
            <v>0</v>
          </cell>
          <cell r="R1140">
            <v>2</v>
          </cell>
          <cell r="S1140">
            <v>2</v>
          </cell>
          <cell r="T1140">
            <v>2</v>
          </cell>
          <cell r="U1140">
            <v>6</v>
          </cell>
          <cell r="V1140">
            <v>1</v>
          </cell>
          <cell r="W1140">
            <v>2</v>
          </cell>
          <cell r="X1140">
            <v>4</v>
          </cell>
          <cell r="Y1140">
            <v>0</v>
          </cell>
          <cell r="Z1140">
            <v>3</v>
          </cell>
          <cell r="AA1140">
            <v>3</v>
          </cell>
          <cell r="AD1140">
            <v>0</v>
          </cell>
          <cell r="AF1140">
            <v>0</v>
          </cell>
        </row>
        <row r="1141">
          <cell r="A1141">
            <v>0</v>
          </cell>
          <cell r="B1141">
            <v>0</v>
          </cell>
          <cell r="C1141">
            <v>0</v>
          </cell>
          <cell r="D1141" t="str">
            <v>F</v>
          </cell>
          <cell r="E1141">
            <v>13</v>
          </cell>
          <cell r="F1141">
            <v>5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1</v>
          </cell>
          <cell r="Q1141">
            <v>0</v>
          </cell>
          <cell r="R1141">
            <v>0</v>
          </cell>
          <cell r="S1141">
            <v>1</v>
          </cell>
          <cell r="T1141">
            <v>0</v>
          </cell>
          <cell r="U1141">
            <v>1</v>
          </cell>
          <cell r="V1141">
            <v>2</v>
          </cell>
          <cell r="W1141">
            <v>2</v>
          </cell>
          <cell r="X1141">
            <v>1</v>
          </cell>
          <cell r="Y1141">
            <v>0</v>
          </cell>
          <cell r="Z1141">
            <v>3</v>
          </cell>
          <cell r="AA1141">
            <v>2</v>
          </cell>
          <cell r="AD1141">
            <v>0</v>
          </cell>
          <cell r="AF1141">
            <v>0</v>
          </cell>
        </row>
        <row r="1142">
          <cell r="A1142">
            <v>0</v>
          </cell>
          <cell r="B1142" t="str">
            <v>M60-63</v>
          </cell>
          <cell r="C1142" t="str">
            <v>Disorders of muscles</v>
          </cell>
          <cell r="D1142" t="str">
            <v>M</v>
          </cell>
          <cell r="E1142">
            <v>12</v>
          </cell>
          <cell r="F1142">
            <v>5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Q1142">
            <v>0</v>
          </cell>
          <cell r="R1142">
            <v>1</v>
          </cell>
          <cell r="S1142">
            <v>2</v>
          </cell>
          <cell r="T1142">
            <v>1</v>
          </cell>
          <cell r="U1142">
            <v>1</v>
          </cell>
          <cell r="V1142">
            <v>0</v>
          </cell>
          <cell r="W1142">
            <v>1</v>
          </cell>
          <cell r="X1142">
            <v>2</v>
          </cell>
          <cell r="Y1142">
            <v>0</v>
          </cell>
          <cell r="Z1142">
            <v>2</v>
          </cell>
          <cell r="AA1142">
            <v>2</v>
          </cell>
          <cell r="AD1142">
            <v>0</v>
          </cell>
          <cell r="AF1142">
            <v>0</v>
          </cell>
        </row>
        <row r="1143">
          <cell r="A1143">
            <v>0</v>
          </cell>
          <cell r="B1143">
            <v>0</v>
          </cell>
          <cell r="C1143">
            <v>0</v>
          </cell>
          <cell r="D1143" t="str">
            <v>F</v>
          </cell>
          <cell r="E1143">
            <v>10</v>
          </cell>
          <cell r="F1143">
            <v>3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1</v>
          </cell>
          <cell r="V1143">
            <v>2</v>
          </cell>
          <cell r="W1143">
            <v>2</v>
          </cell>
          <cell r="X1143">
            <v>1</v>
          </cell>
          <cell r="Y1143">
            <v>0</v>
          </cell>
          <cell r="Z1143">
            <v>3</v>
          </cell>
          <cell r="AA1143">
            <v>1</v>
          </cell>
          <cell r="AD1143">
            <v>0</v>
          </cell>
          <cell r="AE1143">
            <v>0</v>
          </cell>
          <cell r="AF1143">
            <v>0</v>
          </cell>
        </row>
        <row r="1144">
          <cell r="A1144">
            <v>0</v>
          </cell>
          <cell r="B1144" t="str">
            <v>M60</v>
          </cell>
          <cell r="C1144" t="str">
            <v>Myositis</v>
          </cell>
          <cell r="D1144" t="str">
            <v>M</v>
          </cell>
          <cell r="E1144">
            <v>5</v>
          </cell>
          <cell r="F1144">
            <v>3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  <cell r="M1144">
            <v>0</v>
          </cell>
          <cell r="N1144">
            <v>0</v>
          </cell>
          <cell r="O1144">
            <v>0</v>
          </cell>
          <cell r="P1144">
            <v>0</v>
          </cell>
          <cell r="Q1144">
            <v>0</v>
          </cell>
          <cell r="R1144">
            <v>1</v>
          </cell>
          <cell r="S1144">
            <v>1</v>
          </cell>
          <cell r="T1144">
            <v>0</v>
          </cell>
          <cell r="U1144">
            <v>1</v>
          </cell>
          <cell r="V1144">
            <v>0</v>
          </cell>
          <cell r="W1144">
            <v>0</v>
          </cell>
          <cell r="X1144">
            <v>1</v>
          </cell>
          <cell r="Y1144">
            <v>0</v>
          </cell>
          <cell r="Z1144">
            <v>1</v>
          </cell>
          <cell r="AA1144">
            <v>0</v>
          </cell>
          <cell r="AB1144">
            <v>0</v>
          </cell>
          <cell r="AC1144">
            <v>0</v>
          </cell>
          <cell r="AD1144">
            <v>0</v>
          </cell>
          <cell r="AF1144">
            <v>0</v>
          </cell>
        </row>
        <row r="1145">
          <cell r="A1145">
            <v>0</v>
          </cell>
          <cell r="B1145">
            <v>0</v>
          </cell>
          <cell r="C1145">
            <v>0</v>
          </cell>
          <cell r="D1145" t="str">
            <v>F</v>
          </cell>
          <cell r="E1145">
            <v>5</v>
          </cell>
          <cell r="F1145">
            <v>2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0</v>
          </cell>
          <cell r="S1145">
            <v>0</v>
          </cell>
          <cell r="T1145">
            <v>0</v>
          </cell>
          <cell r="U1145">
            <v>1</v>
          </cell>
          <cell r="V1145">
            <v>1</v>
          </cell>
          <cell r="W1145">
            <v>2</v>
          </cell>
          <cell r="X1145">
            <v>0</v>
          </cell>
          <cell r="Y1145">
            <v>0</v>
          </cell>
          <cell r="Z1145">
            <v>1</v>
          </cell>
          <cell r="AA1145">
            <v>0</v>
          </cell>
          <cell r="AD1145">
            <v>0</v>
          </cell>
          <cell r="AE1145">
            <v>0</v>
          </cell>
          <cell r="AF1145">
            <v>0</v>
          </cell>
        </row>
        <row r="1146">
          <cell r="A1146">
            <v>0</v>
          </cell>
          <cell r="B1146" t="str">
            <v>M62</v>
          </cell>
          <cell r="C1146" t="str">
            <v>Other disorders of muscle</v>
          </cell>
          <cell r="D1146" t="str">
            <v>M</v>
          </cell>
          <cell r="E1146">
            <v>7</v>
          </cell>
          <cell r="F1146">
            <v>2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0</v>
          </cell>
          <cell r="S1146">
            <v>1</v>
          </cell>
          <cell r="T1146">
            <v>1</v>
          </cell>
          <cell r="U1146">
            <v>0</v>
          </cell>
          <cell r="V1146">
            <v>0</v>
          </cell>
          <cell r="W1146">
            <v>1</v>
          </cell>
          <cell r="X1146">
            <v>1</v>
          </cell>
          <cell r="Y1146">
            <v>0</v>
          </cell>
          <cell r="Z1146">
            <v>1</v>
          </cell>
          <cell r="AA1146">
            <v>2</v>
          </cell>
          <cell r="AD1146">
            <v>0</v>
          </cell>
          <cell r="AF1146">
            <v>0</v>
          </cell>
        </row>
        <row r="1147">
          <cell r="A1147">
            <v>0</v>
          </cell>
          <cell r="B1147">
            <v>0</v>
          </cell>
          <cell r="C1147">
            <v>0</v>
          </cell>
          <cell r="D1147" t="str">
            <v>F</v>
          </cell>
          <cell r="E1147">
            <v>5</v>
          </cell>
          <cell r="F1147">
            <v>1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  <cell r="Q1147">
            <v>0</v>
          </cell>
          <cell r="R1147">
            <v>0</v>
          </cell>
          <cell r="S1147">
            <v>0</v>
          </cell>
          <cell r="T1147">
            <v>0</v>
          </cell>
          <cell r="U1147">
            <v>0</v>
          </cell>
          <cell r="V1147">
            <v>1</v>
          </cell>
          <cell r="W1147">
            <v>0</v>
          </cell>
          <cell r="X1147">
            <v>1</v>
          </cell>
          <cell r="Y1147">
            <v>0</v>
          </cell>
          <cell r="Z1147">
            <v>2</v>
          </cell>
          <cell r="AA1147">
            <v>1</v>
          </cell>
          <cell r="AD1147">
            <v>0</v>
          </cell>
          <cell r="AF1147">
            <v>0</v>
          </cell>
        </row>
        <row r="1148">
          <cell r="A1148">
            <v>0</v>
          </cell>
          <cell r="B1148" t="str">
            <v>M65-68</v>
          </cell>
          <cell r="C1148" t="str">
            <v>Disorders of synovium and tendon</v>
          </cell>
          <cell r="D1148" t="str">
            <v>M</v>
          </cell>
          <cell r="E1148">
            <v>1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0</v>
          </cell>
          <cell r="W1148">
            <v>0</v>
          </cell>
          <cell r="X1148">
            <v>0</v>
          </cell>
          <cell r="Y1148">
            <v>0</v>
          </cell>
          <cell r="Z1148">
            <v>1</v>
          </cell>
          <cell r="AA1148">
            <v>0</v>
          </cell>
          <cell r="AD1148">
            <v>0</v>
          </cell>
          <cell r="AF1148">
            <v>0</v>
          </cell>
        </row>
        <row r="1149">
          <cell r="A1149">
            <v>0</v>
          </cell>
          <cell r="B1149">
            <v>0</v>
          </cell>
          <cell r="C1149">
            <v>0</v>
          </cell>
          <cell r="D1149" t="str">
            <v>F</v>
          </cell>
          <cell r="E1149" t="str">
            <v>-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D1149">
            <v>0</v>
          </cell>
          <cell r="AF1149">
            <v>0</v>
          </cell>
        </row>
        <row r="1150">
          <cell r="A1150">
            <v>0</v>
          </cell>
          <cell r="B1150" t="str">
            <v>M66</v>
          </cell>
          <cell r="C1150" t="str">
            <v>Spontaneous rupture of synovium and tendon</v>
          </cell>
          <cell r="D1150" t="str">
            <v>M</v>
          </cell>
          <cell r="E1150">
            <v>1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1</v>
          </cell>
          <cell r="AA1150">
            <v>0</v>
          </cell>
          <cell r="AD1150">
            <v>0</v>
          </cell>
          <cell r="AF1150">
            <v>0</v>
          </cell>
        </row>
        <row r="1151">
          <cell r="A1151">
            <v>0</v>
          </cell>
          <cell r="B1151">
            <v>0</v>
          </cell>
          <cell r="C1151">
            <v>0</v>
          </cell>
          <cell r="D1151" t="str">
            <v>F</v>
          </cell>
          <cell r="E1151" t="str">
            <v>-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  <cell r="R1151">
            <v>0</v>
          </cell>
          <cell r="S1151">
            <v>0</v>
          </cell>
          <cell r="T1151">
            <v>0</v>
          </cell>
          <cell r="U1151">
            <v>0</v>
          </cell>
          <cell r="V1151">
            <v>0</v>
          </cell>
          <cell r="W1151">
            <v>0</v>
          </cell>
          <cell r="X1151">
            <v>0</v>
          </cell>
          <cell r="Y1151">
            <v>0</v>
          </cell>
          <cell r="Z1151">
            <v>0</v>
          </cell>
          <cell r="AA1151">
            <v>0</v>
          </cell>
          <cell r="AD1151">
            <v>0</v>
          </cell>
          <cell r="AF1151">
            <v>0</v>
          </cell>
        </row>
        <row r="1152">
          <cell r="A1152">
            <v>0</v>
          </cell>
          <cell r="B1152" t="str">
            <v>M70-79</v>
          </cell>
          <cell r="C1152" t="str">
            <v>Other soft tissue disorders</v>
          </cell>
          <cell r="D1152" t="str">
            <v>M</v>
          </cell>
          <cell r="E1152">
            <v>13</v>
          </cell>
          <cell r="F1152">
            <v>9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1</v>
          </cell>
          <cell r="Q1152">
            <v>0</v>
          </cell>
          <cell r="R1152">
            <v>1</v>
          </cell>
          <cell r="S1152">
            <v>0</v>
          </cell>
          <cell r="T1152">
            <v>1</v>
          </cell>
          <cell r="U1152">
            <v>5</v>
          </cell>
          <cell r="V1152">
            <v>1</v>
          </cell>
          <cell r="W1152">
            <v>1</v>
          </cell>
          <cell r="X1152">
            <v>2</v>
          </cell>
          <cell r="Y1152">
            <v>0</v>
          </cell>
          <cell r="Z1152">
            <v>0</v>
          </cell>
          <cell r="AA1152">
            <v>1</v>
          </cell>
          <cell r="AD1152">
            <v>0</v>
          </cell>
          <cell r="AF1152">
            <v>0</v>
          </cell>
        </row>
        <row r="1153">
          <cell r="A1153">
            <v>0</v>
          </cell>
          <cell r="B1153">
            <v>0</v>
          </cell>
          <cell r="C1153">
            <v>0</v>
          </cell>
          <cell r="D1153" t="str">
            <v>F</v>
          </cell>
          <cell r="E1153">
            <v>3</v>
          </cell>
          <cell r="F1153">
            <v>2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1</v>
          </cell>
          <cell r="Q1153">
            <v>0</v>
          </cell>
          <cell r="R1153">
            <v>0</v>
          </cell>
          <cell r="S1153">
            <v>1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1</v>
          </cell>
          <cell r="AD1153">
            <v>0</v>
          </cell>
          <cell r="AF1153">
            <v>0</v>
          </cell>
        </row>
        <row r="1154">
          <cell r="A1154">
            <v>0</v>
          </cell>
          <cell r="B1154" t="str">
            <v>M70</v>
          </cell>
          <cell r="C1154" t="str">
            <v>Soft tissue disorders related to use, overuse and pressure</v>
          </cell>
          <cell r="D1154" t="str">
            <v>M</v>
          </cell>
          <cell r="E1154">
            <v>1</v>
          </cell>
          <cell r="F1154">
            <v>1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0</v>
          </cell>
          <cell r="R1154">
            <v>0</v>
          </cell>
          <cell r="S1154">
            <v>0</v>
          </cell>
          <cell r="T1154">
            <v>0</v>
          </cell>
          <cell r="U1154">
            <v>1</v>
          </cell>
          <cell r="V1154">
            <v>0</v>
          </cell>
          <cell r="W1154">
            <v>0</v>
          </cell>
          <cell r="X1154">
            <v>0</v>
          </cell>
          <cell r="Y1154">
            <v>0</v>
          </cell>
          <cell r="Z1154">
            <v>0</v>
          </cell>
          <cell r="AA1154">
            <v>0</v>
          </cell>
          <cell r="AD1154">
            <v>0</v>
          </cell>
          <cell r="AE1154">
            <v>0</v>
          </cell>
          <cell r="AF1154">
            <v>0</v>
          </cell>
        </row>
        <row r="1155">
          <cell r="A1155">
            <v>0</v>
          </cell>
          <cell r="B1155">
            <v>0</v>
          </cell>
          <cell r="C1155">
            <v>0</v>
          </cell>
          <cell r="D1155" t="str">
            <v>F</v>
          </cell>
          <cell r="E1155">
            <v>1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  <cell r="S1155">
            <v>0</v>
          </cell>
          <cell r="T1155">
            <v>0</v>
          </cell>
          <cell r="U1155">
            <v>0</v>
          </cell>
          <cell r="V1155">
            <v>0</v>
          </cell>
          <cell r="W1155">
            <v>0</v>
          </cell>
          <cell r="X1155">
            <v>0</v>
          </cell>
          <cell r="Y1155">
            <v>0</v>
          </cell>
          <cell r="Z1155">
            <v>0</v>
          </cell>
          <cell r="AA1155">
            <v>1</v>
          </cell>
          <cell r="AD1155">
            <v>0</v>
          </cell>
          <cell r="AE1155">
            <v>0</v>
          </cell>
          <cell r="AF1155">
            <v>0</v>
          </cell>
        </row>
        <row r="1156">
          <cell r="A1156">
            <v>0</v>
          </cell>
          <cell r="B1156" t="str">
            <v>M72</v>
          </cell>
          <cell r="C1156" t="str">
            <v>Fibroblastic disorders</v>
          </cell>
          <cell r="D1156" t="str">
            <v>M</v>
          </cell>
          <cell r="E1156">
            <v>11</v>
          </cell>
          <cell r="F1156">
            <v>7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1</v>
          </cell>
          <cell r="Q1156">
            <v>0</v>
          </cell>
          <cell r="R1156">
            <v>1</v>
          </cell>
          <cell r="S1156">
            <v>0</v>
          </cell>
          <cell r="T1156">
            <v>1</v>
          </cell>
          <cell r="U1156">
            <v>4</v>
          </cell>
          <cell r="V1156">
            <v>0</v>
          </cell>
          <cell r="W1156">
            <v>1</v>
          </cell>
          <cell r="X1156">
            <v>2</v>
          </cell>
          <cell r="Y1156">
            <v>0</v>
          </cell>
          <cell r="Z1156">
            <v>0</v>
          </cell>
          <cell r="AA1156">
            <v>1</v>
          </cell>
          <cell r="AD1156">
            <v>0</v>
          </cell>
          <cell r="AE1156">
            <v>0</v>
          </cell>
          <cell r="AF1156">
            <v>0</v>
          </cell>
        </row>
        <row r="1157">
          <cell r="A1157">
            <v>0</v>
          </cell>
          <cell r="B1157">
            <v>0</v>
          </cell>
          <cell r="C1157">
            <v>0</v>
          </cell>
          <cell r="D1157" t="str">
            <v>F</v>
          </cell>
          <cell r="E1157">
            <v>2</v>
          </cell>
          <cell r="F1157">
            <v>2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1</v>
          </cell>
          <cell r="Q1157">
            <v>0</v>
          </cell>
          <cell r="R1157">
            <v>0</v>
          </cell>
          <cell r="S1157">
            <v>1</v>
          </cell>
          <cell r="T1157">
            <v>0</v>
          </cell>
          <cell r="U1157">
            <v>0</v>
          </cell>
          <cell r="V1157">
            <v>0</v>
          </cell>
          <cell r="W1157">
            <v>0</v>
          </cell>
          <cell r="X1157">
            <v>0</v>
          </cell>
          <cell r="Y1157">
            <v>0</v>
          </cell>
          <cell r="Z1157">
            <v>0</v>
          </cell>
          <cell r="AA1157">
            <v>0</v>
          </cell>
          <cell r="AD1157">
            <v>0</v>
          </cell>
          <cell r="AE1157">
            <v>0</v>
          </cell>
          <cell r="AF1157">
            <v>0</v>
          </cell>
        </row>
        <row r="1158">
          <cell r="A1158">
            <v>0</v>
          </cell>
          <cell r="B1158" t="str">
            <v>M77</v>
          </cell>
          <cell r="C1158" t="str">
            <v>Other enthesopathies</v>
          </cell>
          <cell r="D1158" t="str">
            <v>M</v>
          </cell>
          <cell r="E1158">
            <v>1</v>
          </cell>
          <cell r="F1158">
            <v>1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1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F1158">
            <v>0</v>
          </cell>
        </row>
        <row r="1159">
          <cell r="A1159">
            <v>0</v>
          </cell>
          <cell r="B1159">
            <v>0</v>
          </cell>
          <cell r="C1159">
            <v>0</v>
          </cell>
          <cell r="D1159" t="str">
            <v>F</v>
          </cell>
          <cell r="E1159" t="str">
            <v>-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  <cell r="T1159">
            <v>0</v>
          </cell>
          <cell r="U1159">
            <v>0</v>
          </cell>
          <cell r="V1159">
            <v>0</v>
          </cell>
          <cell r="W1159">
            <v>0</v>
          </cell>
          <cell r="X1159">
            <v>0</v>
          </cell>
          <cell r="Y1159">
            <v>0</v>
          </cell>
          <cell r="Z1159">
            <v>0</v>
          </cell>
          <cell r="AA1159">
            <v>0</v>
          </cell>
          <cell r="AB1159">
            <v>0</v>
          </cell>
          <cell r="AC1159">
            <v>0</v>
          </cell>
          <cell r="AD1159">
            <v>0</v>
          </cell>
          <cell r="AF1159">
            <v>0</v>
          </cell>
        </row>
        <row r="1160">
          <cell r="A1160">
            <v>0</v>
          </cell>
          <cell r="B1160" t="str">
            <v>M80-94</v>
          </cell>
          <cell r="C1160" t="str">
            <v>Osteopathies and chondropathies</v>
          </cell>
          <cell r="D1160" t="str">
            <v>M</v>
          </cell>
          <cell r="E1160">
            <v>22</v>
          </cell>
          <cell r="F1160">
            <v>4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1</v>
          </cell>
          <cell r="T1160">
            <v>1</v>
          </cell>
          <cell r="U1160">
            <v>1</v>
          </cell>
          <cell r="V1160">
            <v>1</v>
          </cell>
          <cell r="W1160">
            <v>2</v>
          </cell>
          <cell r="X1160">
            <v>3</v>
          </cell>
          <cell r="Y1160">
            <v>0</v>
          </cell>
          <cell r="Z1160">
            <v>5</v>
          </cell>
          <cell r="AA1160">
            <v>8</v>
          </cell>
          <cell r="AD1160">
            <v>0</v>
          </cell>
          <cell r="AF1160">
            <v>0</v>
          </cell>
        </row>
        <row r="1161">
          <cell r="A1161">
            <v>0</v>
          </cell>
          <cell r="B1161">
            <v>0</v>
          </cell>
          <cell r="C1161">
            <v>0</v>
          </cell>
          <cell r="D1161" t="str">
            <v>F</v>
          </cell>
          <cell r="E1161">
            <v>65</v>
          </cell>
          <cell r="F1161">
            <v>5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  <cell r="M1161">
            <v>0</v>
          </cell>
          <cell r="N1161">
            <v>0</v>
          </cell>
          <cell r="O1161">
            <v>0</v>
          </cell>
          <cell r="P1161">
            <v>0</v>
          </cell>
          <cell r="Q1161">
            <v>0</v>
          </cell>
          <cell r="R1161">
            <v>0</v>
          </cell>
          <cell r="S1161">
            <v>1</v>
          </cell>
          <cell r="T1161">
            <v>2</v>
          </cell>
          <cell r="U1161">
            <v>1</v>
          </cell>
          <cell r="V1161">
            <v>1</v>
          </cell>
          <cell r="W1161">
            <v>5</v>
          </cell>
          <cell r="X1161">
            <v>9</v>
          </cell>
          <cell r="Y1161">
            <v>0</v>
          </cell>
          <cell r="Z1161">
            <v>15</v>
          </cell>
          <cell r="AA1161">
            <v>31</v>
          </cell>
          <cell r="AD1161">
            <v>0</v>
          </cell>
          <cell r="AF1161">
            <v>0</v>
          </cell>
        </row>
        <row r="1162">
          <cell r="A1162">
            <v>0</v>
          </cell>
          <cell r="B1162" t="str">
            <v>M80-85</v>
          </cell>
          <cell r="C1162" t="str">
            <v>Disorders of bone density and structure</v>
          </cell>
          <cell r="D1162" t="str">
            <v>M</v>
          </cell>
          <cell r="E1162">
            <v>14</v>
          </cell>
          <cell r="F1162">
            <v>1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  <cell r="T1162">
            <v>1</v>
          </cell>
          <cell r="U1162">
            <v>0</v>
          </cell>
          <cell r="V1162">
            <v>0</v>
          </cell>
          <cell r="W1162">
            <v>1</v>
          </cell>
          <cell r="X1162">
            <v>1</v>
          </cell>
          <cell r="Y1162">
            <v>0</v>
          </cell>
          <cell r="Z1162">
            <v>4</v>
          </cell>
          <cell r="AA1162">
            <v>7</v>
          </cell>
          <cell r="AD1162">
            <v>0</v>
          </cell>
          <cell r="AF1162">
            <v>0</v>
          </cell>
        </row>
        <row r="1163">
          <cell r="A1163">
            <v>0</v>
          </cell>
          <cell r="B1163">
            <v>0</v>
          </cell>
          <cell r="C1163">
            <v>0</v>
          </cell>
          <cell r="D1163" t="str">
            <v>F</v>
          </cell>
          <cell r="E1163">
            <v>56</v>
          </cell>
          <cell r="F1163">
            <v>4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0</v>
          </cell>
          <cell r="S1163">
            <v>1</v>
          </cell>
          <cell r="T1163">
            <v>1</v>
          </cell>
          <cell r="U1163">
            <v>1</v>
          </cell>
          <cell r="V1163">
            <v>1</v>
          </cell>
          <cell r="W1163">
            <v>3</v>
          </cell>
          <cell r="X1163">
            <v>8</v>
          </cell>
          <cell r="Y1163">
            <v>0</v>
          </cell>
          <cell r="Z1163">
            <v>13</v>
          </cell>
          <cell r="AA1163">
            <v>28</v>
          </cell>
          <cell r="AD1163">
            <v>0</v>
          </cell>
          <cell r="AF1163">
            <v>0</v>
          </cell>
        </row>
        <row r="1164">
          <cell r="A1164">
            <v>0</v>
          </cell>
          <cell r="B1164" t="str">
            <v>M80</v>
          </cell>
          <cell r="C1164" t="str">
            <v>Osteoporosis with pathological fracture</v>
          </cell>
          <cell r="D1164" t="str">
            <v>M</v>
          </cell>
          <cell r="E1164">
            <v>7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  <cell r="M1164">
            <v>0</v>
          </cell>
          <cell r="N1164">
            <v>0</v>
          </cell>
          <cell r="O1164">
            <v>0</v>
          </cell>
          <cell r="P1164">
            <v>0</v>
          </cell>
          <cell r="Q1164">
            <v>0</v>
          </cell>
          <cell r="R1164">
            <v>0</v>
          </cell>
          <cell r="S1164">
            <v>0</v>
          </cell>
          <cell r="T1164">
            <v>0</v>
          </cell>
          <cell r="U1164">
            <v>0</v>
          </cell>
          <cell r="V1164">
            <v>0</v>
          </cell>
          <cell r="W1164">
            <v>1</v>
          </cell>
          <cell r="X1164">
            <v>0</v>
          </cell>
          <cell r="Y1164">
            <v>0</v>
          </cell>
          <cell r="Z1164">
            <v>4</v>
          </cell>
          <cell r="AA1164">
            <v>2</v>
          </cell>
          <cell r="AB1164">
            <v>0</v>
          </cell>
          <cell r="AC1164">
            <v>0</v>
          </cell>
          <cell r="AD1164">
            <v>0</v>
          </cell>
          <cell r="AF1164">
            <v>0</v>
          </cell>
        </row>
        <row r="1165">
          <cell r="A1165">
            <v>0</v>
          </cell>
          <cell r="B1165">
            <v>0</v>
          </cell>
          <cell r="C1165">
            <v>0</v>
          </cell>
          <cell r="D1165" t="str">
            <v>F</v>
          </cell>
          <cell r="E1165">
            <v>20</v>
          </cell>
          <cell r="F1165">
            <v>1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  <cell r="S1165">
            <v>0</v>
          </cell>
          <cell r="T1165">
            <v>0</v>
          </cell>
          <cell r="U1165">
            <v>1</v>
          </cell>
          <cell r="V1165">
            <v>0</v>
          </cell>
          <cell r="W1165">
            <v>1</v>
          </cell>
          <cell r="X1165">
            <v>4</v>
          </cell>
          <cell r="Y1165">
            <v>0</v>
          </cell>
          <cell r="Z1165">
            <v>3</v>
          </cell>
          <cell r="AA1165">
            <v>11</v>
          </cell>
          <cell r="AD1165">
            <v>0</v>
          </cell>
          <cell r="AE1165">
            <v>0</v>
          </cell>
          <cell r="AF1165">
            <v>0</v>
          </cell>
        </row>
        <row r="1166">
          <cell r="A1166">
            <v>0</v>
          </cell>
          <cell r="B1166" t="str">
            <v>M81</v>
          </cell>
          <cell r="C1166" t="str">
            <v>Osteoporosis without pathological fracture</v>
          </cell>
          <cell r="D1166" t="str">
            <v>M</v>
          </cell>
          <cell r="E1166">
            <v>6</v>
          </cell>
          <cell r="F1166">
            <v>1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1</v>
          </cell>
          <cell r="U1166">
            <v>0</v>
          </cell>
          <cell r="V1166">
            <v>0</v>
          </cell>
          <cell r="W1166">
            <v>0</v>
          </cell>
          <cell r="X1166">
            <v>1</v>
          </cell>
          <cell r="Y1166">
            <v>0</v>
          </cell>
          <cell r="Z1166">
            <v>0</v>
          </cell>
          <cell r="AA1166">
            <v>4</v>
          </cell>
          <cell r="AB1166">
            <v>0</v>
          </cell>
          <cell r="AC1166">
            <v>0</v>
          </cell>
          <cell r="AD1166">
            <v>0</v>
          </cell>
          <cell r="AF1166">
            <v>0</v>
          </cell>
        </row>
        <row r="1167">
          <cell r="A1167">
            <v>0</v>
          </cell>
          <cell r="B1167">
            <v>0</v>
          </cell>
          <cell r="C1167">
            <v>0</v>
          </cell>
          <cell r="D1167" t="str">
            <v>F</v>
          </cell>
          <cell r="E1167">
            <v>33</v>
          </cell>
          <cell r="F1167">
            <v>2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  <cell r="O1167">
            <v>0</v>
          </cell>
          <cell r="P1167">
            <v>0</v>
          </cell>
          <cell r="Q1167">
            <v>0</v>
          </cell>
          <cell r="R1167">
            <v>0</v>
          </cell>
          <cell r="S1167">
            <v>1</v>
          </cell>
          <cell r="T1167">
            <v>0</v>
          </cell>
          <cell r="U1167">
            <v>0</v>
          </cell>
          <cell r="V1167">
            <v>1</v>
          </cell>
          <cell r="W1167">
            <v>2</v>
          </cell>
          <cell r="X1167">
            <v>3</v>
          </cell>
          <cell r="Y1167">
            <v>0</v>
          </cell>
          <cell r="Z1167">
            <v>9</v>
          </cell>
          <cell r="AA1167">
            <v>17</v>
          </cell>
          <cell r="AB1167">
            <v>0</v>
          </cell>
          <cell r="AC1167">
            <v>0</v>
          </cell>
          <cell r="AD1167">
            <v>0</v>
          </cell>
          <cell r="AF1167">
            <v>0</v>
          </cell>
        </row>
        <row r="1168">
          <cell r="A1168">
            <v>0</v>
          </cell>
          <cell r="B1168" t="str">
            <v>M84</v>
          </cell>
          <cell r="C1168" t="str">
            <v>Disorders of continuity of bone</v>
          </cell>
          <cell r="D1168" t="str">
            <v>M</v>
          </cell>
          <cell r="E1168">
            <v>1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  <cell r="P1168">
            <v>0</v>
          </cell>
          <cell r="Q1168">
            <v>0</v>
          </cell>
          <cell r="R1168">
            <v>0</v>
          </cell>
          <cell r="S1168">
            <v>0</v>
          </cell>
          <cell r="T1168">
            <v>0</v>
          </cell>
          <cell r="U1168">
            <v>0</v>
          </cell>
          <cell r="V1168">
            <v>0</v>
          </cell>
          <cell r="W1168">
            <v>0</v>
          </cell>
          <cell r="X1168">
            <v>0</v>
          </cell>
          <cell r="Y1168">
            <v>0</v>
          </cell>
          <cell r="Z1168">
            <v>0</v>
          </cell>
          <cell r="AA1168">
            <v>1</v>
          </cell>
          <cell r="AB1168">
            <v>0</v>
          </cell>
          <cell r="AC1168">
            <v>0</v>
          </cell>
          <cell r="AD1168">
            <v>0</v>
          </cell>
          <cell r="AF1168">
            <v>0</v>
          </cell>
        </row>
        <row r="1169">
          <cell r="A1169">
            <v>0</v>
          </cell>
          <cell r="B1169">
            <v>0</v>
          </cell>
          <cell r="C1169">
            <v>0</v>
          </cell>
          <cell r="D1169" t="str">
            <v>F</v>
          </cell>
          <cell r="E1169">
            <v>2</v>
          </cell>
          <cell r="F1169">
            <v>1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  <cell r="M1169">
            <v>0</v>
          </cell>
          <cell r="N1169">
            <v>0</v>
          </cell>
          <cell r="O1169">
            <v>0</v>
          </cell>
          <cell r="P1169">
            <v>0</v>
          </cell>
          <cell r="Q1169">
            <v>0</v>
          </cell>
          <cell r="R1169">
            <v>0</v>
          </cell>
          <cell r="S1169">
            <v>0</v>
          </cell>
          <cell r="T1169">
            <v>1</v>
          </cell>
          <cell r="U1169">
            <v>0</v>
          </cell>
          <cell r="V1169">
            <v>0</v>
          </cell>
          <cell r="W1169">
            <v>0</v>
          </cell>
          <cell r="X1169">
            <v>0</v>
          </cell>
          <cell r="Y1169">
            <v>0</v>
          </cell>
          <cell r="Z1169">
            <v>1</v>
          </cell>
          <cell r="AA1169">
            <v>0</v>
          </cell>
          <cell r="AB1169">
            <v>0</v>
          </cell>
          <cell r="AC1169">
            <v>0</v>
          </cell>
          <cell r="AD1169">
            <v>0</v>
          </cell>
          <cell r="AF1169">
            <v>0</v>
          </cell>
        </row>
        <row r="1170">
          <cell r="A1170">
            <v>0</v>
          </cell>
          <cell r="B1170" t="str">
            <v>M85</v>
          </cell>
          <cell r="C1170" t="str">
            <v>Other disorders of bone density and structure</v>
          </cell>
          <cell r="D1170" t="str">
            <v>M</v>
          </cell>
          <cell r="E1170" t="str">
            <v>-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0</v>
          </cell>
          <cell r="S1170">
            <v>0</v>
          </cell>
          <cell r="T1170">
            <v>0</v>
          </cell>
          <cell r="U1170">
            <v>0</v>
          </cell>
          <cell r="V1170">
            <v>0</v>
          </cell>
          <cell r="W1170">
            <v>0</v>
          </cell>
          <cell r="X1170">
            <v>0</v>
          </cell>
          <cell r="Y1170">
            <v>0</v>
          </cell>
          <cell r="Z1170">
            <v>0</v>
          </cell>
          <cell r="AA1170">
            <v>0</v>
          </cell>
          <cell r="AB1170">
            <v>0</v>
          </cell>
          <cell r="AC1170">
            <v>0</v>
          </cell>
          <cell r="AD1170">
            <v>0</v>
          </cell>
          <cell r="AF1170">
            <v>0</v>
          </cell>
        </row>
        <row r="1171">
          <cell r="A1171">
            <v>0</v>
          </cell>
          <cell r="B1171">
            <v>0</v>
          </cell>
          <cell r="C1171">
            <v>0</v>
          </cell>
          <cell r="D1171" t="str">
            <v>F</v>
          </cell>
          <cell r="E1171">
            <v>1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1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F1171">
            <v>0</v>
          </cell>
        </row>
        <row r="1172">
          <cell r="A1172">
            <v>0</v>
          </cell>
          <cell r="B1172" t="str">
            <v>M86-90</v>
          </cell>
          <cell r="C1172" t="str">
            <v>Other osteopathies</v>
          </cell>
          <cell r="D1172" t="str">
            <v>M</v>
          </cell>
          <cell r="E1172">
            <v>8</v>
          </cell>
          <cell r="F1172">
            <v>3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S1172">
            <v>1</v>
          </cell>
          <cell r="T1172">
            <v>0</v>
          </cell>
          <cell r="U1172">
            <v>1</v>
          </cell>
          <cell r="V1172">
            <v>1</v>
          </cell>
          <cell r="W1172">
            <v>1</v>
          </cell>
          <cell r="X1172">
            <v>2</v>
          </cell>
          <cell r="Y1172">
            <v>0</v>
          </cell>
          <cell r="Z1172">
            <v>1</v>
          </cell>
          <cell r="AA1172">
            <v>1</v>
          </cell>
          <cell r="AD1172">
            <v>0</v>
          </cell>
          <cell r="AF1172">
            <v>0</v>
          </cell>
        </row>
        <row r="1173">
          <cell r="A1173">
            <v>0</v>
          </cell>
          <cell r="B1173">
            <v>0</v>
          </cell>
          <cell r="C1173">
            <v>0</v>
          </cell>
          <cell r="D1173" t="str">
            <v>F</v>
          </cell>
          <cell r="E1173">
            <v>9</v>
          </cell>
          <cell r="F1173">
            <v>1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1</v>
          </cell>
          <cell r="U1173">
            <v>0</v>
          </cell>
          <cell r="V1173">
            <v>0</v>
          </cell>
          <cell r="W1173">
            <v>2</v>
          </cell>
          <cell r="X1173">
            <v>1</v>
          </cell>
          <cell r="Y1173">
            <v>0</v>
          </cell>
          <cell r="Z1173">
            <v>2</v>
          </cell>
          <cell r="AA1173">
            <v>3</v>
          </cell>
          <cell r="AD1173">
            <v>0</v>
          </cell>
          <cell r="AF1173">
            <v>0</v>
          </cell>
        </row>
        <row r="1174">
          <cell r="A1174">
            <v>0</v>
          </cell>
          <cell r="B1174" t="str">
            <v>M86</v>
          </cell>
          <cell r="C1174" t="str">
            <v>Osteomyelitis</v>
          </cell>
          <cell r="D1174" t="str">
            <v>M</v>
          </cell>
          <cell r="E1174">
            <v>7</v>
          </cell>
          <cell r="F1174">
            <v>3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  <cell r="R1174">
            <v>0</v>
          </cell>
          <cell r="S1174">
            <v>1</v>
          </cell>
          <cell r="T1174">
            <v>0</v>
          </cell>
          <cell r="U1174">
            <v>1</v>
          </cell>
          <cell r="V1174">
            <v>1</v>
          </cell>
          <cell r="W1174">
            <v>1</v>
          </cell>
          <cell r="X1174">
            <v>2</v>
          </cell>
          <cell r="Y1174">
            <v>0</v>
          </cell>
          <cell r="Z1174">
            <v>1</v>
          </cell>
          <cell r="AA1174">
            <v>0</v>
          </cell>
          <cell r="AB1174">
            <v>0</v>
          </cell>
          <cell r="AC1174">
            <v>0</v>
          </cell>
          <cell r="AD1174">
            <v>0</v>
          </cell>
          <cell r="AF1174">
            <v>0</v>
          </cell>
        </row>
        <row r="1175">
          <cell r="A1175">
            <v>0</v>
          </cell>
          <cell r="B1175">
            <v>0</v>
          </cell>
          <cell r="C1175">
            <v>0</v>
          </cell>
          <cell r="D1175" t="str">
            <v>F</v>
          </cell>
          <cell r="E1175">
            <v>8</v>
          </cell>
          <cell r="F1175">
            <v>1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1</v>
          </cell>
          <cell r="U1175">
            <v>0</v>
          </cell>
          <cell r="V1175">
            <v>0</v>
          </cell>
          <cell r="W1175">
            <v>2</v>
          </cell>
          <cell r="X1175">
            <v>1</v>
          </cell>
          <cell r="Y1175">
            <v>0</v>
          </cell>
          <cell r="Z1175">
            <v>1</v>
          </cell>
          <cell r="AA1175">
            <v>3</v>
          </cell>
          <cell r="AD1175">
            <v>0</v>
          </cell>
          <cell r="AE1175">
            <v>0</v>
          </cell>
          <cell r="AF1175">
            <v>0</v>
          </cell>
        </row>
        <row r="1176">
          <cell r="A1176">
            <v>0</v>
          </cell>
          <cell r="B1176" t="str">
            <v>M88</v>
          </cell>
          <cell r="C1176" t="str">
            <v>Paget's disease of bone [osteitis deformans]</v>
          </cell>
          <cell r="D1176" t="str">
            <v>M</v>
          </cell>
          <cell r="E1176">
            <v>1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  <cell r="T1176">
            <v>0</v>
          </cell>
          <cell r="U1176">
            <v>0</v>
          </cell>
          <cell r="V1176">
            <v>0</v>
          </cell>
          <cell r="W1176">
            <v>0</v>
          </cell>
          <cell r="X1176">
            <v>0</v>
          </cell>
          <cell r="Y1176">
            <v>0</v>
          </cell>
          <cell r="Z1176">
            <v>0</v>
          </cell>
          <cell r="AA1176">
            <v>1</v>
          </cell>
          <cell r="AD1176">
            <v>0</v>
          </cell>
          <cell r="AE1176">
            <v>0</v>
          </cell>
          <cell r="AF1176">
            <v>0</v>
          </cell>
        </row>
        <row r="1177">
          <cell r="A1177">
            <v>0</v>
          </cell>
          <cell r="B1177">
            <v>0</v>
          </cell>
          <cell r="C1177">
            <v>0</v>
          </cell>
          <cell r="D1177" t="str">
            <v>F</v>
          </cell>
          <cell r="E1177" t="str">
            <v>-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D1177">
            <v>0</v>
          </cell>
          <cell r="AE1177">
            <v>0</v>
          </cell>
          <cell r="AF1177">
            <v>0</v>
          </cell>
        </row>
        <row r="1178">
          <cell r="A1178">
            <v>0</v>
          </cell>
          <cell r="B1178" t="str">
            <v>M89</v>
          </cell>
          <cell r="C1178" t="str">
            <v>Other disorders of bone</v>
          </cell>
          <cell r="D1178" t="str">
            <v>M</v>
          </cell>
          <cell r="E1178" t="str">
            <v>-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0</v>
          </cell>
          <cell r="S1178">
            <v>0</v>
          </cell>
          <cell r="T1178">
            <v>0</v>
          </cell>
          <cell r="U1178">
            <v>0</v>
          </cell>
          <cell r="V1178">
            <v>0</v>
          </cell>
          <cell r="W1178">
            <v>0</v>
          </cell>
          <cell r="X1178">
            <v>0</v>
          </cell>
          <cell r="Y1178">
            <v>0</v>
          </cell>
          <cell r="Z1178">
            <v>0</v>
          </cell>
          <cell r="AA1178">
            <v>0</v>
          </cell>
          <cell r="AD1178">
            <v>0</v>
          </cell>
          <cell r="AE1178">
            <v>0</v>
          </cell>
          <cell r="AF1178">
            <v>0</v>
          </cell>
        </row>
        <row r="1179">
          <cell r="A1179">
            <v>0</v>
          </cell>
          <cell r="B1179">
            <v>0</v>
          </cell>
          <cell r="C1179">
            <v>0</v>
          </cell>
          <cell r="D1179" t="str">
            <v>F</v>
          </cell>
          <cell r="E1179">
            <v>1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1</v>
          </cell>
          <cell r="AA1179">
            <v>0</v>
          </cell>
          <cell r="AD1179">
            <v>0</v>
          </cell>
          <cell r="AE1179">
            <v>0</v>
          </cell>
          <cell r="AF1179">
            <v>0</v>
          </cell>
        </row>
        <row r="1180">
          <cell r="A1180">
            <v>0</v>
          </cell>
          <cell r="B1180" t="str">
            <v>N00-N99</v>
          </cell>
          <cell r="C1180" t="str">
            <v>XIV. DISEASES OF THE GENITOURINARY SYSTEM</v>
          </cell>
          <cell r="D1180" t="str">
            <v>M</v>
          </cell>
          <cell r="E1180">
            <v>439</v>
          </cell>
          <cell r="F1180">
            <v>110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1</v>
          </cell>
          <cell r="N1180">
            <v>1</v>
          </cell>
          <cell r="O1180">
            <v>1</v>
          </cell>
          <cell r="P1180">
            <v>0</v>
          </cell>
          <cell r="Q1180">
            <v>1</v>
          </cell>
          <cell r="R1180">
            <v>12</v>
          </cell>
          <cell r="S1180">
            <v>5</v>
          </cell>
          <cell r="T1180">
            <v>16</v>
          </cell>
          <cell r="U1180">
            <v>22</v>
          </cell>
          <cell r="V1180">
            <v>51</v>
          </cell>
          <cell r="W1180">
            <v>52</v>
          </cell>
          <cell r="X1180">
            <v>78</v>
          </cell>
          <cell r="Y1180">
            <v>1</v>
          </cell>
          <cell r="Z1180">
            <v>101</v>
          </cell>
          <cell r="AA1180">
            <v>98</v>
          </cell>
          <cell r="AD1180">
            <v>0</v>
          </cell>
          <cell r="AF1180">
            <v>0</v>
          </cell>
        </row>
        <row r="1181">
          <cell r="A1181">
            <v>0</v>
          </cell>
          <cell r="B1181">
            <v>0</v>
          </cell>
          <cell r="C1181">
            <v>0</v>
          </cell>
          <cell r="D1181" t="str">
            <v>F</v>
          </cell>
          <cell r="E1181">
            <v>652</v>
          </cell>
          <cell r="F1181">
            <v>97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1</v>
          </cell>
          <cell r="L1181">
            <v>0</v>
          </cell>
          <cell r="M1181">
            <v>2</v>
          </cell>
          <cell r="N1181">
            <v>2</v>
          </cell>
          <cell r="O1181">
            <v>1</v>
          </cell>
          <cell r="P1181">
            <v>2</v>
          </cell>
          <cell r="Q1181">
            <v>3</v>
          </cell>
          <cell r="R1181">
            <v>2</v>
          </cell>
          <cell r="S1181">
            <v>3</v>
          </cell>
          <cell r="T1181">
            <v>15</v>
          </cell>
          <cell r="U1181">
            <v>19</v>
          </cell>
          <cell r="V1181">
            <v>47</v>
          </cell>
          <cell r="W1181">
            <v>64</v>
          </cell>
          <cell r="X1181">
            <v>136</v>
          </cell>
          <cell r="Y1181">
            <v>1</v>
          </cell>
          <cell r="Z1181">
            <v>137</v>
          </cell>
          <cell r="AA1181">
            <v>218</v>
          </cell>
          <cell r="AD1181">
            <v>0</v>
          </cell>
          <cell r="AF1181">
            <v>0</v>
          </cell>
        </row>
        <row r="1182">
          <cell r="A1182">
            <v>0</v>
          </cell>
          <cell r="B1182" t="str">
            <v>N00-08</v>
          </cell>
          <cell r="C1182" t="str">
            <v>Glomerular diseases</v>
          </cell>
          <cell r="D1182" t="str">
            <v>M</v>
          </cell>
          <cell r="E1182">
            <v>91</v>
          </cell>
          <cell r="F1182">
            <v>16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1</v>
          </cell>
          <cell r="R1182">
            <v>3</v>
          </cell>
          <cell r="S1182">
            <v>1</v>
          </cell>
          <cell r="T1182">
            <v>1</v>
          </cell>
          <cell r="U1182">
            <v>1</v>
          </cell>
          <cell r="V1182">
            <v>9</v>
          </cell>
          <cell r="W1182">
            <v>7</v>
          </cell>
          <cell r="X1182">
            <v>20</v>
          </cell>
          <cell r="Y1182">
            <v>0</v>
          </cell>
          <cell r="Z1182">
            <v>23</v>
          </cell>
          <cell r="AA1182">
            <v>25</v>
          </cell>
          <cell r="AD1182">
            <v>0</v>
          </cell>
          <cell r="AF1182">
            <v>0</v>
          </cell>
        </row>
        <row r="1183">
          <cell r="A1183">
            <v>0</v>
          </cell>
          <cell r="B1183">
            <v>0</v>
          </cell>
          <cell r="C1183">
            <v>0</v>
          </cell>
          <cell r="D1183" t="str">
            <v>F</v>
          </cell>
          <cell r="E1183">
            <v>169</v>
          </cell>
          <cell r="F1183">
            <v>15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>
            <v>1</v>
          </cell>
          <cell r="T1183">
            <v>2</v>
          </cell>
          <cell r="U1183">
            <v>1</v>
          </cell>
          <cell r="V1183">
            <v>11</v>
          </cell>
          <cell r="W1183">
            <v>13</v>
          </cell>
          <cell r="X1183">
            <v>29</v>
          </cell>
          <cell r="Y1183">
            <v>0</v>
          </cell>
          <cell r="Z1183">
            <v>43</v>
          </cell>
          <cell r="AA1183">
            <v>69</v>
          </cell>
          <cell r="AD1183">
            <v>0</v>
          </cell>
          <cell r="AF1183">
            <v>0</v>
          </cell>
        </row>
        <row r="1184">
          <cell r="A1184">
            <v>0</v>
          </cell>
          <cell r="B1184" t="str">
            <v>N00</v>
          </cell>
          <cell r="C1184" t="str">
            <v>Acute nephritic syndrome</v>
          </cell>
          <cell r="D1184" t="str">
            <v>M</v>
          </cell>
          <cell r="E1184">
            <v>1</v>
          </cell>
          <cell r="F1184">
            <v>1</v>
          </cell>
          <cell r="G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1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F1184">
            <v>0</v>
          </cell>
        </row>
        <row r="1185">
          <cell r="A1185">
            <v>0</v>
          </cell>
          <cell r="B1185">
            <v>0</v>
          </cell>
          <cell r="C1185">
            <v>0</v>
          </cell>
          <cell r="D1185" t="str">
            <v>F</v>
          </cell>
          <cell r="E1185" t="str">
            <v>-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F1185">
            <v>0</v>
          </cell>
        </row>
        <row r="1186">
          <cell r="A1186">
            <v>0</v>
          </cell>
          <cell r="B1186" t="str">
            <v>N02</v>
          </cell>
          <cell r="C1186" t="str">
            <v>Recurrent and persistent haematuria</v>
          </cell>
          <cell r="D1186" t="str">
            <v>M</v>
          </cell>
          <cell r="E1186">
            <v>6</v>
          </cell>
          <cell r="F1186">
            <v>5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1</v>
          </cell>
          <cell r="R1186">
            <v>0</v>
          </cell>
          <cell r="S1186">
            <v>1</v>
          </cell>
          <cell r="T1186">
            <v>0</v>
          </cell>
          <cell r="U1186">
            <v>0</v>
          </cell>
          <cell r="V1186">
            <v>3</v>
          </cell>
          <cell r="W1186">
            <v>1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F1186">
            <v>0</v>
          </cell>
        </row>
        <row r="1187">
          <cell r="A1187">
            <v>0</v>
          </cell>
          <cell r="B1187">
            <v>0</v>
          </cell>
          <cell r="C1187">
            <v>0</v>
          </cell>
          <cell r="D1187" t="str">
            <v>F</v>
          </cell>
          <cell r="E1187">
            <v>2</v>
          </cell>
          <cell r="F1187">
            <v>1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  <cell r="S1187">
            <v>0</v>
          </cell>
          <cell r="T1187">
            <v>0</v>
          </cell>
          <cell r="U1187">
            <v>0</v>
          </cell>
          <cell r="V1187">
            <v>1</v>
          </cell>
          <cell r="W1187">
            <v>0</v>
          </cell>
          <cell r="X1187">
            <v>0</v>
          </cell>
          <cell r="Y1187">
            <v>0</v>
          </cell>
          <cell r="Z1187">
            <v>1</v>
          </cell>
          <cell r="AA1187">
            <v>0</v>
          </cell>
          <cell r="AB1187">
            <v>0</v>
          </cell>
          <cell r="AC1187">
            <v>0</v>
          </cell>
          <cell r="AD1187">
            <v>0</v>
          </cell>
          <cell r="AF1187">
            <v>0</v>
          </cell>
        </row>
        <row r="1188">
          <cell r="A1188">
            <v>0</v>
          </cell>
          <cell r="B1188" t="str">
            <v>N03</v>
          </cell>
          <cell r="C1188" t="str">
            <v>Chronic nephritic syndrome</v>
          </cell>
          <cell r="D1188" t="str">
            <v>M</v>
          </cell>
          <cell r="E1188">
            <v>71</v>
          </cell>
          <cell r="F1188">
            <v>6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1</v>
          </cell>
          <cell r="S1188">
            <v>0</v>
          </cell>
          <cell r="T1188">
            <v>1</v>
          </cell>
          <cell r="U1188">
            <v>1</v>
          </cell>
          <cell r="V1188">
            <v>3</v>
          </cell>
          <cell r="W1188">
            <v>4</v>
          </cell>
          <cell r="X1188">
            <v>15</v>
          </cell>
          <cell r="Y1188">
            <v>0</v>
          </cell>
          <cell r="Z1188">
            <v>23</v>
          </cell>
          <cell r="AA1188">
            <v>23</v>
          </cell>
          <cell r="AD1188">
            <v>0</v>
          </cell>
          <cell r="AF1188">
            <v>0</v>
          </cell>
        </row>
        <row r="1189">
          <cell r="A1189">
            <v>0</v>
          </cell>
          <cell r="B1189">
            <v>0</v>
          </cell>
          <cell r="C1189">
            <v>0</v>
          </cell>
          <cell r="D1189" t="str">
            <v>F</v>
          </cell>
          <cell r="E1189">
            <v>162</v>
          </cell>
          <cell r="F1189">
            <v>12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1</v>
          </cell>
          <cell r="T1189">
            <v>1</v>
          </cell>
          <cell r="U1189">
            <v>1</v>
          </cell>
          <cell r="V1189">
            <v>9</v>
          </cell>
          <cell r="W1189">
            <v>12</v>
          </cell>
          <cell r="X1189">
            <v>28</v>
          </cell>
          <cell r="Y1189">
            <v>0</v>
          </cell>
          <cell r="Z1189">
            <v>41</v>
          </cell>
          <cell r="AA1189">
            <v>69</v>
          </cell>
          <cell r="AD1189">
            <v>0</v>
          </cell>
          <cell r="AF1189">
            <v>0</v>
          </cell>
        </row>
        <row r="1190">
          <cell r="A1190">
            <v>0</v>
          </cell>
          <cell r="B1190" t="str">
            <v>N04</v>
          </cell>
          <cell r="C1190" t="str">
            <v>Nephrotic syndrome</v>
          </cell>
          <cell r="D1190" t="str">
            <v>M</v>
          </cell>
          <cell r="E1190">
            <v>7</v>
          </cell>
          <cell r="F1190">
            <v>2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2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1</v>
          </cell>
          <cell r="X1190">
            <v>2</v>
          </cell>
          <cell r="Y1190">
            <v>0</v>
          </cell>
          <cell r="Z1190">
            <v>0</v>
          </cell>
          <cell r="AA1190">
            <v>2</v>
          </cell>
          <cell r="AD1190">
            <v>0</v>
          </cell>
          <cell r="AE1190">
            <v>0</v>
          </cell>
          <cell r="AF1190">
            <v>0</v>
          </cell>
        </row>
        <row r="1191">
          <cell r="A1191">
            <v>0</v>
          </cell>
          <cell r="B1191">
            <v>0</v>
          </cell>
          <cell r="C1191">
            <v>0</v>
          </cell>
          <cell r="D1191" t="str">
            <v>F</v>
          </cell>
          <cell r="E1191">
            <v>2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1</v>
          </cell>
          <cell r="Y1191">
            <v>0</v>
          </cell>
          <cell r="Z1191">
            <v>1</v>
          </cell>
          <cell r="AA1191">
            <v>0</v>
          </cell>
          <cell r="AD1191">
            <v>0</v>
          </cell>
          <cell r="AE1191">
            <v>0</v>
          </cell>
          <cell r="AF1191">
            <v>0</v>
          </cell>
        </row>
        <row r="1192">
          <cell r="A1192">
            <v>0</v>
          </cell>
          <cell r="B1192" t="str">
            <v>N05</v>
          </cell>
          <cell r="C1192" t="str">
            <v>Unspecified nephritic syndrome</v>
          </cell>
          <cell r="D1192" t="str">
            <v>M</v>
          </cell>
          <cell r="E1192">
            <v>6</v>
          </cell>
          <cell r="F1192">
            <v>2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2</v>
          </cell>
          <cell r="W1192">
            <v>1</v>
          </cell>
          <cell r="X1192">
            <v>3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F1192">
            <v>0</v>
          </cell>
        </row>
        <row r="1193">
          <cell r="A1193">
            <v>0</v>
          </cell>
          <cell r="B1193">
            <v>0</v>
          </cell>
          <cell r="C1193">
            <v>0</v>
          </cell>
          <cell r="D1193" t="str">
            <v>F</v>
          </cell>
          <cell r="E1193">
            <v>3</v>
          </cell>
          <cell r="F1193">
            <v>2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  <cell r="T1193">
            <v>1</v>
          </cell>
          <cell r="U1193">
            <v>0</v>
          </cell>
          <cell r="V1193">
            <v>1</v>
          </cell>
          <cell r="W1193">
            <v>1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0</v>
          </cell>
          <cell r="AF1193">
            <v>0</v>
          </cell>
        </row>
        <row r="1194">
          <cell r="A1194">
            <v>0</v>
          </cell>
          <cell r="B1194" t="str">
            <v>N10-16</v>
          </cell>
          <cell r="C1194" t="str">
            <v>Renal tubulo-interstitial diseases</v>
          </cell>
          <cell r="D1194" t="str">
            <v>M</v>
          </cell>
          <cell r="E1194">
            <v>26</v>
          </cell>
          <cell r="F1194">
            <v>14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3</v>
          </cell>
          <cell r="S1194">
            <v>0</v>
          </cell>
          <cell r="T1194">
            <v>1</v>
          </cell>
          <cell r="U1194">
            <v>3</v>
          </cell>
          <cell r="V1194">
            <v>7</v>
          </cell>
          <cell r="W1194">
            <v>2</v>
          </cell>
          <cell r="X1194">
            <v>2</v>
          </cell>
          <cell r="Y1194">
            <v>0</v>
          </cell>
          <cell r="Z1194">
            <v>4</v>
          </cell>
          <cell r="AA1194">
            <v>4</v>
          </cell>
          <cell r="AD1194">
            <v>0</v>
          </cell>
          <cell r="AF1194">
            <v>0</v>
          </cell>
        </row>
        <row r="1195">
          <cell r="A1195">
            <v>0</v>
          </cell>
          <cell r="B1195">
            <v>0</v>
          </cell>
          <cell r="C1195">
            <v>0</v>
          </cell>
          <cell r="D1195" t="str">
            <v>F</v>
          </cell>
          <cell r="E1195">
            <v>19</v>
          </cell>
          <cell r="F1195">
            <v>9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  <cell r="M1195">
            <v>0</v>
          </cell>
          <cell r="N1195">
            <v>1</v>
          </cell>
          <cell r="O1195">
            <v>1</v>
          </cell>
          <cell r="P1195">
            <v>1</v>
          </cell>
          <cell r="Q1195">
            <v>2</v>
          </cell>
          <cell r="R1195">
            <v>0</v>
          </cell>
          <cell r="S1195">
            <v>0</v>
          </cell>
          <cell r="T1195">
            <v>1</v>
          </cell>
          <cell r="U1195">
            <v>2</v>
          </cell>
          <cell r="V1195">
            <v>1</v>
          </cell>
          <cell r="W1195">
            <v>4</v>
          </cell>
          <cell r="X1195">
            <v>2</v>
          </cell>
          <cell r="Y1195">
            <v>1</v>
          </cell>
          <cell r="Z1195">
            <v>1</v>
          </cell>
          <cell r="AA1195">
            <v>3</v>
          </cell>
          <cell r="AD1195">
            <v>0</v>
          </cell>
          <cell r="AF1195">
            <v>0</v>
          </cell>
        </row>
        <row r="1196">
          <cell r="A1196">
            <v>0</v>
          </cell>
          <cell r="B1196" t="str">
            <v>N10</v>
          </cell>
          <cell r="C1196" t="str">
            <v>Acute tubulo-interstitial nephritis</v>
          </cell>
          <cell r="D1196" t="str">
            <v>M</v>
          </cell>
          <cell r="E1196">
            <v>5</v>
          </cell>
          <cell r="F1196">
            <v>4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  <cell r="M1196">
            <v>0</v>
          </cell>
          <cell r="N1196">
            <v>0</v>
          </cell>
          <cell r="O1196">
            <v>0</v>
          </cell>
          <cell r="P1196">
            <v>0</v>
          </cell>
          <cell r="Q1196">
            <v>0</v>
          </cell>
          <cell r="R1196">
            <v>2</v>
          </cell>
          <cell r="S1196">
            <v>0</v>
          </cell>
          <cell r="T1196">
            <v>0</v>
          </cell>
          <cell r="U1196">
            <v>1</v>
          </cell>
          <cell r="V1196">
            <v>1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1</v>
          </cell>
          <cell r="AD1196">
            <v>0</v>
          </cell>
          <cell r="AF1196">
            <v>0</v>
          </cell>
        </row>
        <row r="1197">
          <cell r="A1197">
            <v>0</v>
          </cell>
          <cell r="B1197">
            <v>0</v>
          </cell>
          <cell r="C1197">
            <v>0</v>
          </cell>
          <cell r="D1197" t="str">
            <v>F</v>
          </cell>
          <cell r="E1197">
            <v>5</v>
          </cell>
          <cell r="F1197">
            <v>4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  <cell r="M1197">
            <v>0</v>
          </cell>
          <cell r="N1197">
            <v>1</v>
          </cell>
          <cell r="O1197">
            <v>0</v>
          </cell>
          <cell r="P1197">
            <v>0</v>
          </cell>
          <cell r="Q1197">
            <v>1</v>
          </cell>
          <cell r="R1197">
            <v>0</v>
          </cell>
          <cell r="S1197">
            <v>0</v>
          </cell>
          <cell r="T1197">
            <v>1</v>
          </cell>
          <cell r="U1197">
            <v>0</v>
          </cell>
          <cell r="V1197">
            <v>1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1</v>
          </cell>
          <cell r="AD1197">
            <v>0</v>
          </cell>
          <cell r="AF1197">
            <v>0</v>
          </cell>
        </row>
        <row r="1198">
          <cell r="A1198">
            <v>0</v>
          </cell>
          <cell r="B1198" t="str">
            <v>N11</v>
          </cell>
          <cell r="C1198" t="str">
            <v>Chronic tubulo-interstitial nephritis</v>
          </cell>
          <cell r="D1198" t="str">
            <v>M</v>
          </cell>
          <cell r="E1198">
            <v>1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1</v>
          </cell>
          <cell r="Y1198">
            <v>0</v>
          </cell>
          <cell r="Z1198">
            <v>0</v>
          </cell>
          <cell r="AA1198">
            <v>0</v>
          </cell>
          <cell r="AD1198">
            <v>0</v>
          </cell>
          <cell r="AF1198">
            <v>0</v>
          </cell>
        </row>
        <row r="1199">
          <cell r="A1199">
            <v>0</v>
          </cell>
          <cell r="B1199">
            <v>0</v>
          </cell>
          <cell r="C1199">
            <v>0</v>
          </cell>
          <cell r="D1199" t="str">
            <v>F</v>
          </cell>
          <cell r="E1199">
            <v>5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4</v>
          </cell>
          <cell r="X1199">
            <v>0</v>
          </cell>
          <cell r="Y1199">
            <v>0</v>
          </cell>
          <cell r="Z1199">
            <v>0</v>
          </cell>
          <cell r="AA1199">
            <v>1</v>
          </cell>
          <cell r="AD1199">
            <v>0</v>
          </cell>
          <cell r="AF1199">
            <v>0</v>
          </cell>
        </row>
        <row r="1200">
          <cell r="A1200">
            <v>0</v>
          </cell>
          <cell r="B1200" t="str">
            <v>N12</v>
          </cell>
          <cell r="C1200" t="str">
            <v>Tubulo-interstitial nephritis, not specified as acute or chronic</v>
          </cell>
          <cell r="D1200" t="str">
            <v>M</v>
          </cell>
          <cell r="E1200">
            <v>5</v>
          </cell>
          <cell r="F1200">
            <v>3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  <cell r="Q1200">
            <v>0</v>
          </cell>
          <cell r="R1200">
            <v>0</v>
          </cell>
          <cell r="S1200">
            <v>0</v>
          </cell>
          <cell r="T1200">
            <v>1</v>
          </cell>
          <cell r="U1200">
            <v>1</v>
          </cell>
          <cell r="V1200">
            <v>1</v>
          </cell>
          <cell r="W1200">
            <v>1</v>
          </cell>
          <cell r="X1200">
            <v>0</v>
          </cell>
          <cell r="Y1200">
            <v>0</v>
          </cell>
          <cell r="Z1200">
            <v>1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F1200">
            <v>0</v>
          </cell>
        </row>
        <row r="1201">
          <cell r="A1201">
            <v>0</v>
          </cell>
          <cell r="B1201">
            <v>0</v>
          </cell>
          <cell r="C1201">
            <v>0</v>
          </cell>
          <cell r="D1201" t="str">
            <v>F</v>
          </cell>
          <cell r="E1201">
            <v>2</v>
          </cell>
          <cell r="F1201">
            <v>2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1</v>
          </cell>
          <cell r="Q1201">
            <v>1</v>
          </cell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0</v>
          </cell>
          <cell r="AF1201">
            <v>0</v>
          </cell>
        </row>
        <row r="1202">
          <cell r="A1202">
            <v>0</v>
          </cell>
          <cell r="B1202" t="str">
            <v>N13</v>
          </cell>
          <cell r="C1202" t="str">
            <v>Obstructive and reflux uropathy</v>
          </cell>
          <cell r="D1202" t="str">
            <v>M</v>
          </cell>
          <cell r="E1202">
            <v>13</v>
          </cell>
          <cell r="F1202">
            <v>6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U1202">
            <v>1</v>
          </cell>
          <cell r="V1202">
            <v>5</v>
          </cell>
          <cell r="W1202">
            <v>0</v>
          </cell>
          <cell r="X1202">
            <v>1</v>
          </cell>
          <cell r="Y1202">
            <v>0</v>
          </cell>
          <cell r="Z1202">
            <v>3</v>
          </cell>
          <cell r="AA1202">
            <v>3</v>
          </cell>
          <cell r="AB1202">
            <v>0</v>
          </cell>
          <cell r="AC1202">
            <v>0</v>
          </cell>
          <cell r="AD1202">
            <v>0</v>
          </cell>
          <cell r="AF1202">
            <v>0</v>
          </cell>
        </row>
        <row r="1203">
          <cell r="A1203">
            <v>0</v>
          </cell>
          <cell r="B1203">
            <v>0</v>
          </cell>
          <cell r="C1203">
            <v>0</v>
          </cell>
          <cell r="D1203" t="str">
            <v>F</v>
          </cell>
          <cell r="E1203">
            <v>6</v>
          </cell>
          <cell r="F1203">
            <v>2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O1203">
            <v>1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1</v>
          </cell>
          <cell r="V1203">
            <v>0</v>
          </cell>
          <cell r="W1203">
            <v>0</v>
          </cell>
          <cell r="X1203">
            <v>2</v>
          </cell>
          <cell r="Y1203">
            <v>1</v>
          </cell>
          <cell r="Z1203">
            <v>1</v>
          </cell>
          <cell r="AA1203">
            <v>1</v>
          </cell>
          <cell r="AB1203">
            <v>0</v>
          </cell>
          <cell r="AC1203">
            <v>0</v>
          </cell>
          <cell r="AD1203">
            <v>0</v>
          </cell>
          <cell r="AF1203">
            <v>0</v>
          </cell>
        </row>
        <row r="1204">
          <cell r="A1204">
            <v>0</v>
          </cell>
          <cell r="B1204" t="str">
            <v>N14</v>
          </cell>
          <cell r="C1204" t="str">
            <v>Drug- and heavy-metal-induced tubulo-interstitial and tubular conditions</v>
          </cell>
          <cell r="D1204" t="str">
            <v>M</v>
          </cell>
          <cell r="E1204" t="str">
            <v>-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0</v>
          </cell>
          <cell r="AF1204">
            <v>0</v>
          </cell>
        </row>
        <row r="1205">
          <cell r="A1205">
            <v>0</v>
          </cell>
          <cell r="B1205">
            <v>0</v>
          </cell>
          <cell r="C1205">
            <v>0</v>
          </cell>
          <cell r="D1205" t="str">
            <v>F</v>
          </cell>
          <cell r="E1205">
            <v>1</v>
          </cell>
          <cell r="F1205">
            <v>1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U1205">
            <v>1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0</v>
          </cell>
          <cell r="AF1205">
            <v>0</v>
          </cell>
        </row>
        <row r="1206">
          <cell r="A1206">
            <v>0</v>
          </cell>
          <cell r="B1206" t="str">
            <v>N15</v>
          </cell>
          <cell r="C1206" t="str">
            <v>Other renal tubulo-interstitial diseases</v>
          </cell>
          <cell r="D1206" t="str">
            <v>M</v>
          </cell>
          <cell r="E1206">
            <v>2</v>
          </cell>
          <cell r="F1206">
            <v>1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  <cell r="P1206">
            <v>0</v>
          </cell>
          <cell r="Q1206">
            <v>0</v>
          </cell>
          <cell r="R1206">
            <v>1</v>
          </cell>
          <cell r="S1206">
            <v>0</v>
          </cell>
          <cell r="T1206">
            <v>0</v>
          </cell>
          <cell r="U1206">
            <v>0</v>
          </cell>
          <cell r="V1206">
            <v>0</v>
          </cell>
          <cell r="W1206">
            <v>1</v>
          </cell>
          <cell r="X1206">
            <v>0</v>
          </cell>
          <cell r="Y1206">
            <v>0</v>
          </cell>
          <cell r="Z1206">
            <v>0</v>
          </cell>
          <cell r="AA1206">
            <v>0</v>
          </cell>
          <cell r="AD1206">
            <v>0</v>
          </cell>
          <cell r="AF1206">
            <v>0</v>
          </cell>
        </row>
        <row r="1207">
          <cell r="A1207">
            <v>0</v>
          </cell>
          <cell r="B1207">
            <v>0</v>
          </cell>
          <cell r="C1207">
            <v>0</v>
          </cell>
          <cell r="D1207" t="str">
            <v>F</v>
          </cell>
          <cell r="E1207" t="str">
            <v>-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D1207">
            <v>0</v>
          </cell>
          <cell r="AF1207">
            <v>0</v>
          </cell>
        </row>
        <row r="1208">
          <cell r="A1208">
            <v>0</v>
          </cell>
          <cell r="B1208" t="str">
            <v>N17-19</v>
          </cell>
          <cell r="C1208" t="str">
            <v>Renal failure</v>
          </cell>
          <cell r="D1208" t="str">
            <v>M</v>
          </cell>
          <cell r="E1208">
            <v>111</v>
          </cell>
          <cell r="F1208">
            <v>31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1</v>
          </cell>
          <cell r="N1208">
            <v>0</v>
          </cell>
          <cell r="O1208">
            <v>1</v>
          </cell>
          <cell r="P1208">
            <v>0</v>
          </cell>
          <cell r="Q1208">
            <v>0</v>
          </cell>
          <cell r="R1208">
            <v>2</v>
          </cell>
          <cell r="S1208">
            <v>3</v>
          </cell>
          <cell r="T1208">
            <v>6</v>
          </cell>
          <cell r="U1208">
            <v>6</v>
          </cell>
          <cell r="V1208">
            <v>12</v>
          </cell>
          <cell r="W1208">
            <v>10</v>
          </cell>
          <cell r="X1208">
            <v>20</v>
          </cell>
          <cell r="Y1208">
            <v>1</v>
          </cell>
          <cell r="Z1208">
            <v>26</v>
          </cell>
          <cell r="AA1208">
            <v>24</v>
          </cell>
          <cell r="AD1208">
            <v>0</v>
          </cell>
          <cell r="AF1208">
            <v>0</v>
          </cell>
        </row>
        <row r="1209">
          <cell r="A1209">
            <v>0</v>
          </cell>
          <cell r="B1209">
            <v>0</v>
          </cell>
          <cell r="C1209">
            <v>0</v>
          </cell>
          <cell r="D1209" t="str">
            <v>F</v>
          </cell>
          <cell r="E1209">
            <v>153</v>
          </cell>
          <cell r="F1209">
            <v>29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1</v>
          </cell>
          <cell r="L1209">
            <v>0</v>
          </cell>
          <cell r="M1209">
            <v>1</v>
          </cell>
          <cell r="N1209">
            <v>1</v>
          </cell>
          <cell r="O1209">
            <v>0</v>
          </cell>
          <cell r="P1209">
            <v>0</v>
          </cell>
          <cell r="Q1209">
            <v>0</v>
          </cell>
          <cell r="R1209">
            <v>1</v>
          </cell>
          <cell r="S1209">
            <v>2</v>
          </cell>
          <cell r="T1209">
            <v>1</v>
          </cell>
          <cell r="U1209">
            <v>5</v>
          </cell>
          <cell r="V1209">
            <v>17</v>
          </cell>
          <cell r="W1209">
            <v>13</v>
          </cell>
          <cell r="X1209">
            <v>31</v>
          </cell>
          <cell r="Y1209">
            <v>0</v>
          </cell>
          <cell r="Z1209">
            <v>34</v>
          </cell>
          <cell r="AA1209">
            <v>46</v>
          </cell>
          <cell r="AD1209">
            <v>0</v>
          </cell>
          <cell r="AF1209">
            <v>0</v>
          </cell>
        </row>
        <row r="1210">
          <cell r="A1210" t="str">
            <v>N17M</v>
          </cell>
          <cell r="B1210" t="str">
            <v>N17</v>
          </cell>
          <cell r="C1210" t="str">
            <v>Acute renal failure</v>
          </cell>
          <cell r="D1210" t="str">
            <v>M</v>
          </cell>
          <cell r="E1210">
            <v>40</v>
          </cell>
          <cell r="F1210">
            <v>10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  <cell r="S1210">
            <v>1</v>
          </cell>
          <cell r="T1210">
            <v>2</v>
          </cell>
          <cell r="U1210">
            <v>3</v>
          </cell>
          <cell r="V1210">
            <v>4</v>
          </cell>
          <cell r="W1210">
            <v>3</v>
          </cell>
          <cell r="X1210">
            <v>8</v>
          </cell>
          <cell r="Y1210">
            <v>0</v>
          </cell>
          <cell r="Z1210">
            <v>9</v>
          </cell>
          <cell r="AA1210">
            <v>10</v>
          </cell>
          <cell r="AB1210">
            <v>0</v>
          </cell>
          <cell r="AC1210">
            <v>0</v>
          </cell>
          <cell r="AD1210">
            <v>0</v>
          </cell>
          <cell r="AF1210">
            <v>0</v>
          </cell>
        </row>
        <row r="1211">
          <cell r="A1211" t="str">
            <v>N17F</v>
          </cell>
          <cell r="B1211">
            <v>0</v>
          </cell>
          <cell r="C1211">
            <v>0</v>
          </cell>
          <cell r="D1211" t="str">
            <v>F</v>
          </cell>
          <cell r="E1211">
            <v>69</v>
          </cell>
          <cell r="F1211">
            <v>11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11</v>
          </cell>
          <cell r="W1211">
            <v>6</v>
          </cell>
          <cell r="X1211">
            <v>16</v>
          </cell>
          <cell r="Y1211">
            <v>0</v>
          </cell>
          <cell r="Z1211">
            <v>16</v>
          </cell>
          <cell r="AA1211">
            <v>20</v>
          </cell>
          <cell r="AB1211">
            <v>0</v>
          </cell>
          <cell r="AC1211">
            <v>0</v>
          </cell>
          <cell r="AD1211">
            <v>0</v>
          </cell>
          <cell r="AF1211">
            <v>0</v>
          </cell>
        </row>
        <row r="1212">
          <cell r="A1212" t="str">
            <v>N18M</v>
          </cell>
          <cell r="B1212" t="str">
            <v>N18</v>
          </cell>
          <cell r="C1212" t="str">
            <v>Chronic kidney disease</v>
          </cell>
          <cell r="D1212" t="str">
            <v>M</v>
          </cell>
          <cell r="E1212">
            <v>57</v>
          </cell>
          <cell r="F1212">
            <v>17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1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2</v>
          </cell>
          <cell r="S1212">
            <v>2</v>
          </cell>
          <cell r="T1212">
            <v>3</v>
          </cell>
          <cell r="U1212">
            <v>3</v>
          </cell>
          <cell r="V1212">
            <v>6</v>
          </cell>
          <cell r="W1212">
            <v>7</v>
          </cell>
          <cell r="X1212">
            <v>10</v>
          </cell>
          <cell r="Y1212">
            <v>0</v>
          </cell>
          <cell r="Z1212">
            <v>14</v>
          </cell>
          <cell r="AA1212">
            <v>9</v>
          </cell>
          <cell r="AD1212">
            <v>0</v>
          </cell>
          <cell r="AF1212">
            <v>0</v>
          </cell>
        </row>
        <row r="1213">
          <cell r="A1213" t="str">
            <v>N18F</v>
          </cell>
          <cell r="B1213">
            <v>0</v>
          </cell>
          <cell r="C1213">
            <v>0</v>
          </cell>
          <cell r="D1213" t="str">
            <v>F</v>
          </cell>
          <cell r="E1213">
            <v>64</v>
          </cell>
          <cell r="F1213">
            <v>12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1</v>
          </cell>
          <cell r="L1213">
            <v>0</v>
          </cell>
          <cell r="M1213">
            <v>1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  <cell r="R1213">
            <v>1</v>
          </cell>
          <cell r="S1213">
            <v>1</v>
          </cell>
          <cell r="T1213">
            <v>1</v>
          </cell>
          <cell r="U1213">
            <v>3</v>
          </cell>
          <cell r="V1213">
            <v>4</v>
          </cell>
          <cell r="W1213">
            <v>7</v>
          </cell>
          <cell r="X1213">
            <v>13</v>
          </cell>
          <cell r="Y1213">
            <v>0</v>
          </cell>
          <cell r="Z1213">
            <v>14</v>
          </cell>
          <cell r="AA1213">
            <v>18</v>
          </cell>
          <cell r="AD1213">
            <v>0</v>
          </cell>
          <cell r="AF1213">
            <v>0</v>
          </cell>
        </row>
        <row r="1214">
          <cell r="A1214" t="str">
            <v>N19M</v>
          </cell>
          <cell r="B1214" t="str">
            <v>N19</v>
          </cell>
          <cell r="C1214" t="str">
            <v>Unspecified kidney failure</v>
          </cell>
          <cell r="D1214" t="str">
            <v>M</v>
          </cell>
          <cell r="E1214">
            <v>14</v>
          </cell>
          <cell r="F1214">
            <v>4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  <cell r="M1214">
            <v>0</v>
          </cell>
          <cell r="N1214">
            <v>0</v>
          </cell>
          <cell r="O1214">
            <v>1</v>
          </cell>
          <cell r="P1214">
            <v>0</v>
          </cell>
          <cell r="Q1214">
            <v>0</v>
          </cell>
          <cell r="R1214">
            <v>0</v>
          </cell>
          <cell r="S1214">
            <v>0</v>
          </cell>
          <cell r="T1214">
            <v>1</v>
          </cell>
          <cell r="U1214">
            <v>0</v>
          </cell>
          <cell r="V1214">
            <v>2</v>
          </cell>
          <cell r="W1214">
            <v>0</v>
          </cell>
          <cell r="X1214">
            <v>2</v>
          </cell>
          <cell r="Y1214">
            <v>1</v>
          </cell>
          <cell r="Z1214">
            <v>3</v>
          </cell>
          <cell r="AA1214">
            <v>5</v>
          </cell>
          <cell r="AB1214">
            <v>0</v>
          </cell>
          <cell r="AC1214">
            <v>0</v>
          </cell>
          <cell r="AD1214">
            <v>0</v>
          </cell>
          <cell r="AF1214">
            <v>0</v>
          </cell>
        </row>
        <row r="1215">
          <cell r="A1215" t="str">
            <v>N19F</v>
          </cell>
          <cell r="B1215">
            <v>0</v>
          </cell>
          <cell r="C1215">
            <v>0</v>
          </cell>
          <cell r="D1215" t="str">
            <v>F</v>
          </cell>
          <cell r="E1215">
            <v>20</v>
          </cell>
          <cell r="F1215">
            <v>6</v>
          </cell>
          <cell r="G1215">
            <v>0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  <cell r="M1215">
            <v>0</v>
          </cell>
          <cell r="N1215">
            <v>1</v>
          </cell>
          <cell r="O1215">
            <v>0</v>
          </cell>
          <cell r="P1215">
            <v>0</v>
          </cell>
          <cell r="Q1215">
            <v>0</v>
          </cell>
          <cell r="R1215">
            <v>0</v>
          </cell>
          <cell r="S1215">
            <v>1</v>
          </cell>
          <cell r="T1215">
            <v>0</v>
          </cell>
          <cell r="U1215">
            <v>2</v>
          </cell>
          <cell r="V1215">
            <v>2</v>
          </cell>
          <cell r="W1215">
            <v>0</v>
          </cell>
          <cell r="X1215">
            <v>2</v>
          </cell>
          <cell r="Y1215">
            <v>0</v>
          </cell>
          <cell r="Z1215">
            <v>4</v>
          </cell>
          <cell r="AA1215">
            <v>8</v>
          </cell>
          <cell r="AB1215">
            <v>0</v>
          </cell>
          <cell r="AC1215">
            <v>0</v>
          </cell>
          <cell r="AD1215">
            <v>0</v>
          </cell>
          <cell r="AF1215">
            <v>0</v>
          </cell>
        </row>
        <row r="1216">
          <cell r="A1216">
            <v>0</v>
          </cell>
          <cell r="B1216" t="str">
            <v>N20-23</v>
          </cell>
          <cell r="C1216" t="str">
            <v>Urolithiasis</v>
          </cell>
          <cell r="D1216" t="str">
            <v>M</v>
          </cell>
          <cell r="E1216">
            <v>6</v>
          </cell>
          <cell r="F1216">
            <v>5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1</v>
          </cell>
          <cell r="S1216">
            <v>0</v>
          </cell>
          <cell r="T1216">
            <v>0</v>
          </cell>
          <cell r="U1216">
            <v>1</v>
          </cell>
          <cell r="V1216">
            <v>3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1</v>
          </cell>
          <cell r="AD1216">
            <v>0</v>
          </cell>
          <cell r="AF1216">
            <v>0</v>
          </cell>
        </row>
        <row r="1217">
          <cell r="A1217">
            <v>0</v>
          </cell>
          <cell r="B1217">
            <v>0</v>
          </cell>
          <cell r="C1217">
            <v>0</v>
          </cell>
          <cell r="D1217" t="str">
            <v>F</v>
          </cell>
          <cell r="E1217">
            <v>5</v>
          </cell>
          <cell r="F1217">
            <v>2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  <cell r="N1217">
            <v>0</v>
          </cell>
          <cell r="O1217">
            <v>0</v>
          </cell>
          <cell r="P1217">
            <v>0</v>
          </cell>
          <cell r="Q1217">
            <v>0</v>
          </cell>
          <cell r="R1217">
            <v>0</v>
          </cell>
          <cell r="S1217">
            <v>0</v>
          </cell>
          <cell r="T1217">
            <v>1</v>
          </cell>
          <cell r="U1217">
            <v>0</v>
          </cell>
          <cell r="V1217">
            <v>1</v>
          </cell>
          <cell r="W1217">
            <v>0</v>
          </cell>
          <cell r="X1217">
            <v>2</v>
          </cell>
          <cell r="Y1217">
            <v>0</v>
          </cell>
          <cell r="Z1217">
            <v>0</v>
          </cell>
          <cell r="AA1217">
            <v>1</v>
          </cell>
          <cell r="AD1217">
            <v>0</v>
          </cell>
          <cell r="AF1217">
            <v>0</v>
          </cell>
        </row>
        <row r="1218">
          <cell r="A1218">
            <v>0</v>
          </cell>
          <cell r="B1218" t="str">
            <v>N20</v>
          </cell>
          <cell r="C1218" t="str">
            <v>Calculus of kidney and ureter</v>
          </cell>
          <cell r="D1218" t="str">
            <v>M</v>
          </cell>
          <cell r="E1218">
            <v>5</v>
          </cell>
          <cell r="F1218">
            <v>5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1</v>
          </cell>
          <cell r="S1218">
            <v>0</v>
          </cell>
          <cell r="T1218">
            <v>0</v>
          </cell>
          <cell r="U1218">
            <v>1</v>
          </cell>
          <cell r="V1218">
            <v>3</v>
          </cell>
          <cell r="W1218">
            <v>0</v>
          </cell>
          <cell r="X1218">
            <v>0</v>
          </cell>
          <cell r="Y1218">
            <v>0</v>
          </cell>
          <cell r="Z1218">
            <v>0</v>
          </cell>
          <cell r="AA1218">
            <v>0</v>
          </cell>
          <cell r="AD1218">
            <v>0</v>
          </cell>
          <cell r="AF1218">
            <v>0</v>
          </cell>
        </row>
        <row r="1219">
          <cell r="A1219">
            <v>0</v>
          </cell>
          <cell r="B1219">
            <v>0</v>
          </cell>
          <cell r="C1219">
            <v>0</v>
          </cell>
          <cell r="D1219" t="str">
            <v>F</v>
          </cell>
          <cell r="E1219">
            <v>5</v>
          </cell>
          <cell r="F1219">
            <v>2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  <cell r="S1219">
            <v>0</v>
          </cell>
          <cell r="T1219">
            <v>1</v>
          </cell>
          <cell r="U1219">
            <v>0</v>
          </cell>
          <cell r="V1219">
            <v>1</v>
          </cell>
          <cell r="W1219">
            <v>0</v>
          </cell>
          <cell r="X1219">
            <v>2</v>
          </cell>
          <cell r="Y1219">
            <v>0</v>
          </cell>
          <cell r="Z1219">
            <v>0</v>
          </cell>
          <cell r="AA1219">
            <v>1</v>
          </cell>
          <cell r="AD1219">
            <v>0</v>
          </cell>
          <cell r="AF1219">
            <v>0</v>
          </cell>
        </row>
        <row r="1220">
          <cell r="A1220">
            <v>0</v>
          </cell>
          <cell r="B1220" t="str">
            <v>N21</v>
          </cell>
          <cell r="C1220" t="str">
            <v>Calculus of lower urinary tract</v>
          </cell>
          <cell r="D1220" t="str">
            <v>M</v>
          </cell>
          <cell r="E1220">
            <v>1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  <cell r="P1220">
            <v>0</v>
          </cell>
          <cell r="Q1220">
            <v>0</v>
          </cell>
          <cell r="R1220">
            <v>0</v>
          </cell>
          <cell r="S1220">
            <v>0</v>
          </cell>
          <cell r="T1220">
            <v>0</v>
          </cell>
          <cell r="U1220">
            <v>0</v>
          </cell>
          <cell r="V1220">
            <v>0</v>
          </cell>
          <cell r="W1220">
            <v>0</v>
          </cell>
          <cell r="X1220">
            <v>0</v>
          </cell>
          <cell r="Y1220">
            <v>0</v>
          </cell>
          <cell r="Z1220">
            <v>0</v>
          </cell>
          <cell r="AA1220">
            <v>1</v>
          </cell>
          <cell r="AD1220">
            <v>0</v>
          </cell>
          <cell r="AF1220">
            <v>0</v>
          </cell>
        </row>
        <row r="1221">
          <cell r="A1221">
            <v>0</v>
          </cell>
          <cell r="B1221">
            <v>0</v>
          </cell>
          <cell r="C1221">
            <v>0</v>
          </cell>
          <cell r="D1221" t="str">
            <v>F</v>
          </cell>
          <cell r="E1221" t="str">
            <v>-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0</v>
          </cell>
          <cell r="AD1221">
            <v>0</v>
          </cell>
          <cell r="AF1221">
            <v>0</v>
          </cell>
        </row>
        <row r="1222">
          <cell r="A1222">
            <v>0</v>
          </cell>
          <cell r="B1222" t="str">
            <v>N25-29</v>
          </cell>
          <cell r="C1222" t="str">
            <v>Other disorders of kidney and ureter</v>
          </cell>
          <cell r="D1222" t="str">
            <v>M</v>
          </cell>
          <cell r="E1222">
            <v>7</v>
          </cell>
          <cell r="F1222">
            <v>4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4</v>
          </cell>
          <cell r="W1222">
            <v>2</v>
          </cell>
          <cell r="X1222">
            <v>0</v>
          </cell>
          <cell r="Y1222">
            <v>0</v>
          </cell>
          <cell r="Z1222">
            <v>1</v>
          </cell>
          <cell r="AA1222">
            <v>0</v>
          </cell>
          <cell r="AD1222">
            <v>0</v>
          </cell>
          <cell r="AF1222">
            <v>0</v>
          </cell>
        </row>
        <row r="1223">
          <cell r="A1223">
            <v>0</v>
          </cell>
          <cell r="B1223">
            <v>0</v>
          </cell>
          <cell r="C1223">
            <v>0</v>
          </cell>
          <cell r="D1223" t="str">
            <v>F</v>
          </cell>
          <cell r="E1223">
            <v>6</v>
          </cell>
          <cell r="F1223">
            <v>2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2</v>
          </cell>
          <cell r="V1223">
            <v>0</v>
          </cell>
          <cell r="W1223">
            <v>0</v>
          </cell>
          <cell r="X1223">
            <v>3</v>
          </cell>
          <cell r="Y1223">
            <v>0</v>
          </cell>
          <cell r="Z1223">
            <v>1</v>
          </cell>
          <cell r="AA1223">
            <v>0</v>
          </cell>
          <cell r="AD1223">
            <v>0</v>
          </cell>
          <cell r="AF1223">
            <v>0</v>
          </cell>
        </row>
        <row r="1224">
          <cell r="A1224">
            <v>0</v>
          </cell>
          <cell r="B1224" t="str">
            <v>N25</v>
          </cell>
          <cell r="C1224" t="str">
            <v>Disorders resulting from impaired renal tubular function</v>
          </cell>
          <cell r="D1224" t="str">
            <v>M</v>
          </cell>
          <cell r="E1224">
            <v>2</v>
          </cell>
          <cell r="F1224">
            <v>1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1</v>
          </cell>
          <cell r="W1224">
            <v>1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D1224">
            <v>0</v>
          </cell>
          <cell r="AE1224">
            <v>0</v>
          </cell>
          <cell r="AF1224">
            <v>0</v>
          </cell>
        </row>
        <row r="1225">
          <cell r="A1225">
            <v>0</v>
          </cell>
          <cell r="B1225">
            <v>0</v>
          </cell>
          <cell r="C1225">
            <v>0</v>
          </cell>
          <cell r="D1225" t="str">
            <v>F</v>
          </cell>
          <cell r="E1225" t="str">
            <v>-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W1225">
            <v>0</v>
          </cell>
          <cell r="X1225">
            <v>0</v>
          </cell>
          <cell r="Y1225">
            <v>0</v>
          </cell>
          <cell r="Z1225">
            <v>0</v>
          </cell>
          <cell r="AA1225">
            <v>0</v>
          </cell>
          <cell r="AD1225">
            <v>0</v>
          </cell>
          <cell r="AE1225">
            <v>0</v>
          </cell>
          <cell r="AF1225">
            <v>0</v>
          </cell>
        </row>
        <row r="1226">
          <cell r="A1226">
            <v>0</v>
          </cell>
          <cell r="B1226" t="str">
            <v>N26</v>
          </cell>
          <cell r="C1226" t="str">
            <v>Unspecified contracted kidney</v>
          </cell>
          <cell r="D1226" t="str">
            <v>M</v>
          </cell>
          <cell r="E1226">
            <v>2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  <cell r="M1226">
            <v>0</v>
          </cell>
          <cell r="N1226">
            <v>0</v>
          </cell>
          <cell r="O1226">
            <v>0</v>
          </cell>
          <cell r="P1226">
            <v>0</v>
          </cell>
          <cell r="Q1226">
            <v>0</v>
          </cell>
          <cell r="R1226">
            <v>0</v>
          </cell>
          <cell r="S1226">
            <v>0</v>
          </cell>
          <cell r="T1226">
            <v>0</v>
          </cell>
          <cell r="U1226">
            <v>0</v>
          </cell>
          <cell r="V1226">
            <v>0</v>
          </cell>
          <cell r="W1226">
            <v>1</v>
          </cell>
          <cell r="X1226">
            <v>0</v>
          </cell>
          <cell r="Y1226">
            <v>0</v>
          </cell>
          <cell r="Z1226">
            <v>1</v>
          </cell>
          <cell r="AA1226">
            <v>0</v>
          </cell>
          <cell r="AD1226">
            <v>0</v>
          </cell>
          <cell r="AE1226">
            <v>0</v>
          </cell>
          <cell r="AF1226">
            <v>0</v>
          </cell>
        </row>
        <row r="1227">
          <cell r="A1227">
            <v>0</v>
          </cell>
          <cell r="B1227">
            <v>0</v>
          </cell>
          <cell r="C1227">
            <v>0</v>
          </cell>
          <cell r="D1227" t="str">
            <v>F</v>
          </cell>
          <cell r="E1227" t="str">
            <v>-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  <cell r="M1227">
            <v>0</v>
          </cell>
          <cell r="N1227">
            <v>0</v>
          </cell>
          <cell r="O1227">
            <v>0</v>
          </cell>
          <cell r="P1227">
            <v>0</v>
          </cell>
          <cell r="Q1227">
            <v>0</v>
          </cell>
          <cell r="R1227">
            <v>0</v>
          </cell>
          <cell r="S1227">
            <v>0</v>
          </cell>
          <cell r="T1227">
            <v>0</v>
          </cell>
          <cell r="U1227">
            <v>0</v>
          </cell>
          <cell r="V1227">
            <v>0</v>
          </cell>
          <cell r="W1227">
            <v>0</v>
          </cell>
          <cell r="X1227">
            <v>0</v>
          </cell>
          <cell r="Y1227">
            <v>0</v>
          </cell>
          <cell r="Z1227">
            <v>0</v>
          </cell>
          <cell r="AA1227">
            <v>0</v>
          </cell>
          <cell r="AD1227">
            <v>0</v>
          </cell>
          <cell r="AE1227">
            <v>0</v>
          </cell>
          <cell r="AF1227">
            <v>0</v>
          </cell>
        </row>
        <row r="1228">
          <cell r="A1228">
            <v>0</v>
          </cell>
          <cell r="B1228" t="str">
            <v>N28</v>
          </cell>
          <cell r="C1228" t="str">
            <v>Other disorders of kidney and ureter, not elsewhere classified</v>
          </cell>
          <cell r="D1228" t="str">
            <v>M</v>
          </cell>
          <cell r="E1228">
            <v>3</v>
          </cell>
          <cell r="F1228">
            <v>3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0</v>
          </cell>
          <cell r="N1228">
            <v>0</v>
          </cell>
          <cell r="O1228">
            <v>0</v>
          </cell>
          <cell r="P1228">
            <v>0</v>
          </cell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3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0</v>
          </cell>
          <cell r="AF1228">
            <v>0</v>
          </cell>
        </row>
        <row r="1229">
          <cell r="A1229">
            <v>0</v>
          </cell>
          <cell r="B1229">
            <v>0</v>
          </cell>
          <cell r="C1229">
            <v>0</v>
          </cell>
          <cell r="D1229" t="str">
            <v>F</v>
          </cell>
          <cell r="E1229">
            <v>6</v>
          </cell>
          <cell r="F1229">
            <v>2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2</v>
          </cell>
          <cell r="V1229">
            <v>0</v>
          </cell>
          <cell r="W1229">
            <v>0</v>
          </cell>
          <cell r="X1229">
            <v>3</v>
          </cell>
          <cell r="Y1229">
            <v>0</v>
          </cell>
          <cell r="Z1229">
            <v>1</v>
          </cell>
          <cell r="AA1229">
            <v>0</v>
          </cell>
          <cell r="AB1229">
            <v>0</v>
          </cell>
          <cell r="AC1229">
            <v>0</v>
          </cell>
          <cell r="AD1229">
            <v>0</v>
          </cell>
          <cell r="AF1229">
            <v>0</v>
          </cell>
        </row>
        <row r="1230">
          <cell r="A1230">
            <v>0</v>
          </cell>
          <cell r="B1230" t="str">
            <v>N30-39</v>
          </cell>
          <cell r="C1230" t="str">
            <v>Other diseases of urinary system</v>
          </cell>
          <cell r="D1230" t="str">
            <v>M</v>
          </cell>
          <cell r="E1230">
            <v>177</v>
          </cell>
          <cell r="F1230">
            <v>35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1</v>
          </cell>
          <cell r="O1230">
            <v>0</v>
          </cell>
          <cell r="P1230">
            <v>0</v>
          </cell>
          <cell r="Q1230">
            <v>0</v>
          </cell>
          <cell r="R1230">
            <v>2</v>
          </cell>
          <cell r="S1230">
            <v>0</v>
          </cell>
          <cell r="T1230">
            <v>7</v>
          </cell>
          <cell r="U1230">
            <v>11</v>
          </cell>
          <cell r="V1230">
            <v>14</v>
          </cell>
          <cell r="W1230">
            <v>30</v>
          </cell>
          <cell r="X1230">
            <v>30</v>
          </cell>
          <cell r="Y1230">
            <v>0</v>
          </cell>
          <cell r="Z1230">
            <v>40</v>
          </cell>
          <cell r="AA1230">
            <v>42</v>
          </cell>
          <cell r="AD1230">
            <v>0</v>
          </cell>
          <cell r="AF1230">
            <v>0</v>
          </cell>
        </row>
        <row r="1231">
          <cell r="A1231">
            <v>0</v>
          </cell>
          <cell r="B1231">
            <v>0</v>
          </cell>
          <cell r="C1231">
            <v>0</v>
          </cell>
          <cell r="D1231" t="str">
            <v>F</v>
          </cell>
          <cell r="E1231">
            <v>286</v>
          </cell>
          <cell r="F1231">
            <v>36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1</v>
          </cell>
          <cell r="N1231">
            <v>0</v>
          </cell>
          <cell r="O1231">
            <v>0</v>
          </cell>
          <cell r="P1231">
            <v>0</v>
          </cell>
          <cell r="Q1231">
            <v>1</v>
          </cell>
          <cell r="R1231">
            <v>1</v>
          </cell>
          <cell r="S1231">
            <v>0</v>
          </cell>
          <cell r="T1231">
            <v>8</v>
          </cell>
          <cell r="U1231">
            <v>9</v>
          </cell>
          <cell r="V1231">
            <v>16</v>
          </cell>
          <cell r="W1231">
            <v>31</v>
          </cell>
          <cell r="X1231">
            <v>66</v>
          </cell>
          <cell r="Y1231">
            <v>0</v>
          </cell>
          <cell r="Z1231">
            <v>57</v>
          </cell>
          <cell r="AA1231">
            <v>96</v>
          </cell>
          <cell r="AD1231">
            <v>0</v>
          </cell>
          <cell r="AF1231">
            <v>0</v>
          </cell>
        </row>
        <row r="1232">
          <cell r="A1232">
            <v>0</v>
          </cell>
          <cell r="B1232" t="str">
            <v>N30</v>
          </cell>
          <cell r="C1232" t="str">
            <v>Cystitis</v>
          </cell>
          <cell r="D1232" t="str">
            <v>M</v>
          </cell>
          <cell r="E1232">
            <v>3</v>
          </cell>
          <cell r="F1232">
            <v>1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1</v>
          </cell>
          <cell r="V1232">
            <v>0</v>
          </cell>
          <cell r="W1232">
            <v>1</v>
          </cell>
          <cell r="X1232">
            <v>1</v>
          </cell>
          <cell r="Y1232">
            <v>0</v>
          </cell>
          <cell r="Z1232">
            <v>0</v>
          </cell>
          <cell r="AA1232">
            <v>0</v>
          </cell>
          <cell r="AD1232">
            <v>0</v>
          </cell>
          <cell r="AE1232">
            <v>0</v>
          </cell>
          <cell r="AF1232">
            <v>0</v>
          </cell>
        </row>
        <row r="1233">
          <cell r="A1233">
            <v>0</v>
          </cell>
          <cell r="B1233">
            <v>0</v>
          </cell>
          <cell r="C1233">
            <v>0</v>
          </cell>
          <cell r="D1233" t="str">
            <v>F</v>
          </cell>
          <cell r="E1233">
            <v>3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2</v>
          </cell>
          <cell r="AA1233">
            <v>1</v>
          </cell>
          <cell r="AD1233">
            <v>0</v>
          </cell>
          <cell r="AE1233">
            <v>0</v>
          </cell>
          <cell r="AF1233">
            <v>0</v>
          </cell>
        </row>
        <row r="1234">
          <cell r="A1234">
            <v>0</v>
          </cell>
          <cell r="B1234" t="str">
            <v>N32</v>
          </cell>
          <cell r="C1234" t="str">
            <v>Other disorders of bladder</v>
          </cell>
          <cell r="D1234" t="str">
            <v>M</v>
          </cell>
          <cell r="E1234">
            <v>8</v>
          </cell>
          <cell r="F1234">
            <v>1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1</v>
          </cell>
          <cell r="U1234">
            <v>0</v>
          </cell>
          <cell r="V1234">
            <v>0</v>
          </cell>
          <cell r="W1234">
            <v>1</v>
          </cell>
          <cell r="X1234">
            <v>2</v>
          </cell>
          <cell r="Y1234">
            <v>0</v>
          </cell>
          <cell r="Z1234">
            <v>3</v>
          </cell>
          <cell r="AA1234">
            <v>1</v>
          </cell>
          <cell r="AD1234">
            <v>0</v>
          </cell>
          <cell r="AF1234">
            <v>0</v>
          </cell>
        </row>
        <row r="1235">
          <cell r="A1235">
            <v>0</v>
          </cell>
          <cell r="B1235">
            <v>0</v>
          </cell>
          <cell r="C1235">
            <v>0</v>
          </cell>
          <cell r="D1235" t="str">
            <v>F</v>
          </cell>
          <cell r="E1235">
            <v>6</v>
          </cell>
          <cell r="F1235">
            <v>2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1</v>
          </cell>
          <cell r="S1235">
            <v>0</v>
          </cell>
          <cell r="T1235">
            <v>0</v>
          </cell>
          <cell r="U1235">
            <v>0</v>
          </cell>
          <cell r="V1235">
            <v>1</v>
          </cell>
          <cell r="W1235">
            <v>3</v>
          </cell>
          <cell r="X1235">
            <v>0</v>
          </cell>
          <cell r="Y1235">
            <v>0</v>
          </cell>
          <cell r="Z1235">
            <v>0</v>
          </cell>
          <cell r="AA1235">
            <v>1</v>
          </cell>
          <cell r="AD1235">
            <v>0</v>
          </cell>
          <cell r="AF1235">
            <v>0</v>
          </cell>
        </row>
        <row r="1236">
          <cell r="A1236">
            <v>0</v>
          </cell>
          <cell r="B1236" t="str">
            <v>N39</v>
          </cell>
          <cell r="C1236" t="str">
            <v>Other disorders of urinary system</v>
          </cell>
          <cell r="D1236" t="str">
            <v>M</v>
          </cell>
          <cell r="E1236">
            <v>166</v>
          </cell>
          <cell r="F1236">
            <v>33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  <cell r="M1236">
            <v>0</v>
          </cell>
          <cell r="N1236">
            <v>1</v>
          </cell>
          <cell r="O1236">
            <v>0</v>
          </cell>
          <cell r="P1236">
            <v>0</v>
          </cell>
          <cell r="Q1236">
            <v>0</v>
          </cell>
          <cell r="R1236">
            <v>2</v>
          </cell>
          <cell r="S1236">
            <v>0</v>
          </cell>
          <cell r="T1236">
            <v>6</v>
          </cell>
          <cell r="U1236">
            <v>10</v>
          </cell>
          <cell r="V1236">
            <v>14</v>
          </cell>
          <cell r="W1236">
            <v>28</v>
          </cell>
          <cell r="X1236">
            <v>27</v>
          </cell>
          <cell r="Y1236">
            <v>0</v>
          </cell>
          <cell r="Z1236">
            <v>37</v>
          </cell>
          <cell r="AA1236">
            <v>41</v>
          </cell>
          <cell r="AD1236">
            <v>0</v>
          </cell>
          <cell r="AE1236">
            <v>0</v>
          </cell>
          <cell r="AF1236">
            <v>0</v>
          </cell>
        </row>
        <row r="1237">
          <cell r="A1237">
            <v>0</v>
          </cell>
          <cell r="B1237">
            <v>0</v>
          </cell>
          <cell r="C1237">
            <v>0</v>
          </cell>
          <cell r="D1237" t="str">
            <v>F</v>
          </cell>
          <cell r="E1237">
            <v>277</v>
          </cell>
          <cell r="F1237">
            <v>34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  <cell r="M1237">
            <v>1</v>
          </cell>
          <cell r="N1237">
            <v>0</v>
          </cell>
          <cell r="O1237">
            <v>0</v>
          </cell>
          <cell r="P1237">
            <v>0</v>
          </cell>
          <cell r="Q1237">
            <v>1</v>
          </cell>
          <cell r="R1237">
            <v>0</v>
          </cell>
          <cell r="S1237">
            <v>0</v>
          </cell>
          <cell r="T1237">
            <v>8</v>
          </cell>
          <cell r="U1237">
            <v>9</v>
          </cell>
          <cell r="V1237">
            <v>15</v>
          </cell>
          <cell r="W1237">
            <v>28</v>
          </cell>
          <cell r="X1237">
            <v>66</v>
          </cell>
          <cell r="Y1237">
            <v>0</v>
          </cell>
          <cell r="Z1237">
            <v>55</v>
          </cell>
          <cell r="AA1237">
            <v>94</v>
          </cell>
          <cell r="AB1237">
            <v>0</v>
          </cell>
          <cell r="AC1237">
            <v>0</v>
          </cell>
          <cell r="AD1237">
            <v>0</v>
          </cell>
          <cell r="AF1237">
            <v>0</v>
          </cell>
        </row>
        <row r="1238">
          <cell r="A1238">
            <v>0</v>
          </cell>
          <cell r="B1238" t="str">
            <v>N40-51</v>
          </cell>
          <cell r="C1238" t="str">
            <v>Diseases of male genital organs</v>
          </cell>
          <cell r="D1238" t="str">
            <v>M</v>
          </cell>
          <cell r="E1238">
            <v>21</v>
          </cell>
          <cell r="F1238">
            <v>5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1</v>
          </cell>
          <cell r="S1238">
            <v>1</v>
          </cell>
          <cell r="T1238">
            <v>1</v>
          </cell>
          <cell r="U1238">
            <v>0</v>
          </cell>
          <cell r="V1238">
            <v>2</v>
          </cell>
          <cell r="W1238">
            <v>1</v>
          </cell>
          <cell r="X1238">
            <v>6</v>
          </cell>
          <cell r="Y1238">
            <v>0</v>
          </cell>
          <cell r="Z1238">
            <v>7</v>
          </cell>
          <cell r="AA1238">
            <v>2</v>
          </cell>
          <cell r="AD1238">
            <v>0</v>
          </cell>
          <cell r="AF1238">
            <v>0</v>
          </cell>
        </row>
        <row r="1239">
          <cell r="A1239">
            <v>0</v>
          </cell>
          <cell r="B1239" t="str">
            <v>N40</v>
          </cell>
          <cell r="C1239" t="str">
            <v>Hyperplasia of prostate</v>
          </cell>
          <cell r="D1239" t="str">
            <v>M</v>
          </cell>
          <cell r="E1239">
            <v>15</v>
          </cell>
          <cell r="F1239">
            <v>1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  <cell r="V1239">
            <v>1</v>
          </cell>
          <cell r="W1239">
            <v>1</v>
          </cell>
          <cell r="X1239">
            <v>5</v>
          </cell>
          <cell r="Y1239">
            <v>0</v>
          </cell>
          <cell r="Z1239">
            <v>6</v>
          </cell>
          <cell r="AA1239">
            <v>2</v>
          </cell>
          <cell r="AB1239">
            <v>0</v>
          </cell>
          <cell r="AC1239">
            <v>0</v>
          </cell>
          <cell r="AD1239">
            <v>0</v>
          </cell>
          <cell r="AF1239">
            <v>0</v>
          </cell>
        </row>
        <row r="1240">
          <cell r="A1240">
            <v>0</v>
          </cell>
          <cell r="B1240" t="str">
            <v>N41</v>
          </cell>
          <cell r="C1240" t="str">
            <v>Inflammatory diseases of prostate</v>
          </cell>
          <cell r="D1240" t="str">
            <v>M</v>
          </cell>
          <cell r="E1240">
            <v>1</v>
          </cell>
          <cell r="F1240">
            <v>1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  <cell r="M1240">
            <v>0</v>
          </cell>
          <cell r="N1240">
            <v>0</v>
          </cell>
          <cell r="O1240">
            <v>0</v>
          </cell>
          <cell r="P1240">
            <v>0</v>
          </cell>
          <cell r="Q1240">
            <v>0</v>
          </cell>
          <cell r="R1240">
            <v>0</v>
          </cell>
          <cell r="S1240">
            <v>0</v>
          </cell>
          <cell r="T1240">
            <v>1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0</v>
          </cell>
          <cell r="AF1240">
            <v>0</v>
          </cell>
        </row>
        <row r="1241">
          <cell r="A1241">
            <v>0</v>
          </cell>
          <cell r="B1241" t="str">
            <v>N49</v>
          </cell>
          <cell r="C1241" t="str">
            <v>Inflammatory disorders of male genital organs, not elsewhere classified</v>
          </cell>
          <cell r="D1241" t="str">
            <v>M</v>
          </cell>
          <cell r="E1241">
            <v>5</v>
          </cell>
          <cell r="F1241">
            <v>3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1</v>
          </cell>
          <cell r="S1241">
            <v>1</v>
          </cell>
          <cell r="T1241">
            <v>0</v>
          </cell>
          <cell r="U1241">
            <v>0</v>
          </cell>
          <cell r="V1241">
            <v>1</v>
          </cell>
          <cell r="W1241">
            <v>0</v>
          </cell>
          <cell r="X1241">
            <v>1</v>
          </cell>
          <cell r="Y1241">
            <v>0</v>
          </cell>
          <cell r="Z1241">
            <v>1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F1241">
            <v>0</v>
          </cell>
        </row>
        <row r="1242">
          <cell r="A1242">
            <v>0</v>
          </cell>
          <cell r="B1242" t="str">
            <v>N70-77</v>
          </cell>
          <cell r="C1242" t="str">
            <v>Inflammatory diseases of female pelvic organs</v>
          </cell>
          <cell r="D1242" t="str">
            <v>F</v>
          </cell>
          <cell r="E1242">
            <v>3</v>
          </cell>
          <cell r="F1242">
            <v>2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1</v>
          </cell>
          <cell r="Q1242">
            <v>0</v>
          </cell>
          <cell r="R1242">
            <v>0</v>
          </cell>
          <cell r="S1242">
            <v>0</v>
          </cell>
          <cell r="T1242">
            <v>1</v>
          </cell>
          <cell r="U1242">
            <v>0</v>
          </cell>
          <cell r="V1242">
            <v>0</v>
          </cell>
          <cell r="W1242">
            <v>0</v>
          </cell>
          <cell r="X1242">
            <v>1</v>
          </cell>
          <cell r="Y1242">
            <v>0</v>
          </cell>
          <cell r="Z1242">
            <v>0</v>
          </cell>
          <cell r="AA1242">
            <v>0</v>
          </cell>
          <cell r="AD1242">
            <v>0</v>
          </cell>
          <cell r="AF1242">
            <v>0</v>
          </cell>
        </row>
        <row r="1243">
          <cell r="A1243">
            <v>0</v>
          </cell>
          <cell r="B1243" t="str">
            <v>N71</v>
          </cell>
          <cell r="C1243" t="str">
            <v>Inflammatory disease of uterus, except cervix</v>
          </cell>
          <cell r="D1243" t="str">
            <v>F</v>
          </cell>
          <cell r="E1243">
            <v>1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1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0</v>
          </cell>
          <cell r="AF1243">
            <v>0</v>
          </cell>
        </row>
        <row r="1244">
          <cell r="A1244">
            <v>0</v>
          </cell>
          <cell r="B1244" t="str">
            <v>N73</v>
          </cell>
          <cell r="C1244" t="str">
            <v>Other female pelvic inflammatory diseases</v>
          </cell>
          <cell r="D1244" t="str">
            <v>F</v>
          </cell>
          <cell r="E1244">
            <v>2</v>
          </cell>
          <cell r="F1244">
            <v>2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1</v>
          </cell>
          <cell r="Q1244">
            <v>0</v>
          </cell>
          <cell r="R1244">
            <v>0</v>
          </cell>
          <cell r="S1244">
            <v>0</v>
          </cell>
          <cell r="T1244">
            <v>1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D1244">
            <v>0</v>
          </cell>
          <cell r="AF1244">
            <v>0</v>
          </cell>
        </row>
        <row r="1245">
          <cell r="A1245">
            <v>0</v>
          </cell>
          <cell r="B1245" t="str">
            <v>N80-98</v>
          </cell>
          <cell r="C1245" t="str">
            <v>Noninflammatory disorders of female genital tract</v>
          </cell>
          <cell r="D1245" t="str">
            <v>F</v>
          </cell>
          <cell r="E1245">
            <v>11</v>
          </cell>
          <cell r="F1245">
            <v>2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  <cell r="S1245">
            <v>0</v>
          </cell>
          <cell r="T1245">
            <v>1</v>
          </cell>
          <cell r="U1245">
            <v>0</v>
          </cell>
          <cell r="V1245">
            <v>1</v>
          </cell>
          <cell r="W1245">
            <v>3</v>
          </cell>
          <cell r="X1245">
            <v>2</v>
          </cell>
          <cell r="Y1245">
            <v>0</v>
          </cell>
          <cell r="Z1245">
            <v>1</v>
          </cell>
          <cell r="AA1245">
            <v>3</v>
          </cell>
          <cell r="AD1245">
            <v>0</v>
          </cell>
          <cell r="AF1245">
            <v>0</v>
          </cell>
        </row>
        <row r="1246">
          <cell r="A1246">
            <v>0</v>
          </cell>
          <cell r="B1246" t="str">
            <v>N81</v>
          </cell>
          <cell r="C1246" t="str">
            <v>Female genital prolapse</v>
          </cell>
          <cell r="D1246" t="str">
            <v>F</v>
          </cell>
          <cell r="E1246">
            <v>1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  <cell r="M1246">
            <v>0</v>
          </cell>
          <cell r="N1246">
            <v>0</v>
          </cell>
          <cell r="O1246">
            <v>0</v>
          </cell>
          <cell r="P1246">
            <v>0</v>
          </cell>
          <cell r="Q1246">
            <v>0</v>
          </cell>
          <cell r="R1246">
            <v>0</v>
          </cell>
          <cell r="S1246">
            <v>0</v>
          </cell>
          <cell r="T1246">
            <v>0</v>
          </cell>
          <cell r="U1246">
            <v>0</v>
          </cell>
          <cell r="V1246">
            <v>0</v>
          </cell>
          <cell r="W1246">
            <v>0</v>
          </cell>
          <cell r="X1246">
            <v>1</v>
          </cell>
          <cell r="Y1246">
            <v>0</v>
          </cell>
          <cell r="Z1246">
            <v>0</v>
          </cell>
          <cell r="AA1246">
            <v>0</v>
          </cell>
          <cell r="AD1246">
            <v>0</v>
          </cell>
          <cell r="AF1246">
            <v>0</v>
          </cell>
        </row>
        <row r="1247">
          <cell r="A1247">
            <v>0</v>
          </cell>
          <cell r="B1247" t="str">
            <v>N82</v>
          </cell>
          <cell r="C1247" t="str">
            <v>Fistulae involving female genital tract</v>
          </cell>
          <cell r="D1247" t="str">
            <v>F</v>
          </cell>
          <cell r="E1247">
            <v>5</v>
          </cell>
          <cell r="F1247">
            <v>1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  <cell r="T1247">
            <v>0</v>
          </cell>
          <cell r="U1247">
            <v>0</v>
          </cell>
          <cell r="V1247">
            <v>1</v>
          </cell>
          <cell r="W1247">
            <v>1</v>
          </cell>
          <cell r="X1247">
            <v>1</v>
          </cell>
          <cell r="Y1247">
            <v>0</v>
          </cell>
          <cell r="Z1247">
            <v>0</v>
          </cell>
          <cell r="AA1247">
            <v>2</v>
          </cell>
          <cell r="AD1247">
            <v>0</v>
          </cell>
          <cell r="AE1247">
            <v>0</v>
          </cell>
          <cell r="AF1247">
            <v>0</v>
          </cell>
        </row>
        <row r="1248">
          <cell r="A1248">
            <v>0</v>
          </cell>
          <cell r="B1248" t="str">
            <v>N83</v>
          </cell>
          <cell r="C1248" t="str">
            <v>Noninflammatory disorders of ovary, fallopian tube and broad ligament</v>
          </cell>
          <cell r="D1248" t="str">
            <v>F</v>
          </cell>
          <cell r="E1248">
            <v>2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  <cell r="M1248">
            <v>0</v>
          </cell>
          <cell r="N1248">
            <v>0</v>
          </cell>
          <cell r="O1248">
            <v>0</v>
          </cell>
          <cell r="P1248">
            <v>0</v>
          </cell>
          <cell r="Q1248">
            <v>0</v>
          </cell>
          <cell r="R1248">
            <v>0</v>
          </cell>
          <cell r="S1248">
            <v>0</v>
          </cell>
          <cell r="T1248">
            <v>0</v>
          </cell>
          <cell r="U1248">
            <v>0</v>
          </cell>
          <cell r="V1248">
            <v>0</v>
          </cell>
          <cell r="W1248">
            <v>1</v>
          </cell>
          <cell r="X1248">
            <v>0</v>
          </cell>
          <cell r="Y1248">
            <v>0</v>
          </cell>
          <cell r="Z1248">
            <v>0</v>
          </cell>
          <cell r="AA1248">
            <v>1</v>
          </cell>
          <cell r="AB1248">
            <v>0</v>
          </cell>
          <cell r="AC1248">
            <v>0</v>
          </cell>
          <cell r="AD1248">
            <v>0</v>
          </cell>
          <cell r="AF1248">
            <v>0</v>
          </cell>
        </row>
        <row r="1249">
          <cell r="A1249">
            <v>0</v>
          </cell>
          <cell r="B1249" t="str">
            <v>N85</v>
          </cell>
          <cell r="C1249" t="str">
            <v>Other noninflammatory disorders of uterus, except cervix</v>
          </cell>
          <cell r="D1249" t="str">
            <v>F</v>
          </cell>
          <cell r="E1249">
            <v>1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  <cell r="R1249">
            <v>0</v>
          </cell>
          <cell r="S1249">
            <v>0</v>
          </cell>
          <cell r="T1249">
            <v>0</v>
          </cell>
          <cell r="U1249">
            <v>0</v>
          </cell>
          <cell r="V1249">
            <v>0</v>
          </cell>
          <cell r="W1249">
            <v>1</v>
          </cell>
          <cell r="X1249">
            <v>0</v>
          </cell>
          <cell r="Y1249">
            <v>0</v>
          </cell>
          <cell r="Z1249">
            <v>0</v>
          </cell>
          <cell r="AA1249">
            <v>0</v>
          </cell>
          <cell r="AB1249">
            <v>0</v>
          </cell>
          <cell r="AC1249">
            <v>0</v>
          </cell>
          <cell r="AD1249">
            <v>0</v>
          </cell>
          <cell r="AF1249">
            <v>0</v>
          </cell>
        </row>
        <row r="1250">
          <cell r="A1250">
            <v>0</v>
          </cell>
          <cell r="B1250" t="str">
            <v>N94</v>
          </cell>
          <cell r="C1250" t="str">
            <v>Pain and other conditions associated with female genital organs and menstrual cycle</v>
          </cell>
          <cell r="D1250" t="str">
            <v>F</v>
          </cell>
          <cell r="E1250">
            <v>2</v>
          </cell>
          <cell r="F1250">
            <v>1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  <cell r="T1250">
            <v>1</v>
          </cell>
          <cell r="U1250">
            <v>0</v>
          </cell>
          <cell r="V1250">
            <v>0</v>
          </cell>
          <cell r="W1250">
            <v>0</v>
          </cell>
          <cell r="X1250">
            <v>0</v>
          </cell>
          <cell r="Y1250">
            <v>0</v>
          </cell>
          <cell r="Z1250">
            <v>1</v>
          </cell>
          <cell r="AA1250">
            <v>0</v>
          </cell>
          <cell r="AD1250">
            <v>0</v>
          </cell>
          <cell r="AE1250">
            <v>0</v>
          </cell>
          <cell r="AF1250">
            <v>0</v>
          </cell>
        </row>
        <row r="1251">
          <cell r="A1251">
            <v>0</v>
          </cell>
          <cell r="B1251" t="str">
            <v>O00-O99</v>
          </cell>
          <cell r="C1251" t="str">
            <v>XV. PREGNANCY, CHILDBIRTH AND THE PUERPERIUM</v>
          </cell>
          <cell r="D1251" t="str">
            <v>F</v>
          </cell>
          <cell r="E1251">
            <v>5</v>
          </cell>
          <cell r="F1251">
            <v>5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L1251">
            <v>1</v>
          </cell>
          <cell r="M1251">
            <v>1</v>
          </cell>
          <cell r="N1251">
            <v>3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D1251">
            <v>0</v>
          </cell>
          <cell r="AF1251">
            <v>0</v>
          </cell>
        </row>
        <row r="1252">
          <cell r="A1252">
            <v>0</v>
          </cell>
          <cell r="B1252" t="str">
            <v>O10-16</v>
          </cell>
          <cell r="C1252" t="str">
            <v>Oedema, proteinuria and hypertensive disorders in pregnancy, childbirth and the puerperium</v>
          </cell>
          <cell r="D1252" t="str">
            <v>F</v>
          </cell>
          <cell r="E1252">
            <v>1</v>
          </cell>
          <cell r="F1252">
            <v>1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  <cell r="M1252">
            <v>0</v>
          </cell>
          <cell r="N1252">
            <v>1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D1252">
            <v>0</v>
          </cell>
          <cell r="AF1252">
            <v>0</v>
          </cell>
        </row>
        <row r="1253">
          <cell r="A1253">
            <v>0</v>
          </cell>
          <cell r="B1253" t="str">
            <v>O16</v>
          </cell>
          <cell r="C1253" t="str">
            <v>Unspecified maternal hypertension</v>
          </cell>
          <cell r="D1253" t="str">
            <v>F</v>
          </cell>
          <cell r="E1253">
            <v>1</v>
          </cell>
          <cell r="F1253">
            <v>1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  <cell r="M1253">
            <v>0</v>
          </cell>
          <cell r="N1253">
            <v>1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  <cell r="T1253">
            <v>0</v>
          </cell>
          <cell r="U1253">
            <v>0</v>
          </cell>
          <cell r="V1253">
            <v>0</v>
          </cell>
          <cell r="W1253">
            <v>0</v>
          </cell>
          <cell r="X1253">
            <v>0</v>
          </cell>
          <cell r="Y1253">
            <v>0</v>
          </cell>
          <cell r="Z1253">
            <v>0</v>
          </cell>
          <cell r="AA1253">
            <v>0</v>
          </cell>
          <cell r="AD1253">
            <v>0</v>
          </cell>
          <cell r="AF1253">
            <v>0</v>
          </cell>
        </row>
        <row r="1254">
          <cell r="A1254">
            <v>0</v>
          </cell>
          <cell r="B1254" t="str">
            <v>O20-O29</v>
          </cell>
          <cell r="C1254" t="str">
            <v>Other maternal disorders predominantly related to pregnancy</v>
          </cell>
          <cell r="D1254" t="str">
            <v>F</v>
          </cell>
          <cell r="E1254">
            <v>1</v>
          </cell>
          <cell r="F1254">
            <v>1</v>
          </cell>
          <cell r="G1254">
            <v>0</v>
          </cell>
          <cell r="H1254">
            <v>0</v>
          </cell>
          <cell r="I1254">
            <v>0</v>
          </cell>
          <cell r="J1254">
            <v>0</v>
          </cell>
          <cell r="K1254">
            <v>0</v>
          </cell>
          <cell r="L1254">
            <v>1</v>
          </cell>
          <cell r="M1254">
            <v>0</v>
          </cell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  <cell r="S1254">
            <v>0</v>
          </cell>
          <cell r="T1254">
            <v>0</v>
          </cell>
          <cell r="U1254">
            <v>0</v>
          </cell>
          <cell r="V1254">
            <v>0</v>
          </cell>
          <cell r="W1254">
            <v>0</v>
          </cell>
          <cell r="X1254">
            <v>0</v>
          </cell>
          <cell r="Y1254">
            <v>0</v>
          </cell>
          <cell r="Z1254">
            <v>0</v>
          </cell>
          <cell r="AA1254">
            <v>0</v>
          </cell>
          <cell r="AD1254">
            <v>0</v>
          </cell>
          <cell r="AF1254">
            <v>0</v>
          </cell>
        </row>
        <row r="1255">
          <cell r="A1255">
            <v>0</v>
          </cell>
          <cell r="B1255" t="str">
            <v>O22</v>
          </cell>
          <cell r="C1255" t="str">
            <v>Venous complications in pregnancy</v>
          </cell>
          <cell r="D1255" t="str">
            <v>F</v>
          </cell>
          <cell r="E1255">
            <v>1</v>
          </cell>
          <cell r="F1255">
            <v>1</v>
          </cell>
          <cell r="G1255">
            <v>0</v>
          </cell>
          <cell r="H1255">
            <v>0</v>
          </cell>
          <cell r="I1255">
            <v>0</v>
          </cell>
          <cell r="J1255">
            <v>0</v>
          </cell>
          <cell r="K1255">
            <v>0</v>
          </cell>
          <cell r="L1255">
            <v>1</v>
          </cell>
          <cell r="M1255">
            <v>0</v>
          </cell>
          <cell r="N1255">
            <v>0</v>
          </cell>
          <cell r="O1255">
            <v>0</v>
          </cell>
          <cell r="P1255">
            <v>0</v>
          </cell>
          <cell r="Q1255">
            <v>0</v>
          </cell>
          <cell r="R1255">
            <v>0</v>
          </cell>
          <cell r="S1255">
            <v>0</v>
          </cell>
          <cell r="T1255">
            <v>0</v>
          </cell>
          <cell r="U1255">
            <v>0</v>
          </cell>
          <cell r="V1255">
            <v>0</v>
          </cell>
          <cell r="W1255">
            <v>0</v>
          </cell>
          <cell r="X1255">
            <v>0</v>
          </cell>
          <cell r="Y1255">
            <v>0</v>
          </cell>
          <cell r="Z1255">
            <v>0</v>
          </cell>
          <cell r="AA1255">
            <v>0</v>
          </cell>
          <cell r="AD1255">
            <v>0</v>
          </cell>
          <cell r="AE1255">
            <v>0</v>
          </cell>
          <cell r="AF1255">
            <v>0</v>
          </cell>
        </row>
        <row r="1256">
          <cell r="A1256">
            <v>0</v>
          </cell>
          <cell r="B1256" t="str">
            <v>O94-99</v>
          </cell>
          <cell r="C1256" t="str">
            <v>Other obstetric conditions, not elsewhere classified</v>
          </cell>
          <cell r="D1256" t="str">
            <v>F</v>
          </cell>
          <cell r="E1256">
            <v>3</v>
          </cell>
          <cell r="F1256">
            <v>3</v>
          </cell>
          <cell r="G1256">
            <v>0</v>
          </cell>
          <cell r="H1256">
            <v>0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  <cell r="M1256">
            <v>1</v>
          </cell>
          <cell r="N1256">
            <v>2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0</v>
          </cell>
          <cell r="V1256">
            <v>0</v>
          </cell>
          <cell r="W1256">
            <v>0</v>
          </cell>
          <cell r="X1256">
            <v>0</v>
          </cell>
          <cell r="Y1256">
            <v>0</v>
          </cell>
          <cell r="Z1256">
            <v>0</v>
          </cell>
          <cell r="AA1256">
            <v>0</v>
          </cell>
          <cell r="AD1256">
            <v>0</v>
          </cell>
          <cell r="AF1256">
            <v>0</v>
          </cell>
        </row>
        <row r="1257">
          <cell r="A1257">
            <v>0</v>
          </cell>
          <cell r="B1257" t="str">
            <v>O98</v>
          </cell>
          <cell r="C1257" t="str">
            <v>Maternal infectious and parasitic diseases classifiable elsewhere but complicating pregnancy, childbirth and the puerperium</v>
          </cell>
          <cell r="D1257" t="str">
            <v>F</v>
          </cell>
          <cell r="E1257">
            <v>1</v>
          </cell>
          <cell r="F1257">
            <v>1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1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D1257">
            <v>0</v>
          </cell>
          <cell r="AE1257">
            <v>0</v>
          </cell>
          <cell r="AF1257">
            <v>0</v>
          </cell>
        </row>
        <row r="1258">
          <cell r="A1258">
            <v>0</v>
          </cell>
          <cell r="B1258" t="str">
            <v>O99</v>
          </cell>
          <cell r="C1258" t="str">
            <v>Other maternal diseases classifiable elsewhere but complicating pregnancy, childbirth and the puerperium</v>
          </cell>
          <cell r="D1258" t="str">
            <v>F</v>
          </cell>
          <cell r="E1258">
            <v>2</v>
          </cell>
          <cell r="F1258">
            <v>2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  <cell r="M1258">
            <v>1</v>
          </cell>
          <cell r="N1258">
            <v>1</v>
          </cell>
          <cell r="O1258">
            <v>0</v>
          </cell>
          <cell r="P1258">
            <v>0</v>
          </cell>
          <cell r="Q1258">
            <v>0</v>
          </cell>
          <cell r="R1258">
            <v>0</v>
          </cell>
          <cell r="S1258">
            <v>0</v>
          </cell>
          <cell r="T1258">
            <v>0</v>
          </cell>
          <cell r="U1258">
            <v>0</v>
          </cell>
          <cell r="V1258">
            <v>0</v>
          </cell>
          <cell r="W1258">
            <v>0</v>
          </cell>
          <cell r="X1258">
            <v>0</v>
          </cell>
          <cell r="Y1258">
            <v>0</v>
          </cell>
          <cell r="Z1258">
            <v>0</v>
          </cell>
          <cell r="AA1258">
            <v>0</v>
          </cell>
          <cell r="AD1258">
            <v>0</v>
          </cell>
          <cell r="AE1258">
            <v>0</v>
          </cell>
          <cell r="AF1258">
            <v>0</v>
          </cell>
        </row>
        <row r="1259">
          <cell r="A1259">
            <v>0</v>
          </cell>
          <cell r="B1259" t="str">
            <v>P00-P96</v>
          </cell>
          <cell r="C1259" t="str">
            <v>XVI. CERTAIN CONDITIONS ORIGINATING IN THE PERINATAL PERIOD</v>
          </cell>
          <cell r="D1259" t="str">
            <v>M</v>
          </cell>
          <cell r="E1259">
            <v>48</v>
          </cell>
          <cell r="F1259">
            <v>48</v>
          </cell>
          <cell r="G1259">
            <v>47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  <cell r="M1259">
            <v>0</v>
          </cell>
          <cell r="N1259">
            <v>0</v>
          </cell>
          <cell r="O1259">
            <v>0</v>
          </cell>
          <cell r="P1259">
            <v>0</v>
          </cell>
          <cell r="Q1259">
            <v>0</v>
          </cell>
          <cell r="R1259">
            <v>0</v>
          </cell>
          <cell r="S1259">
            <v>1</v>
          </cell>
          <cell r="T1259">
            <v>0</v>
          </cell>
          <cell r="U1259">
            <v>0</v>
          </cell>
          <cell r="V1259">
            <v>0</v>
          </cell>
          <cell r="W1259">
            <v>0</v>
          </cell>
          <cell r="X1259">
            <v>0</v>
          </cell>
          <cell r="Y1259">
            <v>0</v>
          </cell>
          <cell r="Z1259">
            <v>0</v>
          </cell>
          <cell r="AA1259">
            <v>0</v>
          </cell>
          <cell r="AD1259">
            <v>0</v>
          </cell>
          <cell r="AF1259">
            <v>0</v>
          </cell>
        </row>
        <row r="1260">
          <cell r="A1260">
            <v>0</v>
          </cell>
          <cell r="B1260">
            <v>0</v>
          </cell>
          <cell r="C1260">
            <v>0</v>
          </cell>
          <cell r="D1260" t="str">
            <v>F</v>
          </cell>
          <cell r="E1260">
            <v>49</v>
          </cell>
          <cell r="F1260">
            <v>49</v>
          </cell>
          <cell r="G1260">
            <v>47</v>
          </cell>
          <cell r="H1260">
            <v>2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0</v>
          </cell>
          <cell r="Q1260">
            <v>0</v>
          </cell>
          <cell r="R1260">
            <v>0</v>
          </cell>
          <cell r="S1260">
            <v>0</v>
          </cell>
          <cell r="T1260">
            <v>0</v>
          </cell>
          <cell r="U1260">
            <v>0</v>
          </cell>
          <cell r="V1260">
            <v>0</v>
          </cell>
          <cell r="W1260">
            <v>0</v>
          </cell>
          <cell r="X1260">
            <v>0</v>
          </cell>
          <cell r="Y1260">
            <v>0</v>
          </cell>
          <cell r="Z1260">
            <v>0</v>
          </cell>
          <cell r="AA1260">
            <v>0</v>
          </cell>
          <cell r="AD1260">
            <v>0</v>
          </cell>
          <cell r="AF1260">
            <v>0</v>
          </cell>
        </row>
        <row r="1261">
          <cell r="A1261">
            <v>0</v>
          </cell>
          <cell r="B1261" t="str">
            <v>P00-04</v>
          </cell>
          <cell r="C1261" t="str">
            <v>Fetus and newborn affected by maternal factors and by complications of pregnancy, labour and delivery</v>
          </cell>
          <cell r="D1261" t="str">
            <v>M</v>
          </cell>
          <cell r="E1261">
            <v>7</v>
          </cell>
          <cell r="F1261">
            <v>7</v>
          </cell>
          <cell r="G1261">
            <v>7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  <cell r="M1261">
            <v>0</v>
          </cell>
          <cell r="N1261">
            <v>0</v>
          </cell>
          <cell r="O1261">
            <v>0</v>
          </cell>
          <cell r="P1261">
            <v>0</v>
          </cell>
          <cell r="Q1261">
            <v>0</v>
          </cell>
          <cell r="R1261">
            <v>0</v>
          </cell>
          <cell r="S1261">
            <v>0</v>
          </cell>
          <cell r="T1261">
            <v>0</v>
          </cell>
          <cell r="U1261">
            <v>0</v>
          </cell>
          <cell r="V1261">
            <v>0</v>
          </cell>
          <cell r="W1261">
            <v>0</v>
          </cell>
          <cell r="X1261">
            <v>0</v>
          </cell>
          <cell r="Y1261">
            <v>0</v>
          </cell>
          <cell r="Z1261">
            <v>0</v>
          </cell>
          <cell r="AA1261">
            <v>0</v>
          </cell>
          <cell r="AD1261">
            <v>0</v>
          </cell>
          <cell r="AF1261">
            <v>0</v>
          </cell>
        </row>
        <row r="1262">
          <cell r="A1262">
            <v>0</v>
          </cell>
          <cell r="B1262">
            <v>0</v>
          </cell>
          <cell r="C1262">
            <v>0</v>
          </cell>
          <cell r="D1262" t="str">
            <v>F</v>
          </cell>
          <cell r="E1262">
            <v>9</v>
          </cell>
          <cell r="F1262">
            <v>9</v>
          </cell>
          <cell r="G1262">
            <v>9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  <cell r="M1262">
            <v>0</v>
          </cell>
          <cell r="N1262">
            <v>0</v>
          </cell>
          <cell r="O1262">
            <v>0</v>
          </cell>
          <cell r="P1262">
            <v>0</v>
          </cell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D1262">
            <v>0</v>
          </cell>
          <cell r="AF1262">
            <v>0</v>
          </cell>
        </row>
        <row r="1263">
          <cell r="A1263">
            <v>0</v>
          </cell>
          <cell r="B1263" t="str">
            <v>P01</v>
          </cell>
          <cell r="C1263" t="str">
            <v>Fetus and newborn affected by maternal complications of pregnancy</v>
          </cell>
          <cell r="D1263" t="str">
            <v>M</v>
          </cell>
          <cell r="E1263">
            <v>6</v>
          </cell>
          <cell r="F1263">
            <v>6</v>
          </cell>
          <cell r="G1263">
            <v>6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  <cell r="S1263">
            <v>0</v>
          </cell>
          <cell r="T1263">
            <v>0</v>
          </cell>
          <cell r="U1263">
            <v>0</v>
          </cell>
          <cell r="V1263">
            <v>0</v>
          </cell>
          <cell r="W1263">
            <v>0</v>
          </cell>
          <cell r="X1263">
            <v>0</v>
          </cell>
          <cell r="Y1263">
            <v>0</v>
          </cell>
          <cell r="Z1263">
            <v>0</v>
          </cell>
          <cell r="AA1263">
            <v>0</v>
          </cell>
          <cell r="AD1263">
            <v>0</v>
          </cell>
          <cell r="AF1263">
            <v>0</v>
          </cell>
        </row>
        <row r="1264">
          <cell r="A1264">
            <v>0</v>
          </cell>
          <cell r="B1264">
            <v>0</v>
          </cell>
          <cell r="C1264">
            <v>0</v>
          </cell>
          <cell r="D1264" t="str">
            <v>F</v>
          </cell>
          <cell r="E1264">
            <v>4</v>
          </cell>
          <cell r="F1264">
            <v>4</v>
          </cell>
          <cell r="G1264">
            <v>4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  <cell r="M1264">
            <v>0</v>
          </cell>
          <cell r="N1264">
            <v>0</v>
          </cell>
          <cell r="O1264">
            <v>0</v>
          </cell>
          <cell r="P1264">
            <v>0</v>
          </cell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F1264">
            <v>0</v>
          </cell>
        </row>
        <row r="1265">
          <cell r="A1265">
            <v>0</v>
          </cell>
          <cell r="B1265" t="str">
            <v>P02</v>
          </cell>
          <cell r="C1265" t="str">
            <v>Fetus and newborn affected by complications of placenta, cord and membranes</v>
          </cell>
          <cell r="D1265" t="str">
            <v>M</v>
          </cell>
          <cell r="E1265">
            <v>1</v>
          </cell>
          <cell r="F1265">
            <v>1</v>
          </cell>
          <cell r="G1265">
            <v>1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  <cell r="V1265">
            <v>0</v>
          </cell>
          <cell r="W1265">
            <v>0</v>
          </cell>
          <cell r="X1265">
            <v>0</v>
          </cell>
          <cell r="Y1265">
            <v>0</v>
          </cell>
          <cell r="Z1265">
            <v>0</v>
          </cell>
          <cell r="AA1265">
            <v>0</v>
          </cell>
          <cell r="AB1265">
            <v>0</v>
          </cell>
          <cell r="AC1265">
            <v>0</v>
          </cell>
          <cell r="AD1265">
            <v>0</v>
          </cell>
          <cell r="AF1265">
            <v>0</v>
          </cell>
        </row>
        <row r="1266">
          <cell r="A1266">
            <v>0</v>
          </cell>
          <cell r="B1266">
            <v>0</v>
          </cell>
          <cell r="C1266">
            <v>0</v>
          </cell>
          <cell r="D1266" t="str">
            <v>F</v>
          </cell>
          <cell r="E1266">
            <v>3</v>
          </cell>
          <cell r="F1266">
            <v>3</v>
          </cell>
          <cell r="G1266">
            <v>3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D1266">
            <v>0</v>
          </cell>
          <cell r="AE1266">
            <v>0</v>
          </cell>
          <cell r="AF1266">
            <v>0</v>
          </cell>
        </row>
        <row r="1267">
          <cell r="A1267">
            <v>0</v>
          </cell>
          <cell r="B1267" t="str">
            <v>P03</v>
          </cell>
          <cell r="C1267" t="str">
            <v>Fetus and newborn affected by other complications of labour and delivery</v>
          </cell>
          <cell r="D1267" t="str">
            <v>M</v>
          </cell>
          <cell r="E1267" t="str">
            <v>-</v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  <cell r="M1267">
            <v>0</v>
          </cell>
          <cell r="N1267">
            <v>0</v>
          </cell>
          <cell r="O1267">
            <v>0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  <cell r="W1267">
            <v>0</v>
          </cell>
          <cell r="X1267">
            <v>0</v>
          </cell>
          <cell r="Y1267">
            <v>0</v>
          </cell>
          <cell r="Z1267">
            <v>0</v>
          </cell>
          <cell r="AA1267">
            <v>0</v>
          </cell>
          <cell r="AD1267">
            <v>0</v>
          </cell>
          <cell r="AE1267">
            <v>0</v>
          </cell>
          <cell r="AF1267">
            <v>0</v>
          </cell>
        </row>
        <row r="1268">
          <cell r="A1268">
            <v>0</v>
          </cell>
          <cell r="B1268">
            <v>0</v>
          </cell>
          <cell r="C1268">
            <v>0</v>
          </cell>
          <cell r="D1268" t="str">
            <v>F</v>
          </cell>
          <cell r="E1268">
            <v>2</v>
          </cell>
          <cell r="F1268">
            <v>2</v>
          </cell>
          <cell r="G1268">
            <v>2</v>
          </cell>
          <cell r="H1268">
            <v>0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P1268">
            <v>0</v>
          </cell>
          <cell r="Q1268">
            <v>0</v>
          </cell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D1268">
            <v>0</v>
          </cell>
          <cell r="AE1268">
            <v>0</v>
          </cell>
          <cell r="AF1268">
            <v>0</v>
          </cell>
        </row>
        <row r="1269">
          <cell r="A1269">
            <v>0</v>
          </cell>
          <cell r="B1269" t="str">
            <v>P05-08</v>
          </cell>
          <cell r="C1269" t="str">
            <v>Disorders related to length of gestation and fetal growth</v>
          </cell>
          <cell r="D1269" t="str">
            <v>M</v>
          </cell>
          <cell r="E1269">
            <v>12</v>
          </cell>
          <cell r="F1269">
            <v>12</v>
          </cell>
          <cell r="G1269">
            <v>12</v>
          </cell>
          <cell r="H1269">
            <v>0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0</v>
          </cell>
          <cell r="S1269">
            <v>0</v>
          </cell>
          <cell r="T1269">
            <v>0</v>
          </cell>
          <cell r="U1269">
            <v>0</v>
          </cell>
          <cell r="V1269">
            <v>0</v>
          </cell>
          <cell r="W1269">
            <v>0</v>
          </cell>
          <cell r="X1269">
            <v>0</v>
          </cell>
          <cell r="Y1269">
            <v>0</v>
          </cell>
          <cell r="Z1269">
            <v>0</v>
          </cell>
          <cell r="AA1269">
            <v>0</v>
          </cell>
          <cell r="AD1269">
            <v>0</v>
          </cell>
          <cell r="AF1269">
            <v>0</v>
          </cell>
        </row>
        <row r="1270">
          <cell r="A1270">
            <v>0</v>
          </cell>
          <cell r="B1270">
            <v>0</v>
          </cell>
          <cell r="C1270">
            <v>0</v>
          </cell>
          <cell r="D1270" t="str">
            <v>F</v>
          </cell>
          <cell r="E1270">
            <v>5</v>
          </cell>
          <cell r="F1270">
            <v>5</v>
          </cell>
          <cell r="G1270">
            <v>5</v>
          </cell>
          <cell r="H1270">
            <v>0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0</v>
          </cell>
          <cell r="V1270">
            <v>0</v>
          </cell>
          <cell r="W1270">
            <v>0</v>
          </cell>
          <cell r="X1270">
            <v>0</v>
          </cell>
          <cell r="Y1270">
            <v>0</v>
          </cell>
          <cell r="Z1270">
            <v>0</v>
          </cell>
          <cell r="AA1270">
            <v>0</v>
          </cell>
          <cell r="AD1270">
            <v>0</v>
          </cell>
          <cell r="AF1270">
            <v>0</v>
          </cell>
        </row>
        <row r="1271">
          <cell r="A1271">
            <v>0</v>
          </cell>
          <cell r="B1271" t="str">
            <v>P05</v>
          </cell>
          <cell r="C1271" t="str">
            <v>Slow fetal growth and fetal malnutrition</v>
          </cell>
          <cell r="D1271" t="str">
            <v>M</v>
          </cell>
          <cell r="E1271">
            <v>1</v>
          </cell>
          <cell r="F1271">
            <v>1</v>
          </cell>
          <cell r="G1271">
            <v>1</v>
          </cell>
          <cell r="H1271">
            <v>0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  <cell r="R1271">
            <v>0</v>
          </cell>
          <cell r="S1271">
            <v>0</v>
          </cell>
          <cell r="T1271">
            <v>0</v>
          </cell>
          <cell r="U1271">
            <v>0</v>
          </cell>
          <cell r="V1271">
            <v>0</v>
          </cell>
          <cell r="W1271">
            <v>0</v>
          </cell>
          <cell r="X1271">
            <v>0</v>
          </cell>
          <cell r="Y1271">
            <v>0</v>
          </cell>
          <cell r="Z1271">
            <v>0</v>
          </cell>
          <cell r="AA1271">
            <v>0</v>
          </cell>
          <cell r="AD1271">
            <v>0</v>
          </cell>
          <cell r="AE1271">
            <v>0</v>
          </cell>
          <cell r="AF1271">
            <v>0</v>
          </cell>
        </row>
        <row r="1272">
          <cell r="A1272">
            <v>0</v>
          </cell>
          <cell r="B1272">
            <v>0</v>
          </cell>
          <cell r="C1272">
            <v>0</v>
          </cell>
          <cell r="D1272" t="str">
            <v>F</v>
          </cell>
          <cell r="E1272">
            <v>1</v>
          </cell>
          <cell r="F1272">
            <v>1</v>
          </cell>
          <cell r="G1272">
            <v>1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D1272">
            <v>0</v>
          </cell>
          <cell r="AE1272">
            <v>0</v>
          </cell>
          <cell r="AF1272">
            <v>0</v>
          </cell>
        </row>
        <row r="1273">
          <cell r="A1273">
            <v>0</v>
          </cell>
          <cell r="B1273" t="str">
            <v>P07</v>
          </cell>
          <cell r="C1273" t="str">
            <v>Disorders related to short gestation and low birth weight, not elsewhere classified</v>
          </cell>
          <cell r="D1273" t="str">
            <v>M</v>
          </cell>
          <cell r="E1273">
            <v>11</v>
          </cell>
          <cell r="F1273">
            <v>11</v>
          </cell>
          <cell r="G1273">
            <v>11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0</v>
          </cell>
          <cell r="Q1273">
            <v>0</v>
          </cell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D1273">
            <v>0</v>
          </cell>
          <cell r="AE1273">
            <v>0</v>
          </cell>
          <cell r="AF1273">
            <v>0</v>
          </cell>
        </row>
        <row r="1274">
          <cell r="A1274">
            <v>0</v>
          </cell>
          <cell r="B1274">
            <v>0</v>
          </cell>
          <cell r="C1274">
            <v>0</v>
          </cell>
          <cell r="D1274" t="str">
            <v>F</v>
          </cell>
          <cell r="E1274">
            <v>4</v>
          </cell>
          <cell r="F1274">
            <v>4</v>
          </cell>
          <cell r="G1274">
            <v>4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  <cell r="S1274">
            <v>0</v>
          </cell>
          <cell r="T1274">
            <v>0</v>
          </cell>
          <cell r="U1274">
            <v>0</v>
          </cell>
          <cell r="V1274">
            <v>0</v>
          </cell>
          <cell r="W1274">
            <v>0</v>
          </cell>
          <cell r="X1274">
            <v>0</v>
          </cell>
          <cell r="Y1274">
            <v>0</v>
          </cell>
          <cell r="Z1274">
            <v>0</v>
          </cell>
          <cell r="AA1274">
            <v>0</v>
          </cell>
          <cell r="AD1274">
            <v>0</v>
          </cell>
          <cell r="AF1274">
            <v>0</v>
          </cell>
        </row>
        <row r="1275">
          <cell r="A1275">
            <v>0</v>
          </cell>
          <cell r="B1275" t="str">
            <v>P20-29</v>
          </cell>
          <cell r="C1275" t="str">
            <v>Respiratory and cardiovascular disorders specific to the perinatal period</v>
          </cell>
          <cell r="D1275" t="str">
            <v>M</v>
          </cell>
          <cell r="E1275">
            <v>14</v>
          </cell>
          <cell r="F1275">
            <v>14</v>
          </cell>
          <cell r="G1275">
            <v>13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  <cell r="M1275">
            <v>0</v>
          </cell>
          <cell r="N1275">
            <v>0</v>
          </cell>
          <cell r="O1275">
            <v>0</v>
          </cell>
          <cell r="P1275">
            <v>0</v>
          </cell>
          <cell r="Q1275">
            <v>0</v>
          </cell>
          <cell r="R1275">
            <v>0</v>
          </cell>
          <cell r="S1275">
            <v>1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D1275">
            <v>0</v>
          </cell>
          <cell r="AF1275">
            <v>0</v>
          </cell>
        </row>
        <row r="1276">
          <cell r="A1276">
            <v>0</v>
          </cell>
          <cell r="B1276">
            <v>0</v>
          </cell>
          <cell r="C1276">
            <v>0</v>
          </cell>
          <cell r="D1276" t="str">
            <v>F</v>
          </cell>
          <cell r="E1276">
            <v>11</v>
          </cell>
          <cell r="F1276">
            <v>11</v>
          </cell>
          <cell r="G1276">
            <v>9</v>
          </cell>
          <cell r="H1276">
            <v>2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D1276">
            <v>0</v>
          </cell>
          <cell r="AF1276">
            <v>0</v>
          </cell>
        </row>
        <row r="1277">
          <cell r="A1277">
            <v>0</v>
          </cell>
          <cell r="B1277" t="str">
            <v>P20</v>
          </cell>
          <cell r="C1277" t="str">
            <v>Intrauterine hypoxia</v>
          </cell>
          <cell r="D1277" t="str">
            <v>M</v>
          </cell>
          <cell r="E1277">
            <v>2</v>
          </cell>
          <cell r="F1277">
            <v>2</v>
          </cell>
          <cell r="G1277">
            <v>2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  <cell r="R1277">
            <v>0</v>
          </cell>
          <cell r="S1277">
            <v>0</v>
          </cell>
          <cell r="T1277">
            <v>0</v>
          </cell>
          <cell r="U1277">
            <v>0</v>
          </cell>
          <cell r="V1277">
            <v>0</v>
          </cell>
          <cell r="W1277">
            <v>0</v>
          </cell>
          <cell r="X1277">
            <v>0</v>
          </cell>
          <cell r="Y1277">
            <v>0</v>
          </cell>
          <cell r="Z1277">
            <v>0</v>
          </cell>
          <cell r="AA1277">
            <v>0</v>
          </cell>
          <cell r="AB1277">
            <v>0</v>
          </cell>
          <cell r="AC1277">
            <v>0</v>
          </cell>
          <cell r="AD1277">
            <v>0</v>
          </cell>
          <cell r="AF1277">
            <v>0</v>
          </cell>
        </row>
        <row r="1278">
          <cell r="A1278">
            <v>0</v>
          </cell>
          <cell r="B1278">
            <v>0</v>
          </cell>
          <cell r="C1278">
            <v>0</v>
          </cell>
          <cell r="D1278" t="str">
            <v>F</v>
          </cell>
          <cell r="E1278" t="str">
            <v>-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>
            <v>0</v>
          </cell>
          <cell r="S1278">
            <v>0</v>
          </cell>
          <cell r="T1278">
            <v>0</v>
          </cell>
          <cell r="U1278">
            <v>0</v>
          </cell>
          <cell r="V1278">
            <v>0</v>
          </cell>
          <cell r="W1278">
            <v>0</v>
          </cell>
          <cell r="X1278">
            <v>0</v>
          </cell>
          <cell r="Y1278">
            <v>0</v>
          </cell>
          <cell r="Z1278">
            <v>0</v>
          </cell>
          <cell r="AA1278">
            <v>0</v>
          </cell>
          <cell r="AB1278">
            <v>0</v>
          </cell>
          <cell r="AC1278">
            <v>0</v>
          </cell>
          <cell r="AD1278">
            <v>0</v>
          </cell>
          <cell r="AF1278">
            <v>0</v>
          </cell>
        </row>
        <row r="1279">
          <cell r="A1279">
            <v>0</v>
          </cell>
          <cell r="B1279" t="str">
            <v>P21</v>
          </cell>
          <cell r="C1279" t="str">
            <v>Birth asphyxia</v>
          </cell>
          <cell r="D1279" t="str">
            <v>M</v>
          </cell>
          <cell r="E1279">
            <v>4</v>
          </cell>
          <cell r="F1279">
            <v>4</v>
          </cell>
          <cell r="G1279">
            <v>3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  <cell r="Q1279">
            <v>0</v>
          </cell>
          <cell r="R1279">
            <v>0</v>
          </cell>
          <cell r="S1279">
            <v>1</v>
          </cell>
          <cell r="T1279">
            <v>0</v>
          </cell>
          <cell r="U1279">
            <v>0</v>
          </cell>
          <cell r="V1279">
            <v>0</v>
          </cell>
          <cell r="W1279">
            <v>0</v>
          </cell>
          <cell r="X1279">
            <v>0</v>
          </cell>
          <cell r="Y1279">
            <v>0</v>
          </cell>
          <cell r="Z1279">
            <v>0</v>
          </cell>
          <cell r="AA1279">
            <v>0</v>
          </cell>
          <cell r="AB1279">
            <v>0</v>
          </cell>
          <cell r="AC1279">
            <v>0</v>
          </cell>
          <cell r="AD1279">
            <v>0</v>
          </cell>
          <cell r="AF1279">
            <v>0</v>
          </cell>
        </row>
        <row r="1280">
          <cell r="A1280">
            <v>0</v>
          </cell>
          <cell r="B1280">
            <v>0</v>
          </cell>
          <cell r="C1280">
            <v>0</v>
          </cell>
          <cell r="D1280" t="str">
            <v>F</v>
          </cell>
          <cell r="E1280">
            <v>1</v>
          </cell>
          <cell r="F1280">
            <v>1</v>
          </cell>
          <cell r="G1280">
            <v>1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  <cell r="P1280">
            <v>0</v>
          </cell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F1280">
            <v>0</v>
          </cell>
        </row>
        <row r="1281">
          <cell r="A1281">
            <v>0</v>
          </cell>
          <cell r="B1281" t="str">
            <v>P22</v>
          </cell>
          <cell r="C1281" t="str">
            <v>Respiratory distress of newborn</v>
          </cell>
          <cell r="D1281" t="str">
            <v>M</v>
          </cell>
          <cell r="E1281">
            <v>2</v>
          </cell>
          <cell r="F1281">
            <v>2</v>
          </cell>
          <cell r="G1281">
            <v>2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  <cell r="M1281">
            <v>0</v>
          </cell>
          <cell r="N1281">
            <v>0</v>
          </cell>
          <cell r="O1281">
            <v>0</v>
          </cell>
          <cell r="P1281">
            <v>0</v>
          </cell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0</v>
          </cell>
          <cell r="W1281">
            <v>0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D1281">
            <v>0</v>
          </cell>
          <cell r="AF1281">
            <v>0</v>
          </cell>
        </row>
        <row r="1282">
          <cell r="A1282">
            <v>0</v>
          </cell>
          <cell r="B1282">
            <v>0</v>
          </cell>
          <cell r="C1282">
            <v>0</v>
          </cell>
          <cell r="D1282" t="str">
            <v>F</v>
          </cell>
          <cell r="E1282">
            <v>2</v>
          </cell>
          <cell r="F1282">
            <v>2</v>
          </cell>
          <cell r="G1282">
            <v>2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  <cell r="M1282">
            <v>0</v>
          </cell>
          <cell r="N1282">
            <v>0</v>
          </cell>
          <cell r="O1282">
            <v>0</v>
          </cell>
          <cell r="P1282">
            <v>0</v>
          </cell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F1282">
            <v>0</v>
          </cell>
        </row>
        <row r="1283">
          <cell r="A1283">
            <v>0</v>
          </cell>
          <cell r="B1283" t="str">
            <v>P27</v>
          </cell>
          <cell r="C1283" t="str">
            <v>Chronic respiratory disease originating in the perinatal period</v>
          </cell>
          <cell r="D1283" t="str">
            <v>M</v>
          </cell>
          <cell r="E1283">
            <v>2</v>
          </cell>
          <cell r="F1283">
            <v>2</v>
          </cell>
          <cell r="G1283">
            <v>2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  <cell r="P1283">
            <v>0</v>
          </cell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F1283">
            <v>0</v>
          </cell>
        </row>
        <row r="1284">
          <cell r="A1284">
            <v>0</v>
          </cell>
          <cell r="B1284">
            <v>0</v>
          </cell>
          <cell r="C1284">
            <v>0</v>
          </cell>
          <cell r="D1284" t="str">
            <v>F</v>
          </cell>
          <cell r="E1284">
            <v>4</v>
          </cell>
          <cell r="F1284">
            <v>4</v>
          </cell>
          <cell r="G1284">
            <v>2</v>
          </cell>
          <cell r="H1284">
            <v>2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D1284">
            <v>0</v>
          </cell>
          <cell r="AE1284">
            <v>0</v>
          </cell>
          <cell r="AF1284">
            <v>0</v>
          </cell>
        </row>
        <row r="1285">
          <cell r="A1285">
            <v>0</v>
          </cell>
          <cell r="B1285" t="str">
            <v>P28</v>
          </cell>
          <cell r="C1285" t="str">
            <v>Other respiratory conditions originating in the perinatal period</v>
          </cell>
          <cell r="D1285" t="str">
            <v>M</v>
          </cell>
          <cell r="E1285">
            <v>3</v>
          </cell>
          <cell r="F1285">
            <v>3</v>
          </cell>
          <cell r="G1285">
            <v>3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  <cell r="M1285">
            <v>0</v>
          </cell>
          <cell r="N1285">
            <v>0</v>
          </cell>
          <cell r="O1285">
            <v>0</v>
          </cell>
          <cell r="P1285">
            <v>0</v>
          </cell>
          <cell r="Q1285">
            <v>0</v>
          </cell>
          <cell r="R1285">
            <v>0</v>
          </cell>
          <cell r="S1285">
            <v>0</v>
          </cell>
          <cell r="T1285">
            <v>0</v>
          </cell>
          <cell r="U1285">
            <v>0</v>
          </cell>
          <cell r="V1285">
            <v>0</v>
          </cell>
          <cell r="W1285">
            <v>0</v>
          </cell>
          <cell r="X1285">
            <v>0</v>
          </cell>
          <cell r="Y1285">
            <v>0</v>
          </cell>
          <cell r="Z1285">
            <v>0</v>
          </cell>
          <cell r="AA1285">
            <v>0</v>
          </cell>
          <cell r="AD1285">
            <v>0</v>
          </cell>
          <cell r="AE1285">
            <v>0</v>
          </cell>
          <cell r="AF1285">
            <v>0</v>
          </cell>
        </row>
        <row r="1286">
          <cell r="A1286">
            <v>0</v>
          </cell>
          <cell r="B1286">
            <v>0</v>
          </cell>
          <cell r="C1286">
            <v>0</v>
          </cell>
          <cell r="D1286" t="str">
            <v>F</v>
          </cell>
          <cell r="E1286">
            <v>3</v>
          </cell>
          <cell r="F1286">
            <v>3</v>
          </cell>
          <cell r="G1286">
            <v>3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D1286">
            <v>0</v>
          </cell>
          <cell r="AF1286">
            <v>0</v>
          </cell>
        </row>
        <row r="1287">
          <cell r="A1287">
            <v>0</v>
          </cell>
          <cell r="B1287" t="str">
            <v>P29</v>
          </cell>
          <cell r="C1287" t="str">
            <v>Cardiovascular disorders originating in the perinatal period</v>
          </cell>
          <cell r="D1287" t="str">
            <v>M</v>
          </cell>
          <cell r="E1287">
            <v>1</v>
          </cell>
          <cell r="F1287">
            <v>1</v>
          </cell>
          <cell r="G1287">
            <v>1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  <cell r="M1287">
            <v>0</v>
          </cell>
          <cell r="N1287">
            <v>0</v>
          </cell>
          <cell r="O1287">
            <v>0</v>
          </cell>
          <cell r="P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U1287">
            <v>0</v>
          </cell>
          <cell r="V1287">
            <v>0</v>
          </cell>
          <cell r="W1287">
            <v>0</v>
          </cell>
          <cell r="X1287">
            <v>0</v>
          </cell>
          <cell r="Y1287">
            <v>0</v>
          </cell>
          <cell r="Z1287">
            <v>0</v>
          </cell>
          <cell r="AA1287">
            <v>0</v>
          </cell>
          <cell r="AD1287">
            <v>0</v>
          </cell>
          <cell r="AF1287">
            <v>0</v>
          </cell>
        </row>
        <row r="1288">
          <cell r="A1288">
            <v>0</v>
          </cell>
          <cell r="B1288">
            <v>0</v>
          </cell>
          <cell r="C1288">
            <v>0</v>
          </cell>
          <cell r="D1288" t="str">
            <v>F</v>
          </cell>
          <cell r="E1288">
            <v>1</v>
          </cell>
          <cell r="F1288">
            <v>1</v>
          </cell>
          <cell r="G1288">
            <v>1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S1288">
            <v>0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D1288">
            <v>0</v>
          </cell>
          <cell r="AF1288">
            <v>0</v>
          </cell>
        </row>
        <row r="1289">
          <cell r="A1289">
            <v>0</v>
          </cell>
          <cell r="B1289" t="str">
            <v>P35-39</v>
          </cell>
          <cell r="C1289" t="str">
            <v>Infections specific to the perinatal period</v>
          </cell>
          <cell r="D1289" t="str">
            <v>M</v>
          </cell>
          <cell r="E1289">
            <v>2</v>
          </cell>
          <cell r="F1289">
            <v>2</v>
          </cell>
          <cell r="G1289">
            <v>2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  <cell r="P1289">
            <v>0</v>
          </cell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D1289">
            <v>0</v>
          </cell>
          <cell r="AF1289">
            <v>0</v>
          </cell>
        </row>
        <row r="1290">
          <cell r="A1290">
            <v>0</v>
          </cell>
          <cell r="B1290">
            <v>0</v>
          </cell>
          <cell r="C1290">
            <v>0</v>
          </cell>
          <cell r="D1290" t="str">
            <v>F</v>
          </cell>
          <cell r="E1290">
            <v>11</v>
          </cell>
          <cell r="F1290">
            <v>11</v>
          </cell>
          <cell r="G1290">
            <v>11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D1290">
            <v>0</v>
          </cell>
          <cell r="AF1290">
            <v>0</v>
          </cell>
        </row>
        <row r="1291">
          <cell r="A1291">
            <v>0</v>
          </cell>
          <cell r="B1291" t="str">
            <v>P35</v>
          </cell>
          <cell r="C1291" t="str">
            <v>Congenital viral diseases</v>
          </cell>
          <cell r="D1291" t="str">
            <v>M</v>
          </cell>
          <cell r="E1291" t="str">
            <v>-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D1291">
            <v>0</v>
          </cell>
          <cell r="AE1291">
            <v>0</v>
          </cell>
          <cell r="AF1291">
            <v>0</v>
          </cell>
        </row>
        <row r="1292">
          <cell r="A1292">
            <v>0</v>
          </cell>
          <cell r="B1292">
            <v>0</v>
          </cell>
          <cell r="C1292">
            <v>0</v>
          </cell>
          <cell r="D1292" t="str">
            <v>F</v>
          </cell>
          <cell r="E1292">
            <v>1</v>
          </cell>
          <cell r="F1292">
            <v>1</v>
          </cell>
          <cell r="G1292">
            <v>1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D1292">
            <v>0</v>
          </cell>
          <cell r="AF1292">
            <v>0</v>
          </cell>
        </row>
        <row r="1293">
          <cell r="A1293">
            <v>0</v>
          </cell>
          <cell r="B1293" t="str">
            <v>P36</v>
          </cell>
          <cell r="C1293" t="str">
            <v>Bacterial sepsis of newborn</v>
          </cell>
          <cell r="D1293" t="str">
            <v>M</v>
          </cell>
          <cell r="E1293">
            <v>2</v>
          </cell>
          <cell r="F1293">
            <v>2</v>
          </cell>
          <cell r="G1293">
            <v>2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0</v>
          </cell>
          <cell r="V1293">
            <v>0</v>
          </cell>
          <cell r="W1293">
            <v>0</v>
          </cell>
          <cell r="X1293">
            <v>0</v>
          </cell>
          <cell r="Y1293">
            <v>0</v>
          </cell>
          <cell r="Z1293">
            <v>0</v>
          </cell>
          <cell r="AA1293">
            <v>0</v>
          </cell>
          <cell r="AD1293">
            <v>0</v>
          </cell>
          <cell r="AE1293">
            <v>0</v>
          </cell>
          <cell r="AF1293">
            <v>0</v>
          </cell>
        </row>
        <row r="1294">
          <cell r="A1294">
            <v>0</v>
          </cell>
          <cell r="B1294">
            <v>0</v>
          </cell>
          <cell r="C1294">
            <v>0</v>
          </cell>
          <cell r="D1294" t="str">
            <v>F</v>
          </cell>
          <cell r="E1294">
            <v>8</v>
          </cell>
          <cell r="F1294">
            <v>8</v>
          </cell>
          <cell r="G1294">
            <v>8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0</v>
          </cell>
          <cell r="T1294">
            <v>0</v>
          </cell>
          <cell r="U1294">
            <v>0</v>
          </cell>
          <cell r="V1294">
            <v>0</v>
          </cell>
          <cell r="W1294">
            <v>0</v>
          </cell>
          <cell r="X1294">
            <v>0</v>
          </cell>
          <cell r="Y1294">
            <v>0</v>
          </cell>
          <cell r="Z1294">
            <v>0</v>
          </cell>
          <cell r="AA1294">
            <v>0</v>
          </cell>
          <cell r="AD1294">
            <v>0</v>
          </cell>
          <cell r="AF1294">
            <v>0</v>
          </cell>
        </row>
        <row r="1295">
          <cell r="A1295">
            <v>0</v>
          </cell>
          <cell r="B1295" t="str">
            <v>P37</v>
          </cell>
          <cell r="C1295" t="str">
            <v>Other congenital infectious and parasitic diseases</v>
          </cell>
          <cell r="D1295" t="str">
            <v>M</v>
          </cell>
          <cell r="E1295" t="str">
            <v>-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0</v>
          </cell>
          <cell r="Q1295">
            <v>0</v>
          </cell>
          <cell r="R1295">
            <v>0</v>
          </cell>
          <cell r="S1295">
            <v>0</v>
          </cell>
          <cell r="T1295">
            <v>0</v>
          </cell>
          <cell r="U1295">
            <v>0</v>
          </cell>
          <cell r="V1295">
            <v>0</v>
          </cell>
          <cell r="W1295">
            <v>0</v>
          </cell>
          <cell r="X1295">
            <v>0</v>
          </cell>
          <cell r="Y1295">
            <v>0</v>
          </cell>
          <cell r="Z1295">
            <v>0</v>
          </cell>
          <cell r="AA1295">
            <v>0</v>
          </cell>
          <cell r="AD1295">
            <v>0</v>
          </cell>
          <cell r="AF1295">
            <v>0</v>
          </cell>
        </row>
        <row r="1296">
          <cell r="A1296">
            <v>0</v>
          </cell>
          <cell r="B1296">
            <v>0</v>
          </cell>
          <cell r="C1296">
            <v>0</v>
          </cell>
          <cell r="D1296" t="str">
            <v>F</v>
          </cell>
          <cell r="E1296">
            <v>1</v>
          </cell>
          <cell r="F1296">
            <v>1</v>
          </cell>
          <cell r="G1296">
            <v>1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  <cell r="P1296">
            <v>0</v>
          </cell>
          <cell r="Q1296">
            <v>0</v>
          </cell>
          <cell r="R1296">
            <v>0</v>
          </cell>
          <cell r="S1296">
            <v>0</v>
          </cell>
          <cell r="T1296">
            <v>0</v>
          </cell>
          <cell r="U1296">
            <v>0</v>
          </cell>
          <cell r="V1296">
            <v>0</v>
          </cell>
          <cell r="W1296">
            <v>0</v>
          </cell>
          <cell r="X1296">
            <v>0</v>
          </cell>
          <cell r="Y1296">
            <v>0</v>
          </cell>
          <cell r="Z1296">
            <v>0</v>
          </cell>
          <cell r="AA1296">
            <v>0</v>
          </cell>
          <cell r="AD1296">
            <v>0</v>
          </cell>
          <cell r="AF1296">
            <v>0</v>
          </cell>
        </row>
        <row r="1297">
          <cell r="A1297">
            <v>0</v>
          </cell>
          <cell r="B1297" t="str">
            <v>P39</v>
          </cell>
          <cell r="C1297" t="str">
            <v>Other infections specific to the perinatal period</v>
          </cell>
          <cell r="D1297" t="str">
            <v>M</v>
          </cell>
          <cell r="E1297" t="str">
            <v>-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  <cell r="V1297">
            <v>0</v>
          </cell>
          <cell r="W1297">
            <v>0</v>
          </cell>
          <cell r="X1297">
            <v>0</v>
          </cell>
          <cell r="Y1297">
            <v>0</v>
          </cell>
          <cell r="Z1297">
            <v>0</v>
          </cell>
          <cell r="AA1297">
            <v>0</v>
          </cell>
          <cell r="AD1297">
            <v>0</v>
          </cell>
          <cell r="AF1297">
            <v>0</v>
          </cell>
        </row>
        <row r="1298">
          <cell r="A1298">
            <v>0</v>
          </cell>
          <cell r="B1298">
            <v>0</v>
          </cell>
          <cell r="C1298">
            <v>0</v>
          </cell>
          <cell r="D1298" t="str">
            <v>F</v>
          </cell>
          <cell r="E1298">
            <v>1</v>
          </cell>
          <cell r="F1298">
            <v>1</v>
          </cell>
          <cell r="G1298">
            <v>1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>
            <v>0</v>
          </cell>
          <cell r="S1298">
            <v>0</v>
          </cell>
          <cell r="T1298">
            <v>0</v>
          </cell>
          <cell r="U1298">
            <v>0</v>
          </cell>
          <cell r="V1298">
            <v>0</v>
          </cell>
          <cell r="W1298">
            <v>0</v>
          </cell>
          <cell r="X1298">
            <v>0</v>
          </cell>
          <cell r="Y1298">
            <v>0</v>
          </cell>
          <cell r="Z1298">
            <v>0</v>
          </cell>
          <cell r="AA1298">
            <v>0</v>
          </cell>
          <cell r="AD1298">
            <v>0</v>
          </cell>
          <cell r="AF1298">
            <v>0</v>
          </cell>
        </row>
        <row r="1299">
          <cell r="A1299">
            <v>0</v>
          </cell>
          <cell r="B1299" t="str">
            <v>P50-61</v>
          </cell>
          <cell r="C1299" t="str">
            <v>Haemorrhagic and haematological disorders of fetus and newborn</v>
          </cell>
          <cell r="D1299" t="str">
            <v>M</v>
          </cell>
          <cell r="E1299">
            <v>3</v>
          </cell>
          <cell r="F1299">
            <v>3</v>
          </cell>
          <cell r="G1299">
            <v>3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  <cell r="S1299">
            <v>0</v>
          </cell>
          <cell r="T1299">
            <v>0</v>
          </cell>
          <cell r="U1299">
            <v>0</v>
          </cell>
          <cell r="V1299">
            <v>0</v>
          </cell>
          <cell r="W1299">
            <v>0</v>
          </cell>
          <cell r="X1299">
            <v>0</v>
          </cell>
          <cell r="Y1299">
            <v>0</v>
          </cell>
          <cell r="Z1299">
            <v>0</v>
          </cell>
          <cell r="AA1299">
            <v>0</v>
          </cell>
          <cell r="AD1299">
            <v>0</v>
          </cell>
          <cell r="AF1299">
            <v>0</v>
          </cell>
        </row>
        <row r="1300">
          <cell r="A1300">
            <v>0</v>
          </cell>
          <cell r="B1300">
            <v>0</v>
          </cell>
          <cell r="C1300">
            <v>0</v>
          </cell>
          <cell r="D1300" t="str">
            <v>F</v>
          </cell>
          <cell r="E1300">
            <v>3</v>
          </cell>
          <cell r="F1300">
            <v>3</v>
          </cell>
          <cell r="G1300">
            <v>3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  <cell r="P1300">
            <v>0</v>
          </cell>
          <cell r="Q1300">
            <v>0</v>
          </cell>
          <cell r="R1300">
            <v>0</v>
          </cell>
          <cell r="S1300">
            <v>0</v>
          </cell>
          <cell r="T1300">
            <v>0</v>
          </cell>
          <cell r="U1300">
            <v>0</v>
          </cell>
          <cell r="V1300">
            <v>0</v>
          </cell>
          <cell r="W1300">
            <v>0</v>
          </cell>
          <cell r="X1300">
            <v>0</v>
          </cell>
          <cell r="Y1300">
            <v>0</v>
          </cell>
          <cell r="Z1300">
            <v>0</v>
          </cell>
          <cell r="AA1300">
            <v>0</v>
          </cell>
          <cell r="AD1300">
            <v>0</v>
          </cell>
          <cell r="AF1300">
            <v>0</v>
          </cell>
        </row>
        <row r="1301">
          <cell r="A1301">
            <v>0</v>
          </cell>
          <cell r="B1301" t="str">
            <v>P52</v>
          </cell>
          <cell r="C1301" t="str">
            <v>Intracranial nontraumatic haemorrhage of fetus and newborn</v>
          </cell>
          <cell r="D1301" t="str">
            <v>M</v>
          </cell>
          <cell r="E1301">
            <v>3</v>
          </cell>
          <cell r="F1301">
            <v>3</v>
          </cell>
          <cell r="G1301">
            <v>3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D1301">
            <v>0</v>
          </cell>
          <cell r="AE1301">
            <v>0</v>
          </cell>
          <cell r="AF1301">
            <v>0</v>
          </cell>
        </row>
        <row r="1302">
          <cell r="A1302">
            <v>0</v>
          </cell>
          <cell r="B1302">
            <v>0</v>
          </cell>
          <cell r="C1302">
            <v>0</v>
          </cell>
          <cell r="D1302" t="str">
            <v>F</v>
          </cell>
          <cell r="E1302">
            <v>2</v>
          </cell>
          <cell r="F1302">
            <v>2</v>
          </cell>
          <cell r="G1302">
            <v>2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  <cell r="M1302">
            <v>0</v>
          </cell>
          <cell r="N1302">
            <v>0</v>
          </cell>
          <cell r="O1302">
            <v>0</v>
          </cell>
          <cell r="P1302">
            <v>0</v>
          </cell>
          <cell r="Q1302">
            <v>0</v>
          </cell>
          <cell r="R1302">
            <v>0</v>
          </cell>
          <cell r="S1302">
            <v>0</v>
          </cell>
          <cell r="T1302">
            <v>0</v>
          </cell>
          <cell r="U1302">
            <v>0</v>
          </cell>
          <cell r="V1302">
            <v>0</v>
          </cell>
          <cell r="W1302">
            <v>0</v>
          </cell>
          <cell r="X1302">
            <v>0</v>
          </cell>
          <cell r="Y1302">
            <v>0</v>
          </cell>
          <cell r="Z1302">
            <v>0</v>
          </cell>
          <cell r="AA1302">
            <v>0</v>
          </cell>
          <cell r="AD1302">
            <v>0</v>
          </cell>
          <cell r="AE1302">
            <v>0</v>
          </cell>
          <cell r="AF1302">
            <v>0</v>
          </cell>
        </row>
        <row r="1303">
          <cell r="A1303">
            <v>0</v>
          </cell>
          <cell r="B1303" t="str">
            <v>P56</v>
          </cell>
          <cell r="C1303" t="str">
            <v>Hydrops fetalis due to haemolytic disease</v>
          </cell>
          <cell r="D1303" t="str">
            <v>M</v>
          </cell>
          <cell r="E1303" t="str">
            <v>-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  <cell r="M1303">
            <v>0</v>
          </cell>
          <cell r="N1303">
            <v>0</v>
          </cell>
          <cell r="O1303">
            <v>0</v>
          </cell>
          <cell r="P1303">
            <v>0</v>
          </cell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D1303">
            <v>0</v>
          </cell>
          <cell r="AF1303">
            <v>0</v>
          </cell>
        </row>
        <row r="1304">
          <cell r="A1304">
            <v>0</v>
          </cell>
          <cell r="B1304">
            <v>0</v>
          </cell>
          <cell r="C1304">
            <v>0</v>
          </cell>
          <cell r="D1304" t="str">
            <v>F</v>
          </cell>
          <cell r="E1304">
            <v>1</v>
          </cell>
          <cell r="F1304">
            <v>1</v>
          </cell>
          <cell r="G1304">
            <v>1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  <cell r="M1304">
            <v>0</v>
          </cell>
          <cell r="N1304">
            <v>0</v>
          </cell>
          <cell r="O1304">
            <v>0</v>
          </cell>
          <cell r="P1304">
            <v>0</v>
          </cell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0</v>
          </cell>
          <cell r="AA1304">
            <v>0</v>
          </cell>
          <cell r="AD1304">
            <v>0</v>
          </cell>
          <cell r="AF1304">
            <v>0</v>
          </cell>
        </row>
        <row r="1305">
          <cell r="A1305">
            <v>0</v>
          </cell>
          <cell r="B1305" t="str">
            <v>P75-78</v>
          </cell>
          <cell r="C1305" t="str">
            <v>Digestive system disorders of fetus and newborn</v>
          </cell>
          <cell r="D1305" t="str">
            <v>M</v>
          </cell>
          <cell r="E1305">
            <v>6</v>
          </cell>
          <cell r="F1305">
            <v>6</v>
          </cell>
          <cell r="G1305">
            <v>6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  <cell r="M1305">
            <v>0</v>
          </cell>
          <cell r="N1305">
            <v>0</v>
          </cell>
          <cell r="O1305">
            <v>0</v>
          </cell>
          <cell r="P1305">
            <v>0</v>
          </cell>
          <cell r="Q1305">
            <v>0</v>
          </cell>
          <cell r="R1305">
            <v>0</v>
          </cell>
          <cell r="S1305">
            <v>0</v>
          </cell>
          <cell r="T1305">
            <v>0</v>
          </cell>
          <cell r="U1305">
            <v>0</v>
          </cell>
          <cell r="V1305">
            <v>0</v>
          </cell>
          <cell r="W1305">
            <v>0</v>
          </cell>
          <cell r="X1305">
            <v>0</v>
          </cell>
          <cell r="Y1305">
            <v>0</v>
          </cell>
          <cell r="Z1305">
            <v>0</v>
          </cell>
          <cell r="AA1305">
            <v>0</v>
          </cell>
          <cell r="AD1305">
            <v>0</v>
          </cell>
          <cell r="AF1305">
            <v>0</v>
          </cell>
        </row>
        <row r="1306">
          <cell r="A1306">
            <v>0</v>
          </cell>
          <cell r="B1306">
            <v>0</v>
          </cell>
          <cell r="C1306">
            <v>0</v>
          </cell>
          <cell r="D1306" t="str">
            <v>F</v>
          </cell>
          <cell r="E1306">
            <v>5</v>
          </cell>
          <cell r="F1306">
            <v>5</v>
          </cell>
          <cell r="G1306">
            <v>5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  <cell r="M1306">
            <v>0</v>
          </cell>
          <cell r="N1306">
            <v>0</v>
          </cell>
          <cell r="O1306">
            <v>0</v>
          </cell>
          <cell r="P1306">
            <v>0</v>
          </cell>
          <cell r="Q1306">
            <v>0</v>
          </cell>
          <cell r="R1306">
            <v>0</v>
          </cell>
          <cell r="S1306">
            <v>0</v>
          </cell>
          <cell r="T1306">
            <v>0</v>
          </cell>
          <cell r="U1306">
            <v>0</v>
          </cell>
          <cell r="V1306">
            <v>0</v>
          </cell>
          <cell r="W1306">
            <v>0</v>
          </cell>
          <cell r="X1306">
            <v>0</v>
          </cell>
          <cell r="Y1306">
            <v>0</v>
          </cell>
          <cell r="Z1306">
            <v>0</v>
          </cell>
          <cell r="AA1306">
            <v>0</v>
          </cell>
          <cell r="AD1306">
            <v>0</v>
          </cell>
          <cell r="AF1306">
            <v>0</v>
          </cell>
        </row>
        <row r="1307">
          <cell r="A1307">
            <v>0</v>
          </cell>
          <cell r="B1307" t="str">
            <v>P77</v>
          </cell>
          <cell r="C1307" t="str">
            <v>Necrotizing enterocolitis of fetus and newborn</v>
          </cell>
          <cell r="D1307" t="str">
            <v>M</v>
          </cell>
          <cell r="E1307">
            <v>5</v>
          </cell>
          <cell r="F1307">
            <v>5</v>
          </cell>
          <cell r="G1307">
            <v>5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  <cell r="M1307">
            <v>0</v>
          </cell>
          <cell r="N1307">
            <v>0</v>
          </cell>
          <cell r="O1307">
            <v>0</v>
          </cell>
          <cell r="P1307">
            <v>0</v>
          </cell>
          <cell r="Q1307">
            <v>0</v>
          </cell>
          <cell r="R1307">
            <v>0</v>
          </cell>
          <cell r="S1307">
            <v>0</v>
          </cell>
          <cell r="T1307">
            <v>0</v>
          </cell>
          <cell r="U1307">
            <v>0</v>
          </cell>
          <cell r="V1307">
            <v>0</v>
          </cell>
          <cell r="W1307">
            <v>0</v>
          </cell>
          <cell r="X1307">
            <v>0</v>
          </cell>
          <cell r="Y1307">
            <v>0</v>
          </cell>
          <cell r="Z1307">
            <v>0</v>
          </cell>
          <cell r="AA1307">
            <v>0</v>
          </cell>
          <cell r="AB1307">
            <v>0</v>
          </cell>
          <cell r="AC1307">
            <v>0</v>
          </cell>
          <cell r="AD1307">
            <v>0</v>
          </cell>
          <cell r="AF1307">
            <v>0</v>
          </cell>
        </row>
        <row r="1308">
          <cell r="A1308">
            <v>0</v>
          </cell>
          <cell r="B1308">
            <v>0</v>
          </cell>
          <cell r="C1308">
            <v>0</v>
          </cell>
          <cell r="D1308" t="str">
            <v>F</v>
          </cell>
          <cell r="E1308">
            <v>4</v>
          </cell>
          <cell r="F1308">
            <v>4</v>
          </cell>
          <cell r="G1308">
            <v>4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  <cell r="M1308">
            <v>0</v>
          </cell>
          <cell r="N1308">
            <v>0</v>
          </cell>
          <cell r="O1308">
            <v>0</v>
          </cell>
          <cell r="P1308">
            <v>0</v>
          </cell>
          <cell r="Q1308">
            <v>0</v>
          </cell>
          <cell r="R1308">
            <v>0</v>
          </cell>
          <cell r="S1308">
            <v>0</v>
          </cell>
          <cell r="T1308">
            <v>0</v>
          </cell>
          <cell r="U1308">
            <v>0</v>
          </cell>
          <cell r="V1308">
            <v>0</v>
          </cell>
          <cell r="W1308">
            <v>0</v>
          </cell>
          <cell r="X1308">
            <v>0</v>
          </cell>
          <cell r="Y1308">
            <v>0</v>
          </cell>
          <cell r="Z1308">
            <v>0</v>
          </cell>
          <cell r="AA1308">
            <v>0</v>
          </cell>
          <cell r="AB1308">
            <v>0</v>
          </cell>
          <cell r="AC1308">
            <v>0</v>
          </cell>
          <cell r="AD1308">
            <v>0</v>
          </cell>
          <cell r="AF1308">
            <v>0</v>
          </cell>
        </row>
        <row r="1309">
          <cell r="A1309">
            <v>0</v>
          </cell>
          <cell r="B1309" t="str">
            <v>P78</v>
          </cell>
          <cell r="C1309" t="str">
            <v>Other perinatal digestive system disorders</v>
          </cell>
          <cell r="D1309" t="str">
            <v>M</v>
          </cell>
          <cell r="E1309">
            <v>1</v>
          </cell>
          <cell r="F1309">
            <v>1</v>
          </cell>
          <cell r="G1309">
            <v>1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  <cell r="M1309">
            <v>0</v>
          </cell>
          <cell r="N1309">
            <v>0</v>
          </cell>
          <cell r="O1309">
            <v>0</v>
          </cell>
          <cell r="P1309">
            <v>0</v>
          </cell>
          <cell r="Q1309">
            <v>0</v>
          </cell>
          <cell r="R1309">
            <v>0</v>
          </cell>
          <cell r="S1309">
            <v>0</v>
          </cell>
          <cell r="T1309">
            <v>0</v>
          </cell>
          <cell r="U1309">
            <v>0</v>
          </cell>
          <cell r="V1309">
            <v>0</v>
          </cell>
          <cell r="W1309">
            <v>0</v>
          </cell>
          <cell r="X1309">
            <v>0</v>
          </cell>
          <cell r="Y1309">
            <v>0</v>
          </cell>
          <cell r="Z1309">
            <v>0</v>
          </cell>
          <cell r="AA1309">
            <v>0</v>
          </cell>
          <cell r="AB1309">
            <v>0</v>
          </cell>
          <cell r="AC1309">
            <v>0</v>
          </cell>
          <cell r="AD1309">
            <v>0</v>
          </cell>
          <cell r="AF1309">
            <v>0</v>
          </cell>
        </row>
        <row r="1310">
          <cell r="A1310">
            <v>0</v>
          </cell>
          <cell r="B1310">
            <v>0</v>
          </cell>
          <cell r="C1310">
            <v>0</v>
          </cell>
          <cell r="D1310" t="str">
            <v>F</v>
          </cell>
          <cell r="E1310">
            <v>1</v>
          </cell>
          <cell r="F1310">
            <v>1</v>
          </cell>
          <cell r="G1310">
            <v>1</v>
          </cell>
          <cell r="H1310">
            <v>0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  <cell r="M1310">
            <v>0</v>
          </cell>
          <cell r="N1310">
            <v>0</v>
          </cell>
          <cell r="O1310">
            <v>0</v>
          </cell>
          <cell r="P1310">
            <v>0</v>
          </cell>
          <cell r="Q1310">
            <v>0</v>
          </cell>
          <cell r="R1310">
            <v>0</v>
          </cell>
          <cell r="S1310">
            <v>0</v>
          </cell>
          <cell r="T1310">
            <v>0</v>
          </cell>
          <cell r="U1310">
            <v>0</v>
          </cell>
          <cell r="V1310">
            <v>0</v>
          </cell>
          <cell r="W1310">
            <v>0</v>
          </cell>
          <cell r="X1310">
            <v>0</v>
          </cell>
          <cell r="Y1310">
            <v>0</v>
          </cell>
          <cell r="Z1310">
            <v>0</v>
          </cell>
          <cell r="AA1310">
            <v>0</v>
          </cell>
          <cell r="AB1310">
            <v>0</v>
          </cell>
          <cell r="AC1310">
            <v>0</v>
          </cell>
          <cell r="AD1310">
            <v>0</v>
          </cell>
          <cell r="AF1310">
            <v>0</v>
          </cell>
        </row>
        <row r="1311">
          <cell r="A1311">
            <v>0</v>
          </cell>
          <cell r="B1311" t="str">
            <v>P80-83</v>
          </cell>
          <cell r="C1311" t="str">
            <v>Conditions involving the integument and temperature regulation of fetus and newborn</v>
          </cell>
          <cell r="D1311" t="str">
            <v>M</v>
          </cell>
          <cell r="E1311" t="str">
            <v>-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  <cell r="M1311">
            <v>0</v>
          </cell>
          <cell r="N1311">
            <v>0</v>
          </cell>
          <cell r="O1311">
            <v>0</v>
          </cell>
          <cell r="P1311">
            <v>0</v>
          </cell>
          <cell r="Q1311">
            <v>0</v>
          </cell>
          <cell r="R1311">
            <v>0</v>
          </cell>
          <cell r="S1311">
            <v>0</v>
          </cell>
          <cell r="T1311">
            <v>0</v>
          </cell>
          <cell r="U1311">
            <v>0</v>
          </cell>
          <cell r="V1311">
            <v>0</v>
          </cell>
          <cell r="W1311">
            <v>0</v>
          </cell>
          <cell r="X1311">
            <v>0</v>
          </cell>
          <cell r="Y1311">
            <v>0</v>
          </cell>
          <cell r="Z1311">
            <v>0</v>
          </cell>
          <cell r="AA1311">
            <v>0</v>
          </cell>
          <cell r="AD1311">
            <v>0</v>
          </cell>
          <cell r="AF1311">
            <v>0</v>
          </cell>
        </row>
        <row r="1312">
          <cell r="A1312">
            <v>0</v>
          </cell>
          <cell r="B1312">
            <v>0</v>
          </cell>
          <cell r="C1312">
            <v>0</v>
          </cell>
          <cell r="D1312" t="str">
            <v>F</v>
          </cell>
          <cell r="E1312">
            <v>2</v>
          </cell>
          <cell r="F1312">
            <v>2</v>
          </cell>
          <cell r="G1312">
            <v>2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  <cell r="M1312">
            <v>0</v>
          </cell>
          <cell r="N1312">
            <v>0</v>
          </cell>
          <cell r="O1312">
            <v>0</v>
          </cell>
          <cell r="P1312">
            <v>0</v>
          </cell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D1312">
            <v>0</v>
          </cell>
          <cell r="AF1312">
            <v>0</v>
          </cell>
        </row>
        <row r="1313">
          <cell r="A1313">
            <v>0</v>
          </cell>
          <cell r="B1313" t="str">
            <v>P83</v>
          </cell>
          <cell r="C1313" t="str">
            <v>Other conditions of integument specific to fetus and newborn</v>
          </cell>
          <cell r="D1313" t="str">
            <v>M</v>
          </cell>
          <cell r="E1313" t="str">
            <v>-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  <cell r="P1313">
            <v>0</v>
          </cell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F1313">
            <v>0</v>
          </cell>
        </row>
        <row r="1314">
          <cell r="A1314">
            <v>0</v>
          </cell>
          <cell r="B1314">
            <v>0</v>
          </cell>
          <cell r="C1314">
            <v>0</v>
          </cell>
          <cell r="D1314" t="str">
            <v>F</v>
          </cell>
          <cell r="E1314">
            <v>2</v>
          </cell>
          <cell r="F1314">
            <v>2</v>
          </cell>
          <cell r="G1314">
            <v>2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F1314">
            <v>0</v>
          </cell>
        </row>
        <row r="1315">
          <cell r="A1315">
            <v>0</v>
          </cell>
          <cell r="B1315" t="str">
            <v>P90-96</v>
          </cell>
          <cell r="C1315" t="str">
            <v>Other disorders originating in the perinatal period</v>
          </cell>
          <cell r="D1315" t="str">
            <v>M</v>
          </cell>
          <cell r="E1315">
            <v>4</v>
          </cell>
          <cell r="F1315">
            <v>4</v>
          </cell>
          <cell r="G1315">
            <v>4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  <cell r="M1315">
            <v>0</v>
          </cell>
          <cell r="N1315">
            <v>0</v>
          </cell>
          <cell r="O1315">
            <v>0</v>
          </cell>
          <cell r="P1315">
            <v>0</v>
          </cell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D1315">
            <v>0</v>
          </cell>
          <cell r="AF1315">
            <v>0</v>
          </cell>
        </row>
        <row r="1316">
          <cell r="A1316">
            <v>0</v>
          </cell>
          <cell r="B1316">
            <v>0</v>
          </cell>
          <cell r="C1316">
            <v>0</v>
          </cell>
          <cell r="D1316" t="str">
            <v>F</v>
          </cell>
          <cell r="E1316">
            <v>3</v>
          </cell>
          <cell r="F1316">
            <v>3</v>
          </cell>
          <cell r="G1316">
            <v>3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P1316">
            <v>0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D1316">
            <v>0</v>
          </cell>
          <cell r="AF1316">
            <v>0</v>
          </cell>
        </row>
        <row r="1317">
          <cell r="A1317">
            <v>0</v>
          </cell>
          <cell r="B1317" t="str">
            <v>P91</v>
          </cell>
          <cell r="C1317" t="str">
            <v>Other disturbances of cerebral status of newborn</v>
          </cell>
          <cell r="D1317" t="str">
            <v>M</v>
          </cell>
          <cell r="E1317">
            <v>4</v>
          </cell>
          <cell r="F1317">
            <v>4</v>
          </cell>
          <cell r="G1317">
            <v>4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F1317">
            <v>0</v>
          </cell>
        </row>
        <row r="1318">
          <cell r="A1318">
            <v>0</v>
          </cell>
          <cell r="B1318">
            <v>0</v>
          </cell>
          <cell r="C1318">
            <v>0</v>
          </cell>
          <cell r="D1318" t="str">
            <v>F</v>
          </cell>
          <cell r="E1318">
            <v>2</v>
          </cell>
          <cell r="F1318">
            <v>2</v>
          </cell>
          <cell r="G1318">
            <v>2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  <cell r="M1318">
            <v>0</v>
          </cell>
          <cell r="N1318">
            <v>0</v>
          </cell>
          <cell r="O1318">
            <v>0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0</v>
          </cell>
          <cell r="AF1318">
            <v>0</v>
          </cell>
        </row>
        <row r="1319">
          <cell r="A1319">
            <v>0</v>
          </cell>
          <cell r="B1319" t="str">
            <v>P96</v>
          </cell>
          <cell r="C1319" t="str">
            <v>Other conditions originating in the perinatal period</v>
          </cell>
          <cell r="D1319" t="str">
            <v>M</v>
          </cell>
          <cell r="E1319" t="str">
            <v>-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  <cell r="M1319">
            <v>0</v>
          </cell>
          <cell r="N1319">
            <v>0</v>
          </cell>
          <cell r="O1319">
            <v>0</v>
          </cell>
          <cell r="P1319">
            <v>0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0</v>
          </cell>
          <cell r="AF1319">
            <v>0</v>
          </cell>
        </row>
        <row r="1320">
          <cell r="A1320">
            <v>0</v>
          </cell>
          <cell r="B1320">
            <v>0</v>
          </cell>
          <cell r="C1320">
            <v>0</v>
          </cell>
          <cell r="D1320" t="str">
            <v>F</v>
          </cell>
          <cell r="E1320">
            <v>1</v>
          </cell>
          <cell r="F1320">
            <v>1</v>
          </cell>
          <cell r="G1320">
            <v>1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  <cell r="M1320">
            <v>0</v>
          </cell>
          <cell r="N1320">
            <v>0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  <cell r="S1320">
            <v>0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0</v>
          </cell>
          <cell r="AD1320">
            <v>0</v>
          </cell>
          <cell r="AF1320">
            <v>0</v>
          </cell>
        </row>
        <row r="1321">
          <cell r="A1321">
            <v>0</v>
          </cell>
          <cell r="B1321" t="str">
            <v>Q00-Q99</v>
          </cell>
          <cell r="C1321" t="str">
            <v>XVII. CONGENITAL MALFORMATIONS, DEFORMATIONS AND CHROMOSOMAL ABNORMALITIES</v>
          </cell>
          <cell r="D1321" t="str">
            <v>M</v>
          </cell>
          <cell r="E1321">
            <v>100</v>
          </cell>
          <cell r="F1321">
            <v>96</v>
          </cell>
          <cell r="G1321">
            <v>33</v>
          </cell>
          <cell r="H1321">
            <v>3</v>
          </cell>
          <cell r="I1321">
            <v>2</v>
          </cell>
          <cell r="J1321">
            <v>1</v>
          </cell>
          <cell r="K1321">
            <v>4</v>
          </cell>
          <cell r="L1321">
            <v>2</v>
          </cell>
          <cell r="M1321">
            <v>4</v>
          </cell>
          <cell r="N1321">
            <v>4</v>
          </cell>
          <cell r="O1321">
            <v>4</v>
          </cell>
          <cell r="P1321">
            <v>5</v>
          </cell>
          <cell r="Q1321">
            <v>5</v>
          </cell>
          <cell r="R1321">
            <v>5</v>
          </cell>
          <cell r="S1321">
            <v>7</v>
          </cell>
          <cell r="T1321">
            <v>4</v>
          </cell>
          <cell r="U1321">
            <v>10</v>
          </cell>
          <cell r="V1321">
            <v>3</v>
          </cell>
          <cell r="W1321">
            <v>2</v>
          </cell>
          <cell r="X1321">
            <v>1</v>
          </cell>
          <cell r="Y1321">
            <v>4</v>
          </cell>
          <cell r="Z1321">
            <v>1</v>
          </cell>
          <cell r="AA1321">
            <v>0</v>
          </cell>
          <cell r="AD1321">
            <v>0</v>
          </cell>
          <cell r="AF1321">
            <v>0</v>
          </cell>
        </row>
        <row r="1322">
          <cell r="A1322">
            <v>0</v>
          </cell>
          <cell r="B1322">
            <v>0</v>
          </cell>
          <cell r="C1322">
            <v>0</v>
          </cell>
          <cell r="D1322" t="str">
            <v>F</v>
          </cell>
          <cell r="E1322">
            <v>80</v>
          </cell>
          <cell r="F1322">
            <v>72</v>
          </cell>
          <cell r="G1322">
            <v>23</v>
          </cell>
          <cell r="H1322">
            <v>3</v>
          </cell>
          <cell r="I1322">
            <v>0</v>
          </cell>
          <cell r="J1322">
            <v>0</v>
          </cell>
          <cell r="K1322">
            <v>1</v>
          </cell>
          <cell r="L1322">
            <v>4</v>
          </cell>
          <cell r="M1322">
            <v>0</v>
          </cell>
          <cell r="N1322">
            <v>0</v>
          </cell>
          <cell r="O1322">
            <v>1</v>
          </cell>
          <cell r="P1322">
            <v>1</v>
          </cell>
          <cell r="Q1322">
            <v>4</v>
          </cell>
          <cell r="R1322">
            <v>9</v>
          </cell>
          <cell r="S1322">
            <v>12</v>
          </cell>
          <cell r="T1322">
            <v>5</v>
          </cell>
          <cell r="U1322">
            <v>5</v>
          </cell>
          <cell r="V1322">
            <v>4</v>
          </cell>
          <cell r="W1322">
            <v>5</v>
          </cell>
          <cell r="X1322">
            <v>2</v>
          </cell>
          <cell r="Y1322">
            <v>1</v>
          </cell>
          <cell r="Z1322">
            <v>0</v>
          </cell>
          <cell r="AA1322">
            <v>1</v>
          </cell>
          <cell r="AD1322">
            <v>0</v>
          </cell>
          <cell r="AF1322">
            <v>0</v>
          </cell>
        </row>
        <row r="1323">
          <cell r="A1323">
            <v>0</v>
          </cell>
          <cell r="B1323" t="str">
            <v>Q00-07</v>
          </cell>
          <cell r="C1323" t="str">
            <v>Congenital malformations of the nervous system</v>
          </cell>
          <cell r="D1323" t="str">
            <v>M</v>
          </cell>
          <cell r="E1323">
            <v>11</v>
          </cell>
          <cell r="F1323">
            <v>11</v>
          </cell>
          <cell r="G1323">
            <v>4</v>
          </cell>
          <cell r="H1323">
            <v>1</v>
          </cell>
          <cell r="I1323">
            <v>0</v>
          </cell>
          <cell r="J1323">
            <v>0</v>
          </cell>
          <cell r="K1323">
            <v>2</v>
          </cell>
          <cell r="L1323">
            <v>0</v>
          </cell>
          <cell r="M1323">
            <v>0</v>
          </cell>
          <cell r="N1323">
            <v>1</v>
          </cell>
          <cell r="O1323">
            <v>0</v>
          </cell>
          <cell r="P1323">
            <v>0</v>
          </cell>
          <cell r="Q1323">
            <v>1</v>
          </cell>
          <cell r="R1323">
            <v>1</v>
          </cell>
          <cell r="S1323">
            <v>0</v>
          </cell>
          <cell r="T1323">
            <v>1</v>
          </cell>
          <cell r="U1323">
            <v>0</v>
          </cell>
          <cell r="V1323">
            <v>0</v>
          </cell>
          <cell r="W1323">
            <v>0</v>
          </cell>
          <cell r="X1323">
            <v>0</v>
          </cell>
          <cell r="Y1323">
            <v>0</v>
          </cell>
          <cell r="Z1323">
            <v>0</v>
          </cell>
          <cell r="AA1323">
            <v>0</v>
          </cell>
          <cell r="AD1323">
            <v>0</v>
          </cell>
          <cell r="AF1323">
            <v>0</v>
          </cell>
        </row>
        <row r="1324">
          <cell r="A1324">
            <v>0</v>
          </cell>
          <cell r="B1324">
            <v>0</v>
          </cell>
          <cell r="C1324">
            <v>0</v>
          </cell>
          <cell r="D1324" t="str">
            <v>F</v>
          </cell>
          <cell r="E1324">
            <v>11</v>
          </cell>
          <cell r="F1324">
            <v>10</v>
          </cell>
          <cell r="G1324">
            <v>2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  <cell r="L1324">
            <v>1</v>
          </cell>
          <cell r="M1324">
            <v>0</v>
          </cell>
          <cell r="N1324">
            <v>0</v>
          </cell>
          <cell r="O1324">
            <v>1</v>
          </cell>
          <cell r="P1324">
            <v>0</v>
          </cell>
          <cell r="Q1324">
            <v>2</v>
          </cell>
          <cell r="R1324">
            <v>1</v>
          </cell>
          <cell r="S1324">
            <v>1</v>
          </cell>
          <cell r="T1324">
            <v>0</v>
          </cell>
          <cell r="U1324">
            <v>2</v>
          </cell>
          <cell r="V1324">
            <v>0</v>
          </cell>
          <cell r="W1324">
            <v>1</v>
          </cell>
          <cell r="X1324">
            <v>0</v>
          </cell>
          <cell r="Y1324">
            <v>1</v>
          </cell>
          <cell r="Z1324">
            <v>0</v>
          </cell>
          <cell r="AA1324">
            <v>0</v>
          </cell>
          <cell r="AD1324">
            <v>0</v>
          </cell>
          <cell r="AF1324">
            <v>0</v>
          </cell>
        </row>
        <row r="1325">
          <cell r="A1325">
            <v>0</v>
          </cell>
          <cell r="B1325" t="str">
            <v>Q00</v>
          </cell>
          <cell r="C1325" t="str">
            <v>Anencephaly and similar malformations</v>
          </cell>
          <cell r="D1325" t="str">
            <v>M</v>
          </cell>
          <cell r="E1325" t="str">
            <v>-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  <cell r="M1325">
            <v>0</v>
          </cell>
          <cell r="N1325">
            <v>0</v>
          </cell>
          <cell r="O1325">
            <v>0</v>
          </cell>
          <cell r="P1325">
            <v>0</v>
          </cell>
          <cell r="Q1325">
            <v>0</v>
          </cell>
          <cell r="R1325">
            <v>0</v>
          </cell>
          <cell r="S1325">
            <v>0</v>
          </cell>
          <cell r="T1325">
            <v>0</v>
          </cell>
          <cell r="U1325">
            <v>0</v>
          </cell>
          <cell r="V1325">
            <v>0</v>
          </cell>
          <cell r="W1325">
            <v>0</v>
          </cell>
          <cell r="X1325">
            <v>0</v>
          </cell>
          <cell r="Y1325">
            <v>0</v>
          </cell>
          <cell r="Z1325">
            <v>0</v>
          </cell>
          <cell r="AA1325">
            <v>0</v>
          </cell>
          <cell r="AD1325">
            <v>0</v>
          </cell>
          <cell r="AE1325">
            <v>0</v>
          </cell>
          <cell r="AF1325">
            <v>0</v>
          </cell>
        </row>
        <row r="1326">
          <cell r="A1326">
            <v>0</v>
          </cell>
          <cell r="B1326">
            <v>0</v>
          </cell>
          <cell r="C1326">
            <v>0</v>
          </cell>
          <cell r="D1326" t="str">
            <v>F</v>
          </cell>
          <cell r="E1326">
            <v>1</v>
          </cell>
          <cell r="F1326">
            <v>1</v>
          </cell>
          <cell r="G1326">
            <v>1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  <cell r="M1326">
            <v>0</v>
          </cell>
          <cell r="N1326">
            <v>0</v>
          </cell>
          <cell r="O1326">
            <v>0</v>
          </cell>
          <cell r="P1326">
            <v>0</v>
          </cell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D1326">
            <v>0</v>
          </cell>
          <cell r="AE1326">
            <v>0</v>
          </cell>
          <cell r="AF1326">
            <v>0</v>
          </cell>
        </row>
        <row r="1327">
          <cell r="A1327">
            <v>0</v>
          </cell>
          <cell r="B1327" t="str">
            <v>Q02</v>
          </cell>
          <cell r="C1327" t="str">
            <v>Microcephaly</v>
          </cell>
          <cell r="D1327" t="str">
            <v>M</v>
          </cell>
          <cell r="E1327">
            <v>1</v>
          </cell>
          <cell r="F1327">
            <v>1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  <cell r="M1327">
            <v>0</v>
          </cell>
          <cell r="N1327">
            <v>1</v>
          </cell>
          <cell r="O1327">
            <v>0</v>
          </cell>
          <cell r="P1327">
            <v>0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F1327">
            <v>0</v>
          </cell>
        </row>
        <row r="1328">
          <cell r="A1328">
            <v>0</v>
          </cell>
          <cell r="B1328">
            <v>0</v>
          </cell>
          <cell r="C1328">
            <v>0</v>
          </cell>
          <cell r="D1328" t="str">
            <v>F</v>
          </cell>
          <cell r="E1328" t="str">
            <v>-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F1328">
            <v>0</v>
          </cell>
        </row>
        <row r="1329">
          <cell r="A1329">
            <v>0</v>
          </cell>
          <cell r="B1329" t="str">
            <v>Q03</v>
          </cell>
          <cell r="C1329" t="str">
            <v>Congenital hydrocephalus</v>
          </cell>
          <cell r="D1329" t="str">
            <v>M</v>
          </cell>
          <cell r="E1329">
            <v>2</v>
          </cell>
          <cell r="F1329">
            <v>2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1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  <cell r="Q1329">
            <v>1</v>
          </cell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F1329">
            <v>0</v>
          </cell>
        </row>
        <row r="1330">
          <cell r="A1330">
            <v>0</v>
          </cell>
          <cell r="B1330">
            <v>0</v>
          </cell>
          <cell r="C1330">
            <v>0</v>
          </cell>
          <cell r="D1330" t="str">
            <v>F</v>
          </cell>
          <cell r="E1330">
            <v>2</v>
          </cell>
          <cell r="F1330">
            <v>1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P1330">
            <v>0</v>
          </cell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U1330">
            <v>1</v>
          </cell>
          <cell r="V1330">
            <v>0</v>
          </cell>
          <cell r="W1330">
            <v>1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F1330">
            <v>0</v>
          </cell>
        </row>
        <row r="1331">
          <cell r="A1331">
            <v>0</v>
          </cell>
          <cell r="B1331" t="str">
            <v>Q04</v>
          </cell>
          <cell r="C1331" t="str">
            <v>Other congenital malformations of brain</v>
          </cell>
          <cell r="D1331" t="str">
            <v>M</v>
          </cell>
          <cell r="E1331">
            <v>3</v>
          </cell>
          <cell r="F1331">
            <v>3</v>
          </cell>
          <cell r="G1331">
            <v>2</v>
          </cell>
          <cell r="H1331">
            <v>1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F1331">
            <v>0</v>
          </cell>
        </row>
        <row r="1332">
          <cell r="A1332">
            <v>0</v>
          </cell>
          <cell r="B1332">
            <v>0</v>
          </cell>
          <cell r="C1332">
            <v>0</v>
          </cell>
          <cell r="D1332" t="str">
            <v>F</v>
          </cell>
          <cell r="E1332">
            <v>2</v>
          </cell>
          <cell r="F1332">
            <v>2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1</v>
          </cell>
          <cell r="M1332">
            <v>0</v>
          </cell>
          <cell r="N1332">
            <v>0</v>
          </cell>
          <cell r="O1332">
            <v>1</v>
          </cell>
          <cell r="P1332">
            <v>0</v>
          </cell>
          <cell r="Q1332">
            <v>0</v>
          </cell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1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0</v>
          </cell>
          <cell r="AF1332">
            <v>0</v>
          </cell>
        </row>
        <row r="1333">
          <cell r="A1333">
            <v>0</v>
          </cell>
          <cell r="B1333" t="str">
            <v>Q05</v>
          </cell>
          <cell r="C1333" t="str">
            <v>Spina bifida</v>
          </cell>
          <cell r="D1333" t="str">
            <v>M</v>
          </cell>
          <cell r="E1333">
            <v>5</v>
          </cell>
          <cell r="F1333">
            <v>5</v>
          </cell>
          <cell r="G1333">
            <v>2</v>
          </cell>
          <cell r="H1333">
            <v>0</v>
          </cell>
          <cell r="I1333">
            <v>0</v>
          </cell>
          <cell r="J1333">
            <v>0</v>
          </cell>
          <cell r="K1333">
            <v>1</v>
          </cell>
          <cell r="L1333">
            <v>0</v>
          </cell>
          <cell r="M1333">
            <v>0</v>
          </cell>
          <cell r="N1333">
            <v>0</v>
          </cell>
          <cell r="O1333">
            <v>0</v>
          </cell>
          <cell r="P1333">
            <v>0</v>
          </cell>
          <cell r="Q1333">
            <v>0</v>
          </cell>
          <cell r="R1333">
            <v>1</v>
          </cell>
          <cell r="S1333">
            <v>0</v>
          </cell>
          <cell r="T1333">
            <v>1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0</v>
          </cell>
          <cell r="AA1333">
            <v>0</v>
          </cell>
          <cell r="AB1333">
            <v>0</v>
          </cell>
          <cell r="AC1333">
            <v>0</v>
          </cell>
          <cell r="AD1333">
            <v>0</v>
          </cell>
          <cell r="AF1333">
            <v>0</v>
          </cell>
        </row>
        <row r="1334">
          <cell r="A1334">
            <v>0</v>
          </cell>
          <cell r="B1334">
            <v>0</v>
          </cell>
          <cell r="C1334">
            <v>0</v>
          </cell>
          <cell r="D1334" t="str">
            <v>F</v>
          </cell>
          <cell r="E1334">
            <v>5</v>
          </cell>
          <cell r="F1334">
            <v>5</v>
          </cell>
          <cell r="G1334">
            <v>1</v>
          </cell>
          <cell r="H1334">
            <v>0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  <cell r="M1334">
            <v>0</v>
          </cell>
          <cell r="N1334">
            <v>0</v>
          </cell>
          <cell r="O1334">
            <v>0</v>
          </cell>
          <cell r="P1334">
            <v>0</v>
          </cell>
          <cell r="Q1334">
            <v>2</v>
          </cell>
          <cell r="R1334">
            <v>1</v>
          </cell>
          <cell r="S1334">
            <v>0</v>
          </cell>
          <cell r="T1334">
            <v>0</v>
          </cell>
          <cell r="U1334">
            <v>1</v>
          </cell>
          <cell r="V1334">
            <v>0</v>
          </cell>
          <cell r="W1334">
            <v>0</v>
          </cell>
          <cell r="X1334">
            <v>0</v>
          </cell>
          <cell r="Y1334">
            <v>0</v>
          </cell>
          <cell r="Z1334">
            <v>0</v>
          </cell>
          <cell r="AA1334">
            <v>0</v>
          </cell>
          <cell r="AB1334">
            <v>0</v>
          </cell>
          <cell r="AC1334">
            <v>0</v>
          </cell>
          <cell r="AD1334">
            <v>0</v>
          </cell>
          <cell r="AF1334">
            <v>0</v>
          </cell>
        </row>
        <row r="1335">
          <cell r="A1335">
            <v>0</v>
          </cell>
          <cell r="B1335" t="str">
            <v>Q07</v>
          </cell>
          <cell r="C1335" t="str">
            <v>Other congenital malformations of nervous system</v>
          </cell>
          <cell r="D1335" t="str">
            <v>M</v>
          </cell>
          <cell r="E1335" t="str">
            <v>-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R1335">
            <v>0</v>
          </cell>
          <cell r="S1335">
            <v>0</v>
          </cell>
          <cell r="T1335">
            <v>0</v>
          </cell>
          <cell r="U1335">
            <v>0</v>
          </cell>
          <cell r="V1335">
            <v>0</v>
          </cell>
          <cell r="W1335">
            <v>0</v>
          </cell>
          <cell r="X1335">
            <v>0</v>
          </cell>
          <cell r="Y1335">
            <v>0</v>
          </cell>
          <cell r="Z1335">
            <v>0</v>
          </cell>
          <cell r="AA1335">
            <v>0</v>
          </cell>
          <cell r="AB1335">
            <v>0</v>
          </cell>
          <cell r="AC1335">
            <v>0</v>
          </cell>
          <cell r="AD1335">
            <v>0</v>
          </cell>
          <cell r="AF1335">
            <v>0</v>
          </cell>
        </row>
        <row r="1336">
          <cell r="A1336">
            <v>0</v>
          </cell>
          <cell r="B1336">
            <v>0</v>
          </cell>
          <cell r="C1336">
            <v>0</v>
          </cell>
          <cell r="D1336" t="str">
            <v>F</v>
          </cell>
          <cell r="E1336">
            <v>1</v>
          </cell>
          <cell r="F1336">
            <v>1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P1336">
            <v>0</v>
          </cell>
          <cell r="Q1336">
            <v>0</v>
          </cell>
          <cell r="R1336">
            <v>0</v>
          </cell>
          <cell r="S1336">
            <v>1</v>
          </cell>
          <cell r="T1336">
            <v>0</v>
          </cell>
          <cell r="U1336">
            <v>0</v>
          </cell>
          <cell r="V1336">
            <v>0</v>
          </cell>
          <cell r="W1336">
            <v>0</v>
          </cell>
          <cell r="X1336">
            <v>0</v>
          </cell>
          <cell r="Y1336">
            <v>0</v>
          </cell>
          <cell r="Z1336">
            <v>0</v>
          </cell>
          <cell r="AA1336">
            <v>0</v>
          </cell>
          <cell r="AB1336">
            <v>0</v>
          </cell>
          <cell r="AC1336">
            <v>0</v>
          </cell>
          <cell r="AD1336">
            <v>0</v>
          </cell>
          <cell r="AF1336">
            <v>0</v>
          </cell>
        </row>
        <row r="1337">
          <cell r="A1337">
            <v>0</v>
          </cell>
          <cell r="B1337" t="str">
            <v>Q10-18</v>
          </cell>
          <cell r="C1337" t="str">
            <v>Congenital malformations of eye, ear, face and neck</v>
          </cell>
          <cell r="D1337" t="str">
            <v>M</v>
          </cell>
          <cell r="E1337" t="str">
            <v>-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  <cell r="P1337">
            <v>0</v>
          </cell>
          <cell r="Q1337">
            <v>0</v>
          </cell>
          <cell r="R1337">
            <v>0</v>
          </cell>
          <cell r="S1337">
            <v>0</v>
          </cell>
          <cell r="T1337">
            <v>0</v>
          </cell>
          <cell r="U1337">
            <v>0</v>
          </cell>
          <cell r="V1337">
            <v>0</v>
          </cell>
          <cell r="W1337">
            <v>0</v>
          </cell>
          <cell r="X1337">
            <v>0</v>
          </cell>
          <cell r="Y1337">
            <v>0</v>
          </cell>
          <cell r="Z1337">
            <v>0</v>
          </cell>
          <cell r="AA1337">
            <v>0</v>
          </cell>
          <cell r="AD1337">
            <v>0</v>
          </cell>
          <cell r="AF1337">
            <v>0</v>
          </cell>
        </row>
        <row r="1338">
          <cell r="A1338">
            <v>0</v>
          </cell>
          <cell r="B1338">
            <v>0</v>
          </cell>
          <cell r="C1338">
            <v>0</v>
          </cell>
          <cell r="D1338" t="str">
            <v>F</v>
          </cell>
          <cell r="E1338">
            <v>1</v>
          </cell>
          <cell r="F1338">
            <v>1</v>
          </cell>
          <cell r="G1338">
            <v>1</v>
          </cell>
          <cell r="H1338">
            <v>0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  <cell r="M1338">
            <v>0</v>
          </cell>
          <cell r="N1338">
            <v>0</v>
          </cell>
          <cell r="O1338">
            <v>0</v>
          </cell>
          <cell r="P1338">
            <v>0</v>
          </cell>
          <cell r="Q1338">
            <v>0</v>
          </cell>
          <cell r="R1338">
            <v>0</v>
          </cell>
          <cell r="S1338">
            <v>0</v>
          </cell>
          <cell r="T1338">
            <v>0</v>
          </cell>
          <cell r="U1338">
            <v>0</v>
          </cell>
          <cell r="V1338">
            <v>0</v>
          </cell>
          <cell r="W1338">
            <v>0</v>
          </cell>
          <cell r="X1338">
            <v>0</v>
          </cell>
          <cell r="Y1338">
            <v>0</v>
          </cell>
          <cell r="Z1338">
            <v>0</v>
          </cell>
          <cell r="AA1338">
            <v>0</v>
          </cell>
          <cell r="AD1338">
            <v>0</v>
          </cell>
          <cell r="AF1338">
            <v>0</v>
          </cell>
        </row>
        <row r="1339">
          <cell r="A1339">
            <v>0</v>
          </cell>
          <cell r="B1339" t="str">
            <v>Q18</v>
          </cell>
          <cell r="C1339" t="str">
            <v>Other congenital malformations of face and neck</v>
          </cell>
          <cell r="D1339" t="str">
            <v>M</v>
          </cell>
          <cell r="E1339" t="str">
            <v>-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  <cell r="P1339">
            <v>0</v>
          </cell>
          <cell r="Q1339">
            <v>0</v>
          </cell>
          <cell r="R1339">
            <v>0</v>
          </cell>
          <cell r="S1339">
            <v>0</v>
          </cell>
          <cell r="T1339">
            <v>0</v>
          </cell>
          <cell r="U1339">
            <v>0</v>
          </cell>
          <cell r="V1339">
            <v>0</v>
          </cell>
          <cell r="W1339">
            <v>0</v>
          </cell>
          <cell r="X1339">
            <v>0</v>
          </cell>
          <cell r="Y1339">
            <v>0</v>
          </cell>
          <cell r="Z1339">
            <v>0</v>
          </cell>
          <cell r="AA1339">
            <v>0</v>
          </cell>
          <cell r="AB1339">
            <v>0</v>
          </cell>
          <cell r="AC1339">
            <v>0</v>
          </cell>
          <cell r="AD1339">
            <v>0</v>
          </cell>
          <cell r="AF1339">
            <v>0</v>
          </cell>
        </row>
        <row r="1340">
          <cell r="A1340">
            <v>0</v>
          </cell>
          <cell r="B1340">
            <v>0</v>
          </cell>
          <cell r="C1340">
            <v>0</v>
          </cell>
          <cell r="D1340" t="str">
            <v>F</v>
          </cell>
          <cell r="E1340">
            <v>1</v>
          </cell>
          <cell r="F1340">
            <v>1</v>
          </cell>
          <cell r="G1340">
            <v>1</v>
          </cell>
          <cell r="H1340">
            <v>0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  <cell r="P1340">
            <v>0</v>
          </cell>
          <cell r="Q1340">
            <v>0</v>
          </cell>
          <cell r="R1340">
            <v>0</v>
          </cell>
          <cell r="S1340">
            <v>0</v>
          </cell>
          <cell r="T1340">
            <v>0</v>
          </cell>
          <cell r="U1340">
            <v>0</v>
          </cell>
          <cell r="V1340">
            <v>0</v>
          </cell>
          <cell r="W1340">
            <v>0</v>
          </cell>
          <cell r="X1340">
            <v>0</v>
          </cell>
          <cell r="Y1340">
            <v>0</v>
          </cell>
          <cell r="Z1340">
            <v>0</v>
          </cell>
          <cell r="AA1340">
            <v>0</v>
          </cell>
          <cell r="AB1340">
            <v>0</v>
          </cell>
          <cell r="AC1340">
            <v>0</v>
          </cell>
          <cell r="AD1340">
            <v>0</v>
          </cell>
          <cell r="AF1340">
            <v>0</v>
          </cell>
        </row>
        <row r="1341">
          <cell r="A1341">
            <v>0</v>
          </cell>
          <cell r="B1341" t="str">
            <v>Q20-28</v>
          </cell>
          <cell r="C1341" t="str">
            <v>Congenital malformations of the circulatory system</v>
          </cell>
          <cell r="D1341" t="str">
            <v>M</v>
          </cell>
          <cell r="E1341">
            <v>18</v>
          </cell>
          <cell r="F1341">
            <v>18</v>
          </cell>
          <cell r="G1341">
            <v>5</v>
          </cell>
          <cell r="H1341">
            <v>2</v>
          </cell>
          <cell r="I1341">
            <v>0</v>
          </cell>
          <cell r="J1341">
            <v>0</v>
          </cell>
          <cell r="K1341">
            <v>1</v>
          </cell>
          <cell r="L1341">
            <v>2</v>
          </cell>
          <cell r="M1341">
            <v>1</v>
          </cell>
          <cell r="N1341">
            <v>1</v>
          </cell>
          <cell r="O1341">
            <v>1</v>
          </cell>
          <cell r="P1341">
            <v>1</v>
          </cell>
          <cell r="Q1341">
            <v>2</v>
          </cell>
          <cell r="R1341">
            <v>1</v>
          </cell>
          <cell r="S1341">
            <v>0</v>
          </cell>
          <cell r="T1341">
            <v>1</v>
          </cell>
          <cell r="U1341">
            <v>0</v>
          </cell>
          <cell r="V1341">
            <v>0</v>
          </cell>
          <cell r="W1341">
            <v>0</v>
          </cell>
          <cell r="X1341">
            <v>0</v>
          </cell>
          <cell r="Y1341">
            <v>1</v>
          </cell>
          <cell r="Z1341">
            <v>0</v>
          </cell>
          <cell r="AA1341">
            <v>0</v>
          </cell>
          <cell r="AD1341">
            <v>0</v>
          </cell>
          <cell r="AF1341">
            <v>0</v>
          </cell>
        </row>
        <row r="1342">
          <cell r="A1342">
            <v>0</v>
          </cell>
          <cell r="B1342">
            <v>0</v>
          </cell>
          <cell r="C1342">
            <v>0</v>
          </cell>
          <cell r="D1342" t="str">
            <v>F</v>
          </cell>
          <cell r="E1342">
            <v>19</v>
          </cell>
          <cell r="F1342">
            <v>19</v>
          </cell>
          <cell r="G1342">
            <v>10</v>
          </cell>
          <cell r="H1342">
            <v>1</v>
          </cell>
          <cell r="I1342">
            <v>0</v>
          </cell>
          <cell r="J1342">
            <v>0</v>
          </cell>
          <cell r="K1342">
            <v>0</v>
          </cell>
          <cell r="L1342">
            <v>2</v>
          </cell>
          <cell r="M1342">
            <v>0</v>
          </cell>
          <cell r="N1342">
            <v>0</v>
          </cell>
          <cell r="O1342">
            <v>0</v>
          </cell>
          <cell r="P1342">
            <v>0</v>
          </cell>
          <cell r="Q1342">
            <v>1</v>
          </cell>
          <cell r="R1342">
            <v>2</v>
          </cell>
          <cell r="S1342">
            <v>1</v>
          </cell>
          <cell r="T1342">
            <v>1</v>
          </cell>
          <cell r="U1342">
            <v>1</v>
          </cell>
          <cell r="V1342">
            <v>0</v>
          </cell>
          <cell r="W1342">
            <v>0</v>
          </cell>
          <cell r="X1342">
            <v>0</v>
          </cell>
          <cell r="Y1342">
            <v>0</v>
          </cell>
          <cell r="Z1342">
            <v>0</v>
          </cell>
          <cell r="AA1342">
            <v>0</v>
          </cell>
          <cell r="AD1342">
            <v>0</v>
          </cell>
          <cell r="AF1342">
            <v>0</v>
          </cell>
        </row>
        <row r="1343">
          <cell r="A1343">
            <v>0</v>
          </cell>
          <cell r="B1343" t="str">
            <v>Q20</v>
          </cell>
          <cell r="C1343" t="str">
            <v>Congenital malformations of cardiac chambers and connections</v>
          </cell>
          <cell r="D1343" t="str">
            <v>M</v>
          </cell>
          <cell r="E1343">
            <v>1</v>
          </cell>
          <cell r="F1343">
            <v>1</v>
          </cell>
          <cell r="G1343">
            <v>1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  <cell r="S1343">
            <v>0</v>
          </cell>
          <cell r="T1343">
            <v>0</v>
          </cell>
          <cell r="U1343">
            <v>0</v>
          </cell>
          <cell r="V1343">
            <v>0</v>
          </cell>
          <cell r="W1343">
            <v>0</v>
          </cell>
          <cell r="X1343">
            <v>0</v>
          </cell>
          <cell r="Y1343">
            <v>0</v>
          </cell>
          <cell r="Z1343">
            <v>0</v>
          </cell>
          <cell r="AA1343">
            <v>0</v>
          </cell>
          <cell r="AD1343">
            <v>0</v>
          </cell>
          <cell r="AE1343">
            <v>0</v>
          </cell>
          <cell r="AF1343">
            <v>0</v>
          </cell>
        </row>
        <row r="1344">
          <cell r="A1344">
            <v>0</v>
          </cell>
          <cell r="B1344">
            <v>0</v>
          </cell>
          <cell r="C1344">
            <v>0</v>
          </cell>
          <cell r="D1344" t="str">
            <v>F</v>
          </cell>
          <cell r="E1344">
            <v>1</v>
          </cell>
          <cell r="F1344">
            <v>1</v>
          </cell>
          <cell r="G1344">
            <v>0</v>
          </cell>
          <cell r="H1344">
            <v>1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  <cell r="M1344">
            <v>0</v>
          </cell>
          <cell r="N1344">
            <v>0</v>
          </cell>
          <cell r="O1344">
            <v>0</v>
          </cell>
          <cell r="P1344">
            <v>0</v>
          </cell>
          <cell r="Q1344">
            <v>0</v>
          </cell>
          <cell r="R1344">
            <v>0</v>
          </cell>
          <cell r="S1344">
            <v>0</v>
          </cell>
          <cell r="T1344">
            <v>0</v>
          </cell>
          <cell r="U1344">
            <v>0</v>
          </cell>
          <cell r="V1344">
            <v>0</v>
          </cell>
          <cell r="W1344">
            <v>0</v>
          </cell>
          <cell r="X1344">
            <v>0</v>
          </cell>
          <cell r="Y1344">
            <v>0</v>
          </cell>
          <cell r="Z1344">
            <v>0</v>
          </cell>
          <cell r="AA1344">
            <v>0</v>
          </cell>
          <cell r="AD1344">
            <v>0</v>
          </cell>
          <cell r="AE1344">
            <v>0</v>
          </cell>
          <cell r="AF1344">
            <v>0</v>
          </cell>
        </row>
        <row r="1345">
          <cell r="A1345">
            <v>0</v>
          </cell>
          <cell r="B1345" t="str">
            <v>Q21</v>
          </cell>
          <cell r="C1345" t="str">
            <v>Congenital malformations of cardiac septa</v>
          </cell>
          <cell r="D1345" t="str">
            <v>M</v>
          </cell>
          <cell r="E1345">
            <v>4</v>
          </cell>
          <cell r="F1345">
            <v>4</v>
          </cell>
          <cell r="G1345">
            <v>1</v>
          </cell>
          <cell r="H1345">
            <v>0</v>
          </cell>
          <cell r="I1345">
            <v>0</v>
          </cell>
          <cell r="J1345">
            <v>0</v>
          </cell>
          <cell r="K1345">
            <v>1</v>
          </cell>
          <cell r="L1345">
            <v>1</v>
          </cell>
          <cell r="M1345">
            <v>0</v>
          </cell>
          <cell r="N1345">
            <v>0</v>
          </cell>
          <cell r="O1345">
            <v>0</v>
          </cell>
          <cell r="P1345">
            <v>0</v>
          </cell>
          <cell r="Q1345">
            <v>0</v>
          </cell>
          <cell r="R1345">
            <v>1</v>
          </cell>
          <cell r="S1345">
            <v>0</v>
          </cell>
          <cell r="T1345">
            <v>0</v>
          </cell>
          <cell r="U1345">
            <v>0</v>
          </cell>
          <cell r="V1345">
            <v>0</v>
          </cell>
          <cell r="W1345">
            <v>0</v>
          </cell>
          <cell r="X1345">
            <v>0</v>
          </cell>
          <cell r="Y1345">
            <v>0</v>
          </cell>
          <cell r="Z1345">
            <v>0</v>
          </cell>
          <cell r="AA1345">
            <v>0</v>
          </cell>
          <cell r="AB1345">
            <v>0</v>
          </cell>
          <cell r="AC1345">
            <v>0</v>
          </cell>
          <cell r="AD1345">
            <v>0</v>
          </cell>
          <cell r="AF1345">
            <v>0</v>
          </cell>
        </row>
        <row r="1346">
          <cell r="A1346">
            <v>0</v>
          </cell>
          <cell r="B1346">
            <v>0</v>
          </cell>
          <cell r="C1346">
            <v>0</v>
          </cell>
          <cell r="D1346" t="str">
            <v>F</v>
          </cell>
          <cell r="E1346">
            <v>4</v>
          </cell>
          <cell r="F1346">
            <v>4</v>
          </cell>
          <cell r="G1346">
            <v>2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>
            <v>0</v>
          </cell>
          <cell r="T1346">
            <v>1</v>
          </cell>
          <cell r="U1346">
            <v>1</v>
          </cell>
          <cell r="V1346">
            <v>0</v>
          </cell>
          <cell r="W1346">
            <v>0</v>
          </cell>
          <cell r="X1346">
            <v>0</v>
          </cell>
          <cell r="Y1346">
            <v>0</v>
          </cell>
          <cell r="Z1346">
            <v>0</v>
          </cell>
          <cell r="AA1346">
            <v>0</v>
          </cell>
          <cell r="AB1346">
            <v>0</v>
          </cell>
          <cell r="AC1346">
            <v>0</v>
          </cell>
          <cell r="AD1346">
            <v>0</v>
          </cell>
          <cell r="AF1346">
            <v>0</v>
          </cell>
        </row>
        <row r="1347">
          <cell r="A1347">
            <v>0</v>
          </cell>
          <cell r="B1347" t="str">
            <v>Q22</v>
          </cell>
          <cell r="C1347" t="str">
            <v>Congenital malformations of pulmonary and tricuspid valves</v>
          </cell>
          <cell r="D1347" t="str">
            <v>M</v>
          </cell>
          <cell r="E1347">
            <v>1</v>
          </cell>
          <cell r="F1347">
            <v>1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  <cell r="L1347">
            <v>1</v>
          </cell>
          <cell r="M1347">
            <v>0</v>
          </cell>
          <cell r="N1347">
            <v>0</v>
          </cell>
          <cell r="O1347">
            <v>0</v>
          </cell>
          <cell r="P1347">
            <v>0</v>
          </cell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0</v>
          </cell>
          <cell r="X1347">
            <v>0</v>
          </cell>
          <cell r="Y1347">
            <v>0</v>
          </cell>
          <cell r="Z1347">
            <v>0</v>
          </cell>
          <cell r="AA1347">
            <v>0</v>
          </cell>
          <cell r="AB1347">
            <v>0</v>
          </cell>
          <cell r="AC1347">
            <v>0</v>
          </cell>
          <cell r="AD1347">
            <v>0</v>
          </cell>
          <cell r="AF1347">
            <v>0</v>
          </cell>
        </row>
        <row r="1348">
          <cell r="A1348">
            <v>0</v>
          </cell>
          <cell r="B1348">
            <v>0</v>
          </cell>
          <cell r="C1348">
            <v>0</v>
          </cell>
          <cell r="D1348" t="str">
            <v>F</v>
          </cell>
          <cell r="E1348" t="str">
            <v>-</v>
          </cell>
          <cell r="F1348">
            <v>0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  <cell r="M1348">
            <v>0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  <cell r="V1348">
            <v>0</v>
          </cell>
          <cell r="W1348">
            <v>0</v>
          </cell>
          <cell r="X1348">
            <v>0</v>
          </cell>
          <cell r="Y1348">
            <v>0</v>
          </cell>
          <cell r="Z1348">
            <v>0</v>
          </cell>
          <cell r="AA1348">
            <v>0</v>
          </cell>
          <cell r="AB1348">
            <v>0</v>
          </cell>
          <cell r="AC1348">
            <v>0</v>
          </cell>
          <cell r="AD1348">
            <v>0</v>
          </cell>
          <cell r="AF1348">
            <v>0</v>
          </cell>
        </row>
        <row r="1349">
          <cell r="A1349">
            <v>0</v>
          </cell>
          <cell r="B1349" t="str">
            <v>Q23</v>
          </cell>
          <cell r="C1349" t="str">
            <v>Congenital malformations of aortic and mitral valves</v>
          </cell>
          <cell r="D1349" t="str">
            <v>M</v>
          </cell>
          <cell r="E1349">
            <v>3</v>
          </cell>
          <cell r="F1349">
            <v>3</v>
          </cell>
          <cell r="G1349">
            <v>1</v>
          </cell>
          <cell r="H1349">
            <v>1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  <cell r="M1349">
            <v>1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S1349">
            <v>0</v>
          </cell>
          <cell r="T1349">
            <v>0</v>
          </cell>
          <cell r="U1349">
            <v>0</v>
          </cell>
          <cell r="V1349">
            <v>0</v>
          </cell>
          <cell r="W1349">
            <v>0</v>
          </cell>
          <cell r="X1349">
            <v>0</v>
          </cell>
          <cell r="Y1349">
            <v>0</v>
          </cell>
          <cell r="Z1349">
            <v>0</v>
          </cell>
          <cell r="AA1349">
            <v>0</v>
          </cell>
          <cell r="AB1349">
            <v>0</v>
          </cell>
          <cell r="AC1349">
            <v>0</v>
          </cell>
          <cell r="AD1349">
            <v>0</v>
          </cell>
          <cell r="AF1349">
            <v>0</v>
          </cell>
        </row>
        <row r="1350">
          <cell r="A1350">
            <v>0</v>
          </cell>
          <cell r="B1350">
            <v>0</v>
          </cell>
          <cell r="C1350">
            <v>0</v>
          </cell>
          <cell r="D1350" t="str">
            <v>F</v>
          </cell>
          <cell r="E1350">
            <v>3</v>
          </cell>
          <cell r="F1350">
            <v>3</v>
          </cell>
          <cell r="G1350">
            <v>2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  <cell r="M1350">
            <v>0</v>
          </cell>
          <cell r="N1350">
            <v>0</v>
          </cell>
          <cell r="O1350">
            <v>0</v>
          </cell>
          <cell r="P1350">
            <v>0</v>
          </cell>
          <cell r="Q1350">
            <v>1</v>
          </cell>
          <cell r="R1350">
            <v>0</v>
          </cell>
          <cell r="S1350">
            <v>0</v>
          </cell>
          <cell r="T1350">
            <v>0</v>
          </cell>
          <cell r="U1350">
            <v>0</v>
          </cell>
          <cell r="V1350">
            <v>0</v>
          </cell>
          <cell r="W1350">
            <v>0</v>
          </cell>
          <cell r="X1350">
            <v>0</v>
          </cell>
          <cell r="Y1350">
            <v>0</v>
          </cell>
          <cell r="Z1350">
            <v>0</v>
          </cell>
          <cell r="AA1350">
            <v>0</v>
          </cell>
          <cell r="AB1350">
            <v>0</v>
          </cell>
          <cell r="AC1350">
            <v>0</v>
          </cell>
          <cell r="AD1350">
            <v>0</v>
          </cell>
          <cell r="AF1350">
            <v>0</v>
          </cell>
        </row>
        <row r="1351">
          <cell r="A1351">
            <v>0</v>
          </cell>
          <cell r="B1351" t="str">
            <v>Q24</v>
          </cell>
          <cell r="C1351" t="str">
            <v>Other congenital malformations of heart</v>
          </cell>
          <cell r="D1351" t="str">
            <v>M</v>
          </cell>
          <cell r="E1351">
            <v>6</v>
          </cell>
          <cell r="F1351">
            <v>6</v>
          </cell>
          <cell r="G1351">
            <v>1</v>
          </cell>
          <cell r="H1351">
            <v>1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1</v>
          </cell>
          <cell r="O1351">
            <v>0</v>
          </cell>
          <cell r="P1351">
            <v>0</v>
          </cell>
          <cell r="Q1351">
            <v>2</v>
          </cell>
          <cell r="R1351">
            <v>0</v>
          </cell>
          <cell r="S1351">
            <v>0</v>
          </cell>
          <cell r="T1351">
            <v>1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D1351">
            <v>0</v>
          </cell>
          <cell r="AE1351">
            <v>0</v>
          </cell>
          <cell r="AF1351">
            <v>0</v>
          </cell>
        </row>
        <row r="1352">
          <cell r="A1352">
            <v>0</v>
          </cell>
          <cell r="B1352">
            <v>0</v>
          </cell>
          <cell r="C1352">
            <v>0</v>
          </cell>
          <cell r="D1352" t="str">
            <v>F</v>
          </cell>
          <cell r="E1352">
            <v>10</v>
          </cell>
          <cell r="F1352">
            <v>10</v>
          </cell>
          <cell r="G1352">
            <v>5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  <cell r="L1352">
            <v>2</v>
          </cell>
          <cell r="M1352">
            <v>0</v>
          </cell>
          <cell r="N1352">
            <v>0</v>
          </cell>
          <cell r="O1352">
            <v>0</v>
          </cell>
          <cell r="P1352">
            <v>0</v>
          </cell>
          <cell r="Q1352">
            <v>0</v>
          </cell>
          <cell r="R1352">
            <v>2</v>
          </cell>
          <cell r="S1352">
            <v>1</v>
          </cell>
          <cell r="T1352">
            <v>0</v>
          </cell>
          <cell r="U1352">
            <v>0</v>
          </cell>
          <cell r="V1352">
            <v>0</v>
          </cell>
          <cell r="W1352">
            <v>0</v>
          </cell>
          <cell r="X1352">
            <v>0</v>
          </cell>
          <cell r="Y1352">
            <v>0</v>
          </cell>
          <cell r="Z1352">
            <v>0</v>
          </cell>
          <cell r="AA1352">
            <v>0</v>
          </cell>
          <cell r="AD1352">
            <v>0</v>
          </cell>
          <cell r="AE1352">
            <v>0</v>
          </cell>
          <cell r="AF1352">
            <v>0</v>
          </cell>
        </row>
        <row r="1353">
          <cell r="A1353">
            <v>0</v>
          </cell>
          <cell r="B1353" t="str">
            <v>Q25</v>
          </cell>
          <cell r="C1353" t="str">
            <v>Congenital malformations of great arteries</v>
          </cell>
          <cell r="D1353" t="str">
            <v>M</v>
          </cell>
          <cell r="E1353">
            <v>1</v>
          </cell>
          <cell r="F1353">
            <v>1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1</v>
          </cell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0</v>
          </cell>
          <cell r="X1353">
            <v>0</v>
          </cell>
          <cell r="Y1353">
            <v>0</v>
          </cell>
          <cell r="Z1353">
            <v>0</v>
          </cell>
          <cell r="AA1353">
            <v>0</v>
          </cell>
          <cell r="AD1353">
            <v>0</v>
          </cell>
          <cell r="AE1353">
            <v>0</v>
          </cell>
          <cell r="AF1353">
            <v>0</v>
          </cell>
        </row>
        <row r="1354">
          <cell r="A1354">
            <v>0</v>
          </cell>
          <cell r="B1354">
            <v>0</v>
          </cell>
          <cell r="C1354">
            <v>0</v>
          </cell>
          <cell r="D1354" t="str">
            <v>F</v>
          </cell>
          <cell r="E1354">
            <v>1</v>
          </cell>
          <cell r="F1354">
            <v>1</v>
          </cell>
          <cell r="G1354">
            <v>1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  <cell r="M1354">
            <v>0</v>
          </cell>
          <cell r="N1354">
            <v>0</v>
          </cell>
          <cell r="O1354">
            <v>0</v>
          </cell>
          <cell r="P1354">
            <v>0</v>
          </cell>
          <cell r="Q1354">
            <v>0</v>
          </cell>
          <cell r="R1354">
            <v>0</v>
          </cell>
          <cell r="S1354">
            <v>0</v>
          </cell>
          <cell r="T1354">
            <v>0</v>
          </cell>
          <cell r="U1354">
            <v>0</v>
          </cell>
          <cell r="V1354">
            <v>0</v>
          </cell>
          <cell r="W1354">
            <v>0</v>
          </cell>
          <cell r="X1354">
            <v>0</v>
          </cell>
          <cell r="Y1354">
            <v>0</v>
          </cell>
          <cell r="Z1354">
            <v>0</v>
          </cell>
          <cell r="AA1354">
            <v>0</v>
          </cell>
          <cell r="AB1354">
            <v>0</v>
          </cell>
          <cell r="AC1354">
            <v>0</v>
          </cell>
          <cell r="AD1354">
            <v>0</v>
          </cell>
          <cell r="AF1354">
            <v>0</v>
          </cell>
        </row>
        <row r="1355">
          <cell r="A1355">
            <v>0</v>
          </cell>
          <cell r="B1355" t="str">
            <v>Q26</v>
          </cell>
          <cell r="C1355" t="str">
            <v>Congenital malformations of great veins</v>
          </cell>
          <cell r="D1355" t="str">
            <v>M</v>
          </cell>
          <cell r="E1355">
            <v>1</v>
          </cell>
          <cell r="F1355">
            <v>1</v>
          </cell>
          <cell r="G1355">
            <v>1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  <cell r="M1355">
            <v>0</v>
          </cell>
          <cell r="N1355">
            <v>0</v>
          </cell>
          <cell r="O1355">
            <v>0</v>
          </cell>
          <cell r="P1355">
            <v>0</v>
          </cell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F1355">
            <v>0</v>
          </cell>
        </row>
        <row r="1356">
          <cell r="A1356">
            <v>0</v>
          </cell>
          <cell r="B1356">
            <v>0</v>
          </cell>
          <cell r="C1356">
            <v>0</v>
          </cell>
          <cell r="D1356" t="str">
            <v>F</v>
          </cell>
          <cell r="E1356" t="str">
            <v>-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  <cell r="V1356">
            <v>0</v>
          </cell>
          <cell r="W1356">
            <v>0</v>
          </cell>
          <cell r="X1356">
            <v>0</v>
          </cell>
          <cell r="Y1356">
            <v>0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0</v>
          </cell>
          <cell r="AF1356">
            <v>0</v>
          </cell>
        </row>
        <row r="1357">
          <cell r="A1357">
            <v>0</v>
          </cell>
          <cell r="B1357" t="str">
            <v>Q28</v>
          </cell>
          <cell r="C1357" t="str">
            <v>Other congenital malformations of circulatory system</v>
          </cell>
          <cell r="D1357" t="str">
            <v>M</v>
          </cell>
          <cell r="E1357">
            <v>1</v>
          </cell>
          <cell r="F1357">
            <v>1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  <cell r="M1357">
            <v>0</v>
          </cell>
          <cell r="N1357">
            <v>0</v>
          </cell>
          <cell r="O1357">
            <v>1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U1357">
            <v>0</v>
          </cell>
          <cell r="V1357">
            <v>0</v>
          </cell>
          <cell r="W1357">
            <v>0</v>
          </cell>
          <cell r="X1357">
            <v>0</v>
          </cell>
          <cell r="Y1357">
            <v>1</v>
          </cell>
          <cell r="Z1357">
            <v>0</v>
          </cell>
          <cell r="AA1357">
            <v>0</v>
          </cell>
          <cell r="AB1357">
            <v>0</v>
          </cell>
          <cell r="AC1357">
            <v>0</v>
          </cell>
          <cell r="AD1357">
            <v>0</v>
          </cell>
          <cell r="AF1357">
            <v>0</v>
          </cell>
        </row>
        <row r="1358">
          <cell r="A1358">
            <v>0</v>
          </cell>
          <cell r="B1358">
            <v>0</v>
          </cell>
          <cell r="C1358">
            <v>0</v>
          </cell>
          <cell r="D1358" t="str">
            <v>F</v>
          </cell>
          <cell r="E1358" t="str">
            <v>-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  <cell r="M1358">
            <v>0</v>
          </cell>
          <cell r="N1358">
            <v>0</v>
          </cell>
          <cell r="O1358">
            <v>0</v>
          </cell>
          <cell r="P1358">
            <v>0</v>
          </cell>
          <cell r="Q1358">
            <v>0</v>
          </cell>
          <cell r="R1358">
            <v>0</v>
          </cell>
          <cell r="S1358">
            <v>0</v>
          </cell>
          <cell r="T1358">
            <v>0</v>
          </cell>
          <cell r="U1358">
            <v>0</v>
          </cell>
          <cell r="V1358">
            <v>0</v>
          </cell>
          <cell r="W1358">
            <v>0</v>
          </cell>
          <cell r="X1358">
            <v>0</v>
          </cell>
          <cell r="Y1358">
            <v>0</v>
          </cell>
          <cell r="Z1358">
            <v>0</v>
          </cell>
          <cell r="AA1358">
            <v>0</v>
          </cell>
          <cell r="AB1358">
            <v>0</v>
          </cell>
          <cell r="AC1358">
            <v>0</v>
          </cell>
          <cell r="AD1358">
            <v>0</v>
          </cell>
          <cell r="AF1358">
            <v>0</v>
          </cell>
        </row>
        <row r="1359">
          <cell r="A1359">
            <v>0</v>
          </cell>
          <cell r="B1359" t="str">
            <v>Q30-34</v>
          </cell>
          <cell r="C1359" t="str">
            <v>Congenital malformations of the respiratory system</v>
          </cell>
          <cell r="D1359" t="str">
            <v>M</v>
          </cell>
          <cell r="E1359">
            <v>3</v>
          </cell>
          <cell r="F1359">
            <v>3</v>
          </cell>
          <cell r="G1359">
            <v>3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  <cell r="M1359">
            <v>0</v>
          </cell>
          <cell r="N1359">
            <v>0</v>
          </cell>
          <cell r="O1359">
            <v>0</v>
          </cell>
          <cell r="P1359">
            <v>0</v>
          </cell>
          <cell r="Q1359">
            <v>0</v>
          </cell>
          <cell r="R1359">
            <v>0</v>
          </cell>
          <cell r="S1359">
            <v>0</v>
          </cell>
          <cell r="T1359">
            <v>0</v>
          </cell>
          <cell r="U1359">
            <v>0</v>
          </cell>
          <cell r="V1359">
            <v>0</v>
          </cell>
          <cell r="W1359">
            <v>0</v>
          </cell>
          <cell r="X1359">
            <v>0</v>
          </cell>
          <cell r="Y1359">
            <v>0</v>
          </cell>
          <cell r="Z1359">
            <v>0</v>
          </cell>
          <cell r="AA1359">
            <v>0</v>
          </cell>
          <cell r="AD1359">
            <v>0</v>
          </cell>
          <cell r="AF1359">
            <v>0</v>
          </cell>
        </row>
        <row r="1360">
          <cell r="A1360">
            <v>0</v>
          </cell>
          <cell r="B1360">
            <v>0</v>
          </cell>
          <cell r="C1360">
            <v>0</v>
          </cell>
          <cell r="D1360" t="str">
            <v>F</v>
          </cell>
          <cell r="E1360" t="str">
            <v>-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  <cell r="M1360">
            <v>0</v>
          </cell>
          <cell r="N1360">
            <v>0</v>
          </cell>
          <cell r="O1360">
            <v>0</v>
          </cell>
          <cell r="P1360">
            <v>0</v>
          </cell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D1360">
            <v>0</v>
          </cell>
          <cell r="AF1360">
            <v>0</v>
          </cell>
        </row>
        <row r="1361">
          <cell r="A1361">
            <v>0</v>
          </cell>
          <cell r="B1361" t="str">
            <v>Q32</v>
          </cell>
          <cell r="C1361" t="str">
            <v>Congenital malformations of trachea and bronchus</v>
          </cell>
          <cell r="D1361" t="str">
            <v>M</v>
          </cell>
          <cell r="E1361">
            <v>2</v>
          </cell>
          <cell r="F1361">
            <v>2</v>
          </cell>
          <cell r="G1361">
            <v>2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D1361">
            <v>0</v>
          </cell>
          <cell r="AF1361">
            <v>0</v>
          </cell>
        </row>
        <row r="1362">
          <cell r="A1362">
            <v>0</v>
          </cell>
          <cell r="B1362">
            <v>0</v>
          </cell>
          <cell r="C1362">
            <v>0</v>
          </cell>
          <cell r="D1362" t="str">
            <v>F</v>
          </cell>
          <cell r="E1362" t="str">
            <v>-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D1362">
            <v>0</v>
          </cell>
          <cell r="AF1362">
            <v>0</v>
          </cell>
        </row>
        <row r="1363">
          <cell r="A1363">
            <v>0</v>
          </cell>
          <cell r="B1363" t="str">
            <v>Q34</v>
          </cell>
          <cell r="C1363" t="str">
            <v>Other congenital malformations of respiratory system</v>
          </cell>
          <cell r="D1363" t="str">
            <v>M</v>
          </cell>
          <cell r="E1363">
            <v>1</v>
          </cell>
          <cell r="F1363">
            <v>1</v>
          </cell>
          <cell r="G1363">
            <v>1</v>
          </cell>
          <cell r="H1363">
            <v>0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  <cell r="M1363">
            <v>0</v>
          </cell>
          <cell r="N1363">
            <v>0</v>
          </cell>
          <cell r="O1363">
            <v>0</v>
          </cell>
          <cell r="P1363">
            <v>0</v>
          </cell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D1363">
            <v>0</v>
          </cell>
          <cell r="AF1363">
            <v>0</v>
          </cell>
        </row>
        <row r="1364">
          <cell r="A1364">
            <v>0</v>
          </cell>
          <cell r="B1364">
            <v>0</v>
          </cell>
          <cell r="C1364">
            <v>0</v>
          </cell>
          <cell r="D1364" t="str">
            <v>F</v>
          </cell>
          <cell r="E1364" t="str">
            <v>-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0</v>
          </cell>
          <cell r="Q1364">
            <v>0</v>
          </cell>
          <cell r="R1364">
            <v>0</v>
          </cell>
          <cell r="S1364">
            <v>0</v>
          </cell>
          <cell r="T1364">
            <v>0</v>
          </cell>
          <cell r="U1364">
            <v>0</v>
          </cell>
          <cell r="V1364">
            <v>0</v>
          </cell>
          <cell r="W1364">
            <v>0</v>
          </cell>
          <cell r="X1364">
            <v>0</v>
          </cell>
          <cell r="Y1364">
            <v>0</v>
          </cell>
          <cell r="Z1364">
            <v>0</v>
          </cell>
          <cell r="AA1364">
            <v>0</v>
          </cell>
          <cell r="AD1364">
            <v>0</v>
          </cell>
          <cell r="AF1364">
            <v>0</v>
          </cell>
        </row>
        <row r="1365">
          <cell r="A1365">
            <v>0</v>
          </cell>
          <cell r="B1365" t="str">
            <v>Q38-45</v>
          </cell>
          <cell r="C1365" t="str">
            <v>Other congenital malformations of the digestive system</v>
          </cell>
          <cell r="D1365" t="str">
            <v>M</v>
          </cell>
          <cell r="E1365">
            <v>2</v>
          </cell>
          <cell r="F1365">
            <v>2</v>
          </cell>
          <cell r="G1365">
            <v>0</v>
          </cell>
          <cell r="H1365">
            <v>0</v>
          </cell>
          <cell r="I1365">
            <v>1</v>
          </cell>
          <cell r="J1365">
            <v>0</v>
          </cell>
          <cell r="K1365">
            <v>0</v>
          </cell>
          <cell r="L1365">
            <v>0</v>
          </cell>
          <cell r="M1365">
            <v>0</v>
          </cell>
          <cell r="N1365">
            <v>0</v>
          </cell>
          <cell r="O1365">
            <v>1</v>
          </cell>
          <cell r="P1365">
            <v>0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0</v>
          </cell>
          <cell r="V1365">
            <v>0</v>
          </cell>
          <cell r="W1365">
            <v>0</v>
          </cell>
          <cell r="X1365">
            <v>0</v>
          </cell>
          <cell r="Y1365">
            <v>1</v>
          </cell>
          <cell r="Z1365">
            <v>0</v>
          </cell>
          <cell r="AA1365">
            <v>0</v>
          </cell>
          <cell r="AD1365">
            <v>0</v>
          </cell>
          <cell r="AF1365">
            <v>0</v>
          </cell>
        </row>
        <row r="1366">
          <cell r="A1366">
            <v>0</v>
          </cell>
          <cell r="B1366">
            <v>0</v>
          </cell>
          <cell r="C1366">
            <v>0</v>
          </cell>
          <cell r="D1366" t="str">
            <v>F</v>
          </cell>
          <cell r="E1366">
            <v>1</v>
          </cell>
          <cell r="F1366">
            <v>1</v>
          </cell>
          <cell r="G1366">
            <v>0</v>
          </cell>
          <cell r="H1366">
            <v>0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  <cell r="Q1366">
            <v>0</v>
          </cell>
          <cell r="R1366">
            <v>0</v>
          </cell>
          <cell r="S1366">
            <v>0</v>
          </cell>
          <cell r="T1366">
            <v>0</v>
          </cell>
          <cell r="U1366">
            <v>0</v>
          </cell>
          <cell r="V1366">
            <v>1</v>
          </cell>
          <cell r="W1366">
            <v>0</v>
          </cell>
          <cell r="X1366">
            <v>0</v>
          </cell>
          <cell r="Y1366">
            <v>0</v>
          </cell>
          <cell r="Z1366">
            <v>0</v>
          </cell>
          <cell r="AA1366">
            <v>0</v>
          </cell>
          <cell r="AD1366">
            <v>0</v>
          </cell>
          <cell r="AF1366">
            <v>0</v>
          </cell>
        </row>
        <row r="1367">
          <cell r="A1367">
            <v>0</v>
          </cell>
          <cell r="B1367" t="str">
            <v>Q39</v>
          </cell>
          <cell r="C1367" t="str">
            <v>Congenital malformations of oesophagus</v>
          </cell>
          <cell r="D1367" t="str">
            <v>M</v>
          </cell>
          <cell r="E1367" t="str">
            <v>-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0</v>
          </cell>
          <cell r="Q1367">
            <v>0</v>
          </cell>
          <cell r="R1367">
            <v>0</v>
          </cell>
          <cell r="S1367">
            <v>0</v>
          </cell>
          <cell r="T1367">
            <v>0</v>
          </cell>
          <cell r="U1367">
            <v>0</v>
          </cell>
          <cell r="V1367">
            <v>0</v>
          </cell>
          <cell r="W1367">
            <v>0</v>
          </cell>
          <cell r="X1367">
            <v>0</v>
          </cell>
          <cell r="Y1367">
            <v>0</v>
          </cell>
          <cell r="Z1367">
            <v>0</v>
          </cell>
          <cell r="AA1367">
            <v>0</v>
          </cell>
          <cell r="AD1367">
            <v>0</v>
          </cell>
          <cell r="AF1367">
            <v>0</v>
          </cell>
        </row>
        <row r="1368">
          <cell r="A1368">
            <v>0</v>
          </cell>
          <cell r="B1368">
            <v>0</v>
          </cell>
          <cell r="C1368">
            <v>0</v>
          </cell>
          <cell r="D1368" t="str">
            <v>F</v>
          </cell>
          <cell r="E1368">
            <v>1</v>
          </cell>
          <cell r="F1368">
            <v>1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0</v>
          </cell>
          <cell r="Q1368">
            <v>0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  <cell r="V1368">
            <v>1</v>
          </cell>
          <cell r="W1368">
            <v>0</v>
          </cell>
          <cell r="X1368">
            <v>0</v>
          </cell>
          <cell r="Y1368">
            <v>0</v>
          </cell>
          <cell r="Z1368">
            <v>0</v>
          </cell>
          <cell r="AA1368">
            <v>0</v>
          </cell>
          <cell r="AB1368">
            <v>0</v>
          </cell>
          <cell r="AC1368">
            <v>0</v>
          </cell>
          <cell r="AD1368">
            <v>0</v>
          </cell>
          <cell r="AF1368">
            <v>0</v>
          </cell>
        </row>
        <row r="1369">
          <cell r="A1369">
            <v>0</v>
          </cell>
          <cell r="B1369" t="str">
            <v>Q44</v>
          </cell>
          <cell r="C1369" t="str">
            <v>Congenital malformations of gallbladder, bile ducts and liver</v>
          </cell>
          <cell r="D1369" t="str">
            <v>M</v>
          </cell>
          <cell r="E1369">
            <v>2</v>
          </cell>
          <cell r="F1369">
            <v>2</v>
          </cell>
          <cell r="G1369">
            <v>0</v>
          </cell>
          <cell r="H1369">
            <v>0</v>
          </cell>
          <cell r="I1369">
            <v>1</v>
          </cell>
          <cell r="J1369">
            <v>0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1</v>
          </cell>
          <cell r="P1369">
            <v>0</v>
          </cell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1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F1369">
            <v>0</v>
          </cell>
        </row>
        <row r="1370">
          <cell r="A1370">
            <v>0</v>
          </cell>
          <cell r="B1370">
            <v>0</v>
          </cell>
          <cell r="C1370">
            <v>0</v>
          </cell>
          <cell r="D1370" t="str">
            <v>F</v>
          </cell>
          <cell r="E1370" t="str">
            <v>-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  <cell r="P1370">
            <v>0</v>
          </cell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F1370">
            <v>0</v>
          </cell>
        </row>
        <row r="1371">
          <cell r="A1371">
            <v>0</v>
          </cell>
          <cell r="B1371" t="str">
            <v>Q60-64</v>
          </cell>
          <cell r="C1371" t="str">
            <v>Congenital malformations of the urinary system</v>
          </cell>
          <cell r="D1371" t="str">
            <v>M</v>
          </cell>
          <cell r="E1371">
            <v>11</v>
          </cell>
          <cell r="F1371">
            <v>10</v>
          </cell>
          <cell r="G1371">
            <v>5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  <cell r="M1371">
            <v>0</v>
          </cell>
          <cell r="N1371">
            <v>0</v>
          </cell>
          <cell r="O1371">
            <v>0</v>
          </cell>
          <cell r="P1371">
            <v>1</v>
          </cell>
          <cell r="Q1371">
            <v>1</v>
          </cell>
          <cell r="R1371">
            <v>0</v>
          </cell>
          <cell r="S1371">
            <v>1</v>
          </cell>
          <cell r="T1371">
            <v>0</v>
          </cell>
          <cell r="U1371">
            <v>0</v>
          </cell>
          <cell r="V1371">
            <v>2</v>
          </cell>
          <cell r="W1371">
            <v>0</v>
          </cell>
          <cell r="X1371">
            <v>0</v>
          </cell>
          <cell r="Y1371">
            <v>0</v>
          </cell>
          <cell r="Z1371">
            <v>1</v>
          </cell>
          <cell r="AA1371">
            <v>0</v>
          </cell>
          <cell r="AD1371">
            <v>0</v>
          </cell>
          <cell r="AF1371">
            <v>0</v>
          </cell>
        </row>
        <row r="1372">
          <cell r="A1372">
            <v>0</v>
          </cell>
          <cell r="B1372">
            <v>0</v>
          </cell>
          <cell r="C1372">
            <v>0</v>
          </cell>
          <cell r="D1372" t="str">
            <v>F</v>
          </cell>
          <cell r="E1372">
            <v>8</v>
          </cell>
          <cell r="F1372">
            <v>5</v>
          </cell>
          <cell r="G1372">
            <v>1</v>
          </cell>
          <cell r="H1372">
            <v>0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  <cell r="Q1372">
            <v>1</v>
          </cell>
          <cell r="R1372">
            <v>0</v>
          </cell>
          <cell r="S1372">
            <v>1</v>
          </cell>
          <cell r="T1372">
            <v>1</v>
          </cell>
          <cell r="U1372">
            <v>0</v>
          </cell>
          <cell r="V1372">
            <v>1</v>
          </cell>
          <cell r="W1372">
            <v>2</v>
          </cell>
          <cell r="X1372">
            <v>1</v>
          </cell>
          <cell r="Y1372">
            <v>0</v>
          </cell>
          <cell r="Z1372">
            <v>0</v>
          </cell>
          <cell r="AA1372">
            <v>0</v>
          </cell>
          <cell r="AD1372">
            <v>0</v>
          </cell>
          <cell r="AF1372">
            <v>0</v>
          </cell>
        </row>
        <row r="1373">
          <cell r="A1373">
            <v>0</v>
          </cell>
          <cell r="B1373" t="str">
            <v>Q60</v>
          </cell>
          <cell r="C1373" t="str">
            <v>Renal agenesis and other reduction defects of kidney</v>
          </cell>
          <cell r="D1373" t="str">
            <v>M</v>
          </cell>
          <cell r="E1373">
            <v>1</v>
          </cell>
          <cell r="F1373">
            <v>1</v>
          </cell>
          <cell r="G1373">
            <v>1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  <cell r="Q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0</v>
          </cell>
          <cell r="V1373">
            <v>0</v>
          </cell>
          <cell r="W1373">
            <v>0</v>
          </cell>
          <cell r="X1373">
            <v>0</v>
          </cell>
          <cell r="Y1373">
            <v>0</v>
          </cell>
          <cell r="Z1373">
            <v>0</v>
          </cell>
          <cell r="AA1373">
            <v>0</v>
          </cell>
          <cell r="AD1373">
            <v>0</v>
          </cell>
          <cell r="AF1373">
            <v>0</v>
          </cell>
        </row>
        <row r="1374">
          <cell r="A1374">
            <v>0</v>
          </cell>
          <cell r="B1374">
            <v>0</v>
          </cell>
          <cell r="C1374">
            <v>0</v>
          </cell>
          <cell r="D1374" t="str">
            <v>F</v>
          </cell>
          <cell r="E1374">
            <v>1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  <cell r="M1374">
            <v>0</v>
          </cell>
          <cell r="N1374">
            <v>0</v>
          </cell>
          <cell r="O1374">
            <v>0</v>
          </cell>
          <cell r="P1374">
            <v>0</v>
          </cell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1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D1374">
            <v>0</v>
          </cell>
          <cell r="AF1374">
            <v>0</v>
          </cell>
        </row>
        <row r="1375">
          <cell r="A1375">
            <v>0</v>
          </cell>
          <cell r="B1375" t="str">
            <v>Q61</v>
          </cell>
          <cell r="C1375" t="str">
            <v>Cystic kidney disease</v>
          </cell>
          <cell r="D1375" t="str">
            <v>M</v>
          </cell>
          <cell r="E1375">
            <v>9</v>
          </cell>
          <cell r="F1375">
            <v>8</v>
          </cell>
          <cell r="G1375">
            <v>3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  <cell r="M1375">
            <v>0</v>
          </cell>
          <cell r="N1375">
            <v>0</v>
          </cell>
          <cell r="O1375">
            <v>0</v>
          </cell>
          <cell r="P1375">
            <v>1</v>
          </cell>
          <cell r="Q1375">
            <v>1</v>
          </cell>
          <cell r="R1375">
            <v>0</v>
          </cell>
          <cell r="S1375">
            <v>1</v>
          </cell>
          <cell r="T1375">
            <v>0</v>
          </cell>
          <cell r="U1375">
            <v>0</v>
          </cell>
          <cell r="V1375">
            <v>2</v>
          </cell>
          <cell r="W1375">
            <v>0</v>
          </cell>
          <cell r="X1375">
            <v>0</v>
          </cell>
          <cell r="Y1375">
            <v>0</v>
          </cell>
          <cell r="Z1375">
            <v>1</v>
          </cell>
          <cell r="AA1375">
            <v>0</v>
          </cell>
          <cell r="AD1375">
            <v>0</v>
          </cell>
          <cell r="AF1375">
            <v>0</v>
          </cell>
        </row>
        <row r="1376">
          <cell r="A1376">
            <v>0</v>
          </cell>
          <cell r="B1376">
            <v>0</v>
          </cell>
          <cell r="C1376">
            <v>0</v>
          </cell>
          <cell r="D1376" t="str">
            <v>F</v>
          </cell>
          <cell r="E1376">
            <v>7</v>
          </cell>
          <cell r="F1376">
            <v>5</v>
          </cell>
          <cell r="G1376">
            <v>1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1</v>
          </cell>
          <cell r="R1376">
            <v>0</v>
          </cell>
          <cell r="S1376">
            <v>1</v>
          </cell>
          <cell r="T1376">
            <v>1</v>
          </cell>
          <cell r="U1376">
            <v>0</v>
          </cell>
          <cell r="V1376">
            <v>1</v>
          </cell>
          <cell r="W1376">
            <v>1</v>
          </cell>
          <cell r="X1376">
            <v>1</v>
          </cell>
          <cell r="Y1376">
            <v>0</v>
          </cell>
          <cell r="Z1376">
            <v>0</v>
          </cell>
          <cell r="AA1376">
            <v>0</v>
          </cell>
          <cell r="AD1376">
            <v>0</v>
          </cell>
          <cell r="AE1376">
            <v>0</v>
          </cell>
          <cell r="AF1376">
            <v>0</v>
          </cell>
        </row>
        <row r="1377">
          <cell r="A1377">
            <v>0</v>
          </cell>
          <cell r="B1377" t="str">
            <v>Q64</v>
          </cell>
          <cell r="C1377" t="str">
            <v>Other congenital malformations of urinary system</v>
          </cell>
          <cell r="D1377" t="str">
            <v>M</v>
          </cell>
          <cell r="E1377">
            <v>1</v>
          </cell>
          <cell r="F1377">
            <v>1</v>
          </cell>
          <cell r="G1377">
            <v>1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  <cell r="P1377">
            <v>0</v>
          </cell>
          <cell r="Q1377">
            <v>0</v>
          </cell>
          <cell r="R1377">
            <v>0</v>
          </cell>
          <cell r="S1377">
            <v>0</v>
          </cell>
          <cell r="T1377">
            <v>0</v>
          </cell>
          <cell r="U1377">
            <v>0</v>
          </cell>
          <cell r="V1377">
            <v>0</v>
          </cell>
          <cell r="W1377">
            <v>0</v>
          </cell>
          <cell r="X1377">
            <v>0</v>
          </cell>
          <cell r="Y1377">
            <v>0</v>
          </cell>
          <cell r="Z1377">
            <v>0</v>
          </cell>
          <cell r="AA1377">
            <v>0</v>
          </cell>
          <cell r="AB1377">
            <v>0</v>
          </cell>
          <cell r="AC1377">
            <v>0</v>
          </cell>
          <cell r="AD1377">
            <v>0</v>
          </cell>
          <cell r="AF1377">
            <v>0</v>
          </cell>
        </row>
        <row r="1378">
          <cell r="A1378">
            <v>0</v>
          </cell>
          <cell r="B1378">
            <v>0</v>
          </cell>
          <cell r="C1378">
            <v>0</v>
          </cell>
          <cell r="D1378" t="str">
            <v>F</v>
          </cell>
          <cell r="E1378" t="str">
            <v>-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  <cell r="M1378">
            <v>0</v>
          </cell>
          <cell r="N1378">
            <v>0</v>
          </cell>
          <cell r="O1378">
            <v>0</v>
          </cell>
          <cell r="P1378">
            <v>0</v>
          </cell>
          <cell r="Q1378">
            <v>0</v>
          </cell>
          <cell r="R1378">
            <v>0</v>
          </cell>
          <cell r="S1378">
            <v>0</v>
          </cell>
          <cell r="T1378">
            <v>0</v>
          </cell>
          <cell r="U1378">
            <v>0</v>
          </cell>
          <cell r="V1378">
            <v>0</v>
          </cell>
          <cell r="W1378">
            <v>0</v>
          </cell>
          <cell r="X1378">
            <v>0</v>
          </cell>
          <cell r="Y1378">
            <v>0</v>
          </cell>
          <cell r="Z1378">
            <v>0</v>
          </cell>
          <cell r="AA1378">
            <v>0</v>
          </cell>
          <cell r="AB1378">
            <v>0</v>
          </cell>
          <cell r="AC1378">
            <v>0</v>
          </cell>
          <cell r="AD1378">
            <v>0</v>
          </cell>
          <cell r="AF1378">
            <v>0</v>
          </cell>
        </row>
        <row r="1379">
          <cell r="A1379">
            <v>0</v>
          </cell>
          <cell r="B1379" t="str">
            <v>Q65-79</v>
          </cell>
          <cell r="C1379" t="str">
            <v>Congenital malformations and deformations of the musculoskeletal system</v>
          </cell>
          <cell r="D1379" t="str">
            <v>M</v>
          </cell>
          <cell r="E1379">
            <v>12</v>
          </cell>
          <cell r="F1379">
            <v>10</v>
          </cell>
          <cell r="G1379">
            <v>8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  <cell r="M1379">
            <v>0</v>
          </cell>
          <cell r="N1379">
            <v>0</v>
          </cell>
          <cell r="O1379">
            <v>1</v>
          </cell>
          <cell r="P1379">
            <v>0</v>
          </cell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1</v>
          </cell>
          <cell r="W1379">
            <v>1</v>
          </cell>
          <cell r="X1379">
            <v>1</v>
          </cell>
          <cell r="Y1379">
            <v>1</v>
          </cell>
          <cell r="Z1379">
            <v>0</v>
          </cell>
          <cell r="AA1379">
            <v>0</v>
          </cell>
          <cell r="AD1379">
            <v>0</v>
          </cell>
          <cell r="AF1379">
            <v>0</v>
          </cell>
        </row>
        <row r="1380">
          <cell r="A1380">
            <v>0</v>
          </cell>
          <cell r="B1380">
            <v>0</v>
          </cell>
          <cell r="C1380">
            <v>0</v>
          </cell>
          <cell r="D1380" t="str">
            <v>F</v>
          </cell>
          <cell r="E1380">
            <v>7</v>
          </cell>
          <cell r="F1380">
            <v>5</v>
          </cell>
          <cell r="G1380">
            <v>2</v>
          </cell>
          <cell r="H1380">
            <v>1</v>
          </cell>
          <cell r="I1380">
            <v>0</v>
          </cell>
          <cell r="J1380">
            <v>0</v>
          </cell>
          <cell r="K1380">
            <v>1</v>
          </cell>
          <cell r="L1380">
            <v>1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1</v>
          </cell>
          <cell r="X1380">
            <v>1</v>
          </cell>
          <cell r="Y1380">
            <v>0</v>
          </cell>
          <cell r="Z1380">
            <v>0</v>
          </cell>
          <cell r="AA1380">
            <v>0</v>
          </cell>
          <cell r="AD1380">
            <v>0</v>
          </cell>
          <cell r="AF1380">
            <v>0</v>
          </cell>
        </row>
        <row r="1381">
          <cell r="A1381">
            <v>0</v>
          </cell>
          <cell r="B1381" t="str">
            <v>Q67</v>
          </cell>
          <cell r="C1381" t="str">
            <v>Congenital musculoskeletal deformities of head, face, spine and chest</v>
          </cell>
          <cell r="D1381" t="str">
            <v>M</v>
          </cell>
          <cell r="E1381">
            <v>2</v>
          </cell>
          <cell r="F1381">
            <v>1</v>
          </cell>
          <cell r="G1381">
            <v>0</v>
          </cell>
          <cell r="H1381">
            <v>0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1</v>
          </cell>
          <cell r="W1381">
            <v>0</v>
          </cell>
          <cell r="X1381">
            <v>1</v>
          </cell>
          <cell r="Y1381">
            <v>0</v>
          </cell>
          <cell r="Z1381">
            <v>0</v>
          </cell>
          <cell r="AA1381">
            <v>0</v>
          </cell>
          <cell r="AD1381">
            <v>0</v>
          </cell>
          <cell r="AE1381">
            <v>0</v>
          </cell>
          <cell r="AF1381">
            <v>0</v>
          </cell>
        </row>
        <row r="1382">
          <cell r="A1382">
            <v>0</v>
          </cell>
          <cell r="B1382">
            <v>0</v>
          </cell>
          <cell r="C1382">
            <v>0</v>
          </cell>
          <cell r="D1382" t="str">
            <v>F</v>
          </cell>
          <cell r="E1382">
            <v>3</v>
          </cell>
          <cell r="F1382">
            <v>2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1</v>
          </cell>
          <cell r="L1382">
            <v>1</v>
          </cell>
          <cell r="M1382">
            <v>0</v>
          </cell>
          <cell r="N1382">
            <v>0</v>
          </cell>
          <cell r="O1382">
            <v>0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1</v>
          </cell>
          <cell r="X1382">
            <v>0</v>
          </cell>
          <cell r="Y1382">
            <v>0</v>
          </cell>
          <cell r="Z1382">
            <v>0</v>
          </cell>
          <cell r="AA1382">
            <v>0</v>
          </cell>
          <cell r="AB1382">
            <v>0</v>
          </cell>
          <cell r="AC1382">
            <v>0</v>
          </cell>
          <cell r="AD1382">
            <v>0</v>
          </cell>
          <cell r="AF1382">
            <v>0</v>
          </cell>
        </row>
        <row r="1383">
          <cell r="A1383">
            <v>0</v>
          </cell>
          <cell r="B1383" t="str">
            <v>Q75</v>
          </cell>
          <cell r="C1383" t="str">
            <v>Other congenital malformations of skull and face bones</v>
          </cell>
          <cell r="D1383" t="str">
            <v>M</v>
          </cell>
          <cell r="E1383">
            <v>2</v>
          </cell>
          <cell r="F1383">
            <v>1</v>
          </cell>
          <cell r="G1383">
            <v>0</v>
          </cell>
          <cell r="H1383">
            <v>0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  <cell r="M1383">
            <v>0</v>
          </cell>
          <cell r="N1383">
            <v>0</v>
          </cell>
          <cell r="O1383">
            <v>1</v>
          </cell>
          <cell r="P1383">
            <v>0</v>
          </cell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1</v>
          </cell>
          <cell r="X1383">
            <v>0</v>
          </cell>
          <cell r="Y1383">
            <v>1</v>
          </cell>
          <cell r="Z1383">
            <v>0</v>
          </cell>
          <cell r="AA1383">
            <v>0</v>
          </cell>
          <cell r="AB1383">
            <v>0</v>
          </cell>
          <cell r="AC1383">
            <v>0</v>
          </cell>
          <cell r="AD1383">
            <v>0</v>
          </cell>
          <cell r="AF1383">
            <v>0</v>
          </cell>
        </row>
        <row r="1384">
          <cell r="A1384">
            <v>0</v>
          </cell>
          <cell r="B1384">
            <v>0</v>
          </cell>
          <cell r="C1384">
            <v>0</v>
          </cell>
          <cell r="D1384" t="str">
            <v>F</v>
          </cell>
          <cell r="E1384" t="str">
            <v>-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  <cell r="P1384">
            <v>0</v>
          </cell>
          <cell r="Q1384">
            <v>0</v>
          </cell>
          <cell r="R1384">
            <v>0</v>
          </cell>
          <cell r="S1384">
            <v>0</v>
          </cell>
          <cell r="T1384">
            <v>0</v>
          </cell>
          <cell r="U1384">
            <v>0</v>
          </cell>
          <cell r="V1384">
            <v>0</v>
          </cell>
          <cell r="W1384">
            <v>0</v>
          </cell>
          <cell r="X1384">
            <v>0</v>
          </cell>
          <cell r="Y1384">
            <v>0</v>
          </cell>
          <cell r="Z1384">
            <v>0</v>
          </cell>
          <cell r="AA1384">
            <v>0</v>
          </cell>
          <cell r="AB1384">
            <v>0</v>
          </cell>
          <cell r="AC1384">
            <v>0</v>
          </cell>
          <cell r="AD1384">
            <v>0</v>
          </cell>
          <cell r="AF1384">
            <v>0</v>
          </cell>
        </row>
        <row r="1385">
          <cell r="A1385">
            <v>0</v>
          </cell>
          <cell r="B1385" t="str">
            <v>Q76</v>
          </cell>
          <cell r="C1385" t="str">
            <v>Congenital malformations of spine and bony thorax</v>
          </cell>
          <cell r="D1385" t="str">
            <v>M</v>
          </cell>
          <cell r="E1385" t="str">
            <v>-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  <cell r="M1385">
            <v>0</v>
          </cell>
          <cell r="N1385">
            <v>0</v>
          </cell>
          <cell r="O1385">
            <v>0</v>
          </cell>
          <cell r="P1385">
            <v>0</v>
          </cell>
          <cell r="Q1385">
            <v>0</v>
          </cell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0</v>
          </cell>
          <cell r="AF1385">
            <v>0</v>
          </cell>
        </row>
        <row r="1386">
          <cell r="A1386">
            <v>0</v>
          </cell>
          <cell r="B1386">
            <v>0</v>
          </cell>
          <cell r="C1386">
            <v>0</v>
          </cell>
          <cell r="D1386" t="str">
            <v>F</v>
          </cell>
          <cell r="E1386">
            <v>1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  <cell r="M1386">
            <v>0</v>
          </cell>
          <cell r="N1386">
            <v>0</v>
          </cell>
          <cell r="O1386">
            <v>0</v>
          </cell>
          <cell r="P1386">
            <v>0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0</v>
          </cell>
          <cell r="V1386">
            <v>0</v>
          </cell>
          <cell r="W1386">
            <v>0</v>
          </cell>
          <cell r="X1386">
            <v>1</v>
          </cell>
          <cell r="Y1386">
            <v>0</v>
          </cell>
          <cell r="Z1386">
            <v>0</v>
          </cell>
          <cell r="AA1386">
            <v>0</v>
          </cell>
          <cell r="AB1386">
            <v>0</v>
          </cell>
          <cell r="AC1386">
            <v>0</v>
          </cell>
          <cell r="AD1386">
            <v>0</v>
          </cell>
          <cell r="AF1386">
            <v>0</v>
          </cell>
        </row>
        <row r="1387">
          <cell r="A1387">
            <v>0</v>
          </cell>
          <cell r="B1387" t="str">
            <v>Q77</v>
          </cell>
          <cell r="C1387" t="str">
            <v>Osteochondrodysplasia with defects of growth of tubular bones and spine</v>
          </cell>
          <cell r="D1387" t="str">
            <v>M</v>
          </cell>
          <cell r="E1387" t="str">
            <v>-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  <cell r="M1387">
            <v>0</v>
          </cell>
          <cell r="N1387">
            <v>0</v>
          </cell>
          <cell r="O1387">
            <v>0</v>
          </cell>
          <cell r="P1387">
            <v>0</v>
          </cell>
          <cell r="Q1387">
            <v>0</v>
          </cell>
          <cell r="R1387">
            <v>0</v>
          </cell>
          <cell r="S1387">
            <v>0</v>
          </cell>
          <cell r="T1387">
            <v>0</v>
          </cell>
          <cell r="U1387">
            <v>0</v>
          </cell>
          <cell r="V1387">
            <v>0</v>
          </cell>
          <cell r="W1387">
            <v>0</v>
          </cell>
          <cell r="X1387">
            <v>0</v>
          </cell>
          <cell r="Y1387">
            <v>0</v>
          </cell>
          <cell r="Z1387">
            <v>0</v>
          </cell>
          <cell r="AA1387">
            <v>0</v>
          </cell>
          <cell r="AB1387">
            <v>0</v>
          </cell>
          <cell r="AC1387">
            <v>0</v>
          </cell>
          <cell r="AD1387">
            <v>0</v>
          </cell>
          <cell r="AF1387">
            <v>0</v>
          </cell>
        </row>
        <row r="1388">
          <cell r="A1388">
            <v>0</v>
          </cell>
          <cell r="B1388">
            <v>0</v>
          </cell>
          <cell r="C1388">
            <v>0</v>
          </cell>
          <cell r="D1388" t="str">
            <v>F</v>
          </cell>
          <cell r="E1388">
            <v>1</v>
          </cell>
          <cell r="F1388">
            <v>1</v>
          </cell>
          <cell r="G1388">
            <v>0</v>
          </cell>
          <cell r="H1388">
            <v>1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  <cell r="M1388">
            <v>0</v>
          </cell>
          <cell r="N1388">
            <v>0</v>
          </cell>
          <cell r="O1388">
            <v>0</v>
          </cell>
          <cell r="P1388">
            <v>0</v>
          </cell>
          <cell r="Q1388">
            <v>0</v>
          </cell>
          <cell r="R1388">
            <v>0</v>
          </cell>
          <cell r="S1388">
            <v>0</v>
          </cell>
          <cell r="T1388">
            <v>0</v>
          </cell>
          <cell r="U1388">
            <v>0</v>
          </cell>
          <cell r="V1388">
            <v>0</v>
          </cell>
          <cell r="W1388">
            <v>0</v>
          </cell>
          <cell r="X1388">
            <v>0</v>
          </cell>
          <cell r="Y1388">
            <v>0</v>
          </cell>
          <cell r="Z1388">
            <v>0</v>
          </cell>
          <cell r="AA1388">
            <v>0</v>
          </cell>
          <cell r="AB1388">
            <v>0</v>
          </cell>
          <cell r="AC1388">
            <v>0</v>
          </cell>
          <cell r="AD1388">
            <v>0</v>
          </cell>
          <cell r="AF1388">
            <v>0</v>
          </cell>
        </row>
        <row r="1389">
          <cell r="A1389">
            <v>0</v>
          </cell>
          <cell r="B1389" t="str">
            <v>Q78</v>
          </cell>
          <cell r="C1389" t="str">
            <v>Other osteochondrodysplasias</v>
          </cell>
          <cell r="D1389" t="str">
            <v>M</v>
          </cell>
          <cell r="E1389">
            <v>1</v>
          </cell>
          <cell r="F1389">
            <v>1</v>
          </cell>
          <cell r="G1389">
            <v>1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  <cell r="M1389">
            <v>0</v>
          </cell>
          <cell r="N1389">
            <v>0</v>
          </cell>
          <cell r="O1389">
            <v>0</v>
          </cell>
          <cell r="P1389">
            <v>0</v>
          </cell>
          <cell r="Q1389">
            <v>0</v>
          </cell>
          <cell r="R1389">
            <v>0</v>
          </cell>
          <cell r="S1389">
            <v>0</v>
          </cell>
          <cell r="T1389">
            <v>0</v>
          </cell>
          <cell r="U1389">
            <v>0</v>
          </cell>
          <cell r="V1389">
            <v>0</v>
          </cell>
          <cell r="W1389">
            <v>0</v>
          </cell>
          <cell r="X1389">
            <v>0</v>
          </cell>
          <cell r="Y1389">
            <v>0</v>
          </cell>
          <cell r="Z1389">
            <v>0</v>
          </cell>
          <cell r="AA1389">
            <v>0</v>
          </cell>
          <cell r="AD1389">
            <v>0</v>
          </cell>
          <cell r="AE1389">
            <v>0</v>
          </cell>
          <cell r="AF1389">
            <v>0</v>
          </cell>
        </row>
        <row r="1390">
          <cell r="A1390">
            <v>0</v>
          </cell>
          <cell r="B1390">
            <v>0</v>
          </cell>
          <cell r="C1390">
            <v>0</v>
          </cell>
          <cell r="D1390" t="str">
            <v>F</v>
          </cell>
          <cell r="E1390" t="str">
            <v>-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D1390">
            <v>0</v>
          </cell>
          <cell r="AF1390">
            <v>0</v>
          </cell>
        </row>
        <row r="1391">
          <cell r="A1391">
            <v>0</v>
          </cell>
          <cell r="B1391" t="str">
            <v>Q79</v>
          </cell>
          <cell r="C1391" t="str">
            <v>Congenital malformations of the musculoskeletal system, not elsewhere classified</v>
          </cell>
          <cell r="D1391" t="str">
            <v>M</v>
          </cell>
          <cell r="E1391">
            <v>7</v>
          </cell>
          <cell r="F1391">
            <v>7</v>
          </cell>
          <cell r="G1391">
            <v>7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D1391">
            <v>0</v>
          </cell>
          <cell r="AF1391">
            <v>0</v>
          </cell>
        </row>
        <row r="1392">
          <cell r="A1392">
            <v>0</v>
          </cell>
          <cell r="B1392">
            <v>0</v>
          </cell>
          <cell r="C1392">
            <v>0</v>
          </cell>
          <cell r="D1392" t="str">
            <v>F</v>
          </cell>
          <cell r="E1392">
            <v>2</v>
          </cell>
          <cell r="F1392">
            <v>2</v>
          </cell>
          <cell r="G1392">
            <v>2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0</v>
          </cell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F1392">
            <v>0</v>
          </cell>
        </row>
        <row r="1393">
          <cell r="A1393">
            <v>0</v>
          </cell>
          <cell r="B1393" t="str">
            <v>Q80-89</v>
          </cell>
          <cell r="C1393" t="str">
            <v>Other congenital malformations</v>
          </cell>
          <cell r="D1393" t="str">
            <v>M</v>
          </cell>
          <cell r="E1393">
            <v>12</v>
          </cell>
          <cell r="F1393">
            <v>12</v>
          </cell>
          <cell r="G1393">
            <v>5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  <cell r="M1393">
            <v>1</v>
          </cell>
          <cell r="N1393">
            <v>2</v>
          </cell>
          <cell r="O1393">
            <v>0</v>
          </cell>
          <cell r="P1393">
            <v>1</v>
          </cell>
          <cell r="Q1393">
            <v>1</v>
          </cell>
          <cell r="R1393">
            <v>0</v>
          </cell>
          <cell r="S1393">
            <v>1</v>
          </cell>
          <cell r="T1393">
            <v>0</v>
          </cell>
          <cell r="U1393">
            <v>1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D1393">
            <v>0</v>
          </cell>
          <cell r="AF1393">
            <v>0</v>
          </cell>
        </row>
        <row r="1394">
          <cell r="A1394">
            <v>0</v>
          </cell>
          <cell r="B1394">
            <v>0</v>
          </cell>
          <cell r="C1394">
            <v>0</v>
          </cell>
          <cell r="D1394" t="str">
            <v>F</v>
          </cell>
          <cell r="E1394">
            <v>4</v>
          </cell>
          <cell r="F1394">
            <v>3</v>
          </cell>
          <cell r="G1394">
            <v>0</v>
          </cell>
          <cell r="H1394">
            <v>1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  <cell r="O1394">
            <v>0</v>
          </cell>
          <cell r="P1394">
            <v>0</v>
          </cell>
          <cell r="Q1394">
            <v>0</v>
          </cell>
          <cell r="R1394">
            <v>0</v>
          </cell>
          <cell r="S1394">
            <v>1</v>
          </cell>
          <cell r="T1394">
            <v>0</v>
          </cell>
          <cell r="U1394">
            <v>1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1</v>
          </cell>
          <cell r="AD1394">
            <v>0</v>
          </cell>
          <cell r="AF1394">
            <v>0</v>
          </cell>
        </row>
        <row r="1395">
          <cell r="A1395">
            <v>0</v>
          </cell>
          <cell r="B1395" t="str">
            <v>Q82</v>
          </cell>
          <cell r="C1395" t="str">
            <v>Other congenital malformations of skin</v>
          </cell>
          <cell r="D1395" t="str">
            <v>M</v>
          </cell>
          <cell r="E1395" t="str">
            <v>-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  <cell r="M1395">
            <v>0</v>
          </cell>
          <cell r="N1395">
            <v>0</v>
          </cell>
          <cell r="O1395">
            <v>0</v>
          </cell>
          <cell r="P1395">
            <v>0</v>
          </cell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0</v>
          </cell>
          <cell r="AF1395">
            <v>0</v>
          </cell>
        </row>
        <row r="1396">
          <cell r="A1396">
            <v>0</v>
          </cell>
          <cell r="B1396">
            <v>0</v>
          </cell>
          <cell r="C1396">
            <v>0</v>
          </cell>
          <cell r="D1396" t="str">
            <v>F</v>
          </cell>
          <cell r="E1396">
            <v>1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  <cell r="M1396">
            <v>0</v>
          </cell>
          <cell r="N1396">
            <v>0</v>
          </cell>
          <cell r="O1396">
            <v>0</v>
          </cell>
          <cell r="P1396">
            <v>0</v>
          </cell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1</v>
          </cell>
          <cell r="AD1396">
            <v>0</v>
          </cell>
          <cell r="AE1396">
            <v>0</v>
          </cell>
          <cell r="AF1396">
            <v>0</v>
          </cell>
        </row>
        <row r="1397">
          <cell r="A1397">
            <v>0</v>
          </cell>
          <cell r="B1397" t="str">
            <v>Q85</v>
          </cell>
          <cell r="C1397" t="str">
            <v>Phakomatoses, not elsewhere classified</v>
          </cell>
          <cell r="D1397" t="str">
            <v>M</v>
          </cell>
          <cell r="E1397">
            <v>3</v>
          </cell>
          <cell r="F1397">
            <v>3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  <cell r="M1397">
            <v>1</v>
          </cell>
          <cell r="N1397">
            <v>1</v>
          </cell>
          <cell r="O1397">
            <v>0</v>
          </cell>
          <cell r="P1397">
            <v>0</v>
          </cell>
          <cell r="Q1397">
            <v>0</v>
          </cell>
          <cell r="R1397">
            <v>0</v>
          </cell>
          <cell r="S1397">
            <v>1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D1397">
            <v>0</v>
          </cell>
          <cell r="AE1397">
            <v>0</v>
          </cell>
          <cell r="AF1397">
            <v>0</v>
          </cell>
        </row>
        <row r="1398">
          <cell r="A1398">
            <v>0</v>
          </cell>
          <cell r="B1398">
            <v>0</v>
          </cell>
          <cell r="C1398">
            <v>0</v>
          </cell>
          <cell r="D1398" t="str">
            <v>F</v>
          </cell>
          <cell r="E1398">
            <v>2</v>
          </cell>
          <cell r="F1398">
            <v>2</v>
          </cell>
          <cell r="G1398">
            <v>0</v>
          </cell>
          <cell r="H1398">
            <v>1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  <cell r="M1398">
            <v>0</v>
          </cell>
          <cell r="N1398">
            <v>0</v>
          </cell>
          <cell r="O1398">
            <v>0</v>
          </cell>
          <cell r="P1398">
            <v>0</v>
          </cell>
          <cell r="Q1398">
            <v>0</v>
          </cell>
          <cell r="R1398">
            <v>0</v>
          </cell>
          <cell r="S1398">
            <v>1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0</v>
          </cell>
          <cell r="AF1398">
            <v>0</v>
          </cell>
        </row>
        <row r="1399">
          <cell r="A1399">
            <v>0</v>
          </cell>
          <cell r="B1399" t="str">
            <v>Q87</v>
          </cell>
          <cell r="C1399" t="str">
            <v>Other specified congenital malformation syndromes affecting multiple systems</v>
          </cell>
          <cell r="D1399" t="str">
            <v>M</v>
          </cell>
          <cell r="E1399">
            <v>3</v>
          </cell>
          <cell r="F1399">
            <v>3</v>
          </cell>
          <cell r="G1399">
            <v>1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  <cell r="M1399">
            <v>0</v>
          </cell>
          <cell r="N1399">
            <v>0</v>
          </cell>
          <cell r="O1399">
            <v>0</v>
          </cell>
          <cell r="P1399">
            <v>1</v>
          </cell>
          <cell r="Q1399">
            <v>1</v>
          </cell>
          <cell r="R1399">
            <v>0</v>
          </cell>
          <cell r="S1399">
            <v>0</v>
          </cell>
          <cell r="T1399">
            <v>0</v>
          </cell>
          <cell r="U1399">
            <v>0</v>
          </cell>
          <cell r="V1399">
            <v>0</v>
          </cell>
          <cell r="W1399">
            <v>0</v>
          </cell>
          <cell r="X1399">
            <v>0</v>
          </cell>
          <cell r="Y1399">
            <v>0</v>
          </cell>
          <cell r="Z1399">
            <v>0</v>
          </cell>
          <cell r="AA1399">
            <v>0</v>
          </cell>
          <cell r="AB1399">
            <v>0</v>
          </cell>
          <cell r="AC1399">
            <v>0</v>
          </cell>
          <cell r="AD1399">
            <v>0</v>
          </cell>
          <cell r="AF1399">
            <v>0</v>
          </cell>
        </row>
        <row r="1400">
          <cell r="A1400">
            <v>0</v>
          </cell>
          <cell r="B1400">
            <v>0</v>
          </cell>
          <cell r="C1400">
            <v>0</v>
          </cell>
          <cell r="D1400" t="str">
            <v>F</v>
          </cell>
          <cell r="E1400">
            <v>1</v>
          </cell>
          <cell r="F1400">
            <v>1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  <cell r="M1400">
            <v>0</v>
          </cell>
          <cell r="N1400">
            <v>0</v>
          </cell>
          <cell r="O1400">
            <v>0</v>
          </cell>
          <cell r="P1400">
            <v>0</v>
          </cell>
          <cell r="Q1400">
            <v>0</v>
          </cell>
          <cell r="R1400">
            <v>0</v>
          </cell>
          <cell r="S1400">
            <v>0</v>
          </cell>
          <cell r="T1400">
            <v>0</v>
          </cell>
          <cell r="U1400">
            <v>1</v>
          </cell>
          <cell r="V1400">
            <v>0</v>
          </cell>
          <cell r="W1400">
            <v>0</v>
          </cell>
          <cell r="X1400">
            <v>0</v>
          </cell>
          <cell r="Y1400">
            <v>0</v>
          </cell>
          <cell r="Z1400">
            <v>0</v>
          </cell>
          <cell r="AA1400">
            <v>0</v>
          </cell>
          <cell r="AD1400">
            <v>0</v>
          </cell>
          <cell r="AE1400">
            <v>0</v>
          </cell>
          <cell r="AF1400">
            <v>0</v>
          </cell>
        </row>
        <row r="1401">
          <cell r="A1401">
            <v>0</v>
          </cell>
          <cell r="B1401" t="str">
            <v>Q89</v>
          </cell>
          <cell r="C1401" t="str">
            <v>Other congenital malformations, not elsewhere classified</v>
          </cell>
          <cell r="D1401" t="str">
            <v>M</v>
          </cell>
          <cell r="E1401">
            <v>6</v>
          </cell>
          <cell r="F1401">
            <v>6</v>
          </cell>
          <cell r="G1401">
            <v>4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  <cell r="M1401">
            <v>0</v>
          </cell>
          <cell r="N1401">
            <v>1</v>
          </cell>
          <cell r="O1401">
            <v>0</v>
          </cell>
          <cell r="P1401">
            <v>0</v>
          </cell>
          <cell r="Q1401">
            <v>0</v>
          </cell>
          <cell r="R1401">
            <v>0</v>
          </cell>
          <cell r="S1401">
            <v>0</v>
          </cell>
          <cell r="T1401">
            <v>0</v>
          </cell>
          <cell r="U1401">
            <v>1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D1401">
            <v>0</v>
          </cell>
          <cell r="AE1401">
            <v>0</v>
          </cell>
          <cell r="AF1401">
            <v>0</v>
          </cell>
        </row>
        <row r="1402">
          <cell r="A1402">
            <v>0</v>
          </cell>
          <cell r="B1402">
            <v>0</v>
          </cell>
          <cell r="C1402">
            <v>0</v>
          </cell>
          <cell r="D1402" t="str">
            <v>F</v>
          </cell>
          <cell r="E1402" t="str">
            <v>-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  <cell r="M1402">
            <v>0</v>
          </cell>
          <cell r="N1402">
            <v>0</v>
          </cell>
          <cell r="O1402">
            <v>0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D1402">
            <v>0</v>
          </cell>
          <cell r="AE1402">
            <v>0</v>
          </cell>
          <cell r="AF1402">
            <v>0</v>
          </cell>
        </row>
        <row r="1403">
          <cell r="A1403">
            <v>0</v>
          </cell>
          <cell r="B1403" t="str">
            <v>Q90-99</v>
          </cell>
          <cell r="C1403" t="str">
            <v>Chromosomal abnormalities, not elsewhere classified</v>
          </cell>
          <cell r="D1403" t="str">
            <v>M</v>
          </cell>
          <cell r="E1403">
            <v>31</v>
          </cell>
          <cell r="F1403">
            <v>30</v>
          </cell>
          <cell r="G1403">
            <v>3</v>
          </cell>
          <cell r="H1403">
            <v>0</v>
          </cell>
          <cell r="I1403">
            <v>1</v>
          </cell>
          <cell r="J1403">
            <v>1</v>
          </cell>
          <cell r="K1403">
            <v>1</v>
          </cell>
          <cell r="L1403">
            <v>0</v>
          </cell>
          <cell r="M1403">
            <v>2</v>
          </cell>
          <cell r="N1403">
            <v>0</v>
          </cell>
          <cell r="O1403">
            <v>1</v>
          </cell>
          <cell r="P1403">
            <v>2</v>
          </cell>
          <cell r="Q1403">
            <v>0</v>
          </cell>
          <cell r="R1403">
            <v>3</v>
          </cell>
          <cell r="S1403">
            <v>5</v>
          </cell>
          <cell r="T1403">
            <v>2</v>
          </cell>
          <cell r="U1403">
            <v>9</v>
          </cell>
          <cell r="V1403">
            <v>0</v>
          </cell>
          <cell r="W1403">
            <v>1</v>
          </cell>
          <cell r="X1403">
            <v>0</v>
          </cell>
          <cell r="Y1403">
            <v>1</v>
          </cell>
          <cell r="Z1403">
            <v>0</v>
          </cell>
          <cell r="AA1403">
            <v>0</v>
          </cell>
          <cell r="AD1403">
            <v>0</v>
          </cell>
          <cell r="AF1403">
            <v>0</v>
          </cell>
        </row>
        <row r="1404">
          <cell r="A1404">
            <v>0</v>
          </cell>
          <cell r="B1404">
            <v>0</v>
          </cell>
          <cell r="C1404">
            <v>0</v>
          </cell>
          <cell r="D1404" t="str">
            <v>F</v>
          </cell>
          <cell r="E1404">
            <v>29</v>
          </cell>
          <cell r="F1404">
            <v>28</v>
          </cell>
          <cell r="G1404">
            <v>7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>
            <v>1</v>
          </cell>
          <cell r="Q1404">
            <v>0</v>
          </cell>
          <cell r="R1404">
            <v>6</v>
          </cell>
          <cell r="S1404">
            <v>8</v>
          </cell>
          <cell r="T1404">
            <v>3</v>
          </cell>
          <cell r="U1404">
            <v>1</v>
          </cell>
          <cell r="V1404">
            <v>2</v>
          </cell>
          <cell r="W1404">
            <v>1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D1404">
            <v>0</v>
          </cell>
          <cell r="AF1404">
            <v>0</v>
          </cell>
        </row>
        <row r="1405">
          <cell r="A1405">
            <v>0</v>
          </cell>
          <cell r="B1405" t="str">
            <v>Q90</v>
          </cell>
          <cell r="C1405" t="str">
            <v>Down's syndrome</v>
          </cell>
          <cell r="D1405" t="str">
            <v>M</v>
          </cell>
          <cell r="E1405">
            <v>27</v>
          </cell>
          <cell r="F1405">
            <v>27</v>
          </cell>
          <cell r="G1405">
            <v>2</v>
          </cell>
          <cell r="H1405">
            <v>0</v>
          </cell>
          <cell r="I1405">
            <v>1</v>
          </cell>
          <cell r="J1405">
            <v>1</v>
          </cell>
          <cell r="K1405">
            <v>1</v>
          </cell>
          <cell r="L1405">
            <v>0</v>
          </cell>
          <cell r="M1405">
            <v>0</v>
          </cell>
          <cell r="N1405">
            <v>0</v>
          </cell>
          <cell r="O1405">
            <v>1</v>
          </cell>
          <cell r="P1405">
            <v>2</v>
          </cell>
          <cell r="Q1405">
            <v>0</v>
          </cell>
          <cell r="R1405">
            <v>3</v>
          </cell>
          <cell r="S1405">
            <v>5</v>
          </cell>
          <cell r="T1405">
            <v>2</v>
          </cell>
          <cell r="U1405">
            <v>9</v>
          </cell>
          <cell r="V1405">
            <v>0</v>
          </cell>
          <cell r="W1405">
            <v>0</v>
          </cell>
          <cell r="X1405">
            <v>0</v>
          </cell>
          <cell r="Y1405">
            <v>1</v>
          </cell>
          <cell r="Z1405">
            <v>0</v>
          </cell>
          <cell r="AA1405">
            <v>0</v>
          </cell>
          <cell r="AD1405">
            <v>0</v>
          </cell>
          <cell r="AF1405">
            <v>0</v>
          </cell>
        </row>
        <row r="1406">
          <cell r="A1406">
            <v>0</v>
          </cell>
          <cell r="B1406">
            <v>0</v>
          </cell>
          <cell r="C1406">
            <v>0</v>
          </cell>
          <cell r="D1406" t="str">
            <v>F</v>
          </cell>
          <cell r="E1406">
            <v>22</v>
          </cell>
          <cell r="F1406">
            <v>21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  <cell r="P1406">
            <v>1</v>
          </cell>
          <cell r="Q1406">
            <v>0</v>
          </cell>
          <cell r="R1406">
            <v>6</v>
          </cell>
          <cell r="S1406">
            <v>8</v>
          </cell>
          <cell r="T1406">
            <v>3</v>
          </cell>
          <cell r="U1406">
            <v>1</v>
          </cell>
          <cell r="V1406">
            <v>2</v>
          </cell>
          <cell r="W1406">
            <v>1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F1406">
            <v>0</v>
          </cell>
        </row>
        <row r="1407">
          <cell r="A1407">
            <v>0</v>
          </cell>
          <cell r="B1407" t="str">
            <v>Q91</v>
          </cell>
          <cell r="C1407" t="str">
            <v>Edwards' syndrome and Patau syndrome</v>
          </cell>
          <cell r="D1407" t="str">
            <v>M</v>
          </cell>
          <cell r="E1407">
            <v>1</v>
          </cell>
          <cell r="F1407">
            <v>1</v>
          </cell>
          <cell r="G1407">
            <v>1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  <cell r="M1407">
            <v>0</v>
          </cell>
          <cell r="N1407">
            <v>0</v>
          </cell>
          <cell r="O1407">
            <v>0</v>
          </cell>
          <cell r="P1407">
            <v>0</v>
          </cell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F1407">
            <v>0</v>
          </cell>
        </row>
        <row r="1408">
          <cell r="A1408">
            <v>0</v>
          </cell>
          <cell r="B1408">
            <v>0</v>
          </cell>
          <cell r="C1408">
            <v>0</v>
          </cell>
          <cell r="D1408" t="str">
            <v>F</v>
          </cell>
          <cell r="E1408">
            <v>6</v>
          </cell>
          <cell r="F1408">
            <v>6</v>
          </cell>
          <cell r="G1408">
            <v>6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F1408">
            <v>0</v>
          </cell>
        </row>
        <row r="1409">
          <cell r="A1409">
            <v>0</v>
          </cell>
          <cell r="B1409" t="str">
            <v>Q93</v>
          </cell>
          <cell r="C1409" t="str">
            <v>Monosomies and deletions from the autosomes, not elsewhere classified</v>
          </cell>
          <cell r="D1409" t="str">
            <v>M</v>
          </cell>
          <cell r="E1409">
            <v>1</v>
          </cell>
          <cell r="F1409">
            <v>1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  <cell r="M1409">
            <v>1</v>
          </cell>
          <cell r="N1409">
            <v>0</v>
          </cell>
          <cell r="O1409">
            <v>0</v>
          </cell>
          <cell r="P1409">
            <v>0</v>
          </cell>
          <cell r="Q1409">
            <v>0</v>
          </cell>
          <cell r="R1409">
            <v>0</v>
          </cell>
          <cell r="S1409">
            <v>0</v>
          </cell>
          <cell r="T1409">
            <v>0</v>
          </cell>
          <cell r="U1409">
            <v>0</v>
          </cell>
          <cell r="V1409">
            <v>0</v>
          </cell>
          <cell r="W1409">
            <v>0</v>
          </cell>
          <cell r="X1409">
            <v>0</v>
          </cell>
          <cell r="Y1409">
            <v>0</v>
          </cell>
          <cell r="Z1409">
            <v>0</v>
          </cell>
          <cell r="AA1409">
            <v>0</v>
          </cell>
          <cell r="AB1409">
            <v>0</v>
          </cell>
          <cell r="AC1409">
            <v>0</v>
          </cell>
          <cell r="AD1409">
            <v>0</v>
          </cell>
          <cell r="AF1409">
            <v>0</v>
          </cell>
        </row>
        <row r="1410">
          <cell r="A1410">
            <v>0</v>
          </cell>
          <cell r="B1410">
            <v>0</v>
          </cell>
          <cell r="C1410">
            <v>0</v>
          </cell>
          <cell r="D1410" t="str">
            <v>F</v>
          </cell>
          <cell r="E1410">
            <v>1</v>
          </cell>
          <cell r="F1410">
            <v>1</v>
          </cell>
          <cell r="G1410">
            <v>1</v>
          </cell>
          <cell r="H1410">
            <v>0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  <cell r="M1410">
            <v>0</v>
          </cell>
          <cell r="N1410">
            <v>0</v>
          </cell>
          <cell r="O1410">
            <v>0</v>
          </cell>
          <cell r="P1410">
            <v>0</v>
          </cell>
          <cell r="Q1410">
            <v>0</v>
          </cell>
          <cell r="R1410">
            <v>0</v>
          </cell>
          <cell r="S1410">
            <v>0</v>
          </cell>
          <cell r="T1410">
            <v>0</v>
          </cell>
          <cell r="U1410">
            <v>0</v>
          </cell>
          <cell r="V1410">
            <v>0</v>
          </cell>
          <cell r="W1410">
            <v>0</v>
          </cell>
          <cell r="X1410">
            <v>0</v>
          </cell>
          <cell r="Y1410">
            <v>0</v>
          </cell>
          <cell r="Z1410">
            <v>0</v>
          </cell>
          <cell r="AA1410">
            <v>0</v>
          </cell>
          <cell r="AD1410">
            <v>0</v>
          </cell>
          <cell r="AF1410">
            <v>0</v>
          </cell>
        </row>
        <row r="1411">
          <cell r="A1411">
            <v>0</v>
          </cell>
          <cell r="B1411" t="str">
            <v>Q99</v>
          </cell>
          <cell r="C1411" t="str">
            <v>Other chromosome abnormalities, not elsewhere classified</v>
          </cell>
          <cell r="D1411" t="str">
            <v>M</v>
          </cell>
          <cell r="E1411">
            <v>2</v>
          </cell>
          <cell r="F1411">
            <v>1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  <cell r="M1411">
            <v>1</v>
          </cell>
          <cell r="N1411">
            <v>0</v>
          </cell>
          <cell r="O1411">
            <v>0</v>
          </cell>
          <cell r="P1411">
            <v>0</v>
          </cell>
          <cell r="Q1411">
            <v>0</v>
          </cell>
          <cell r="R1411">
            <v>0</v>
          </cell>
          <cell r="S1411">
            <v>0</v>
          </cell>
          <cell r="T1411">
            <v>0</v>
          </cell>
          <cell r="U1411">
            <v>0</v>
          </cell>
          <cell r="V1411">
            <v>0</v>
          </cell>
          <cell r="W1411">
            <v>1</v>
          </cell>
          <cell r="X1411">
            <v>0</v>
          </cell>
          <cell r="Y1411">
            <v>0</v>
          </cell>
          <cell r="Z1411">
            <v>0</v>
          </cell>
          <cell r="AA1411">
            <v>0</v>
          </cell>
          <cell r="AD1411">
            <v>0</v>
          </cell>
          <cell r="AF1411">
            <v>0</v>
          </cell>
        </row>
        <row r="1412">
          <cell r="A1412">
            <v>0</v>
          </cell>
          <cell r="B1412">
            <v>0</v>
          </cell>
          <cell r="C1412">
            <v>0</v>
          </cell>
          <cell r="D1412" t="str">
            <v>F</v>
          </cell>
          <cell r="E1412" t="str">
            <v>-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  <cell r="M1412">
            <v>0</v>
          </cell>
          <cell r="N1412">
            <v>0</v>
          </cell>
          <cell r="O1412">
            <v>0</v>
          </cell>
          <cell r="P1412">
            <v>0</v>
          </cell>
          <cell r="Q1412">
            <v>0</v>
          </cell>
          <cell r="R1412">
            <v>0</v>
          </cell>
          <cell r="S1412">
            <v>0</v>
          </cell>
          <cell r="T1412">
            <v>0</v>
          </cell>
          <cell r="U1412">
            <v>0</v>
          </cell>
          <cell r="V1412">
            <v>0</v>
          </cell>
          <cell r="W1412">
            <v>0</v>
          </cell>
          <cell r="X1412">
            <v>0</v>
          </cell>
          <cell r="Y1412">
            <v>0</v>
          </cell>
          <cell r="Z1412">
            <v>0</v>
          </cell>
          <cell r="AA1412">
            <v>0</v>
          </cell>
          <cell r="AD1412">
            <v>0</v>
          </cell>
          <cell r="AE1412">
            <v>0</v>
          </cell>
          <cell r="AF1412">
            <v>0</v>
          </cell>
        </row>
        <row r="1413">
          <cell r="A1413">
            <v>0</v>
          </cell>
          <cell r="B1413" t="str">
            <v>R00-R99</v>
          </cell>
          <cell r="C1413" t="str">
            <v>XVIII. SYMPTOMS, SIGNS AND ABNORMAL CLINICAL AND LABORATORY FINDINGS, NOT ELSEWHERE CLASSIFIED</v>
          </cell>
          <cell r="D1413" t="str">
            <v>M</v>
          </cell>
          <cell r="E1413">
            <v>197</v>
          </cell>
          <cell r="F1413">
            <v>129</v>
          </cell>
          <cell r="G1413">
            <v>11</v>
          </cell>
          <cell r="H1413">
            <v>4</v>
          </cell>
          <cell r="I1413">
            <v>0</v>
          </cell>
          <cell r="J1413">
            <v>0</v>
          </cell>
          <cell r="K1413">
            <v>3</v>
          </cell>
          <cell r="L1413">
            <v>4</v>
          </cell>
          <cell r="M1413">
            <v>4</v>
          </cell>
          <cell r="N1413">
            <v>2</v>
          </cell>
          <cell r="O1413">
            <v>11</v>
          </cell>
          <cell r="P1413">
            <v>14</v>
          </cell>
          <cell r="Q1413">
            <v>9</v>
          </cell>
          <cell r="R1413">
            <v>14</v>
          </cell>
          <cell r="S1413">
            <v>11</v>
          </cell>
          <cell r="T1413">
            <v>22</v>
          </cell>
          <cell r="U1413">
            <v>14</v>
          </cell>
          <cell r="V1413">
            <v>6</v>
          </cell>
          <cell r="W1413">
            <v>8</v>
          </cell>
          <cell r="X1413">
            <v>6</v>
          </cell>
          <cell r="Y1413">
            <v>11</v>
          </cell>
          <cell r="Z1413">
            <v>14</v>
          </cell>
          <cell r="AA1413">
            <v>40</v>
          </cell>
          <cell r="AD1413">
            <v>0</v>
          </cell>
          <cell r="AF1413">
            <v>0</v>
          </cell>
        </row>
        <row r="1414">
          <cell r="A1414">
            <v>0</v>
          </cell>
          <cell r="B1414">
            <v>0</v>
          </cell>
          <cell r="C1414">
            <v>0</v>
          </cell>
          <cell r="D1414" t="str">
            <v>F</v>
          </cell>
          <cell r="E1414">
            <v>288</v>
          </cell>
          <cell r="F1414">
            <v>54</v>
          </cell>
          <cell r="G1414">
            <v>7</v>
          </cell>
          <cell r="H1414">
            <v>1</v>
          </cell>
          <cell r="I1414">
            <v>1</v>
          </cell>
          <cell r="J1414">
            <v>1</v>
          </cell>
          <cell r="K1414">
            <v>0</v>
          </cell>
          <cell r="L1414">
            <v>1</v>
          </cell>
          <cell r="M1414">
            <v>1</v>
          </cell>
          <cell r="N1414">
            <v>2</v>
          </cell>
          <cell r="O1414">
            <v>3</v>
          </cell>
          <cell r="P1414">
            <v>1</v>
          </cell>
          <cell r="Q1414">
            <v>4</v>
          </cell>
          <cell r="R1414">
            <v>7</v>
          </cell>
          <cell r="S1414">
            <v>5</v>
          </cell>
          <cell r="T1414">
            <v>7</v>
          </cell>
          <cell r="U1414">
            <v>7</v>
          </cell>
          <cell r="V1414">
            <v>6</v>
          </cell>
          <cell r="W1414">
            <v>4</v>
          </cell>
          <cell r="X1414">
            <v>20</v>
          </cell>
          <cell r="Y1414">
            <v>3</v>
          </cell>
          <cell r="Z1414">
            <v>33</v>
          </cell>
          <cell r="AA1414">
            <v>177</v>
          </cell>
          <cell r="AD1414">
            <v>0</v>
          </cell>
          <cell r="AF1414">
            <v>0</v>
          </cell>
        </row>
        <row r="1415">
          <cell r="A1415">
            <v>0</v>
          </cell>
          <cell r="B1415" t="str">
            <v>R00-09</v>
          </cell>
          <cell r="C1415" t="str">
            <v>Symptoms and signs involving the circulatory and respiratory systems</v>
          </cell>
          <cell r="D1415" t="str">
            <v>M</v>
          </cell>
          <cell r="E1415">
            <v>1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  <cell r="M1415">
            <v>0</v>
          </cell>
          <cell r="N1415">
            <v>0</v>
          </cell>
          <cell r="O1415">
            <v>0</v>
          </cell>
          <cell r="P1415">
            <v>0</v>
          </cell>
          <cell r="Q1415">
            <v>0</v>
          </cell>
          <cell r="R1415">
            <v>0</v>
          </cell>
          <cell r="S1415">
            <v>0</v>
          </cell>
          <cell r="T1415">
            <v>0</v>
          </cell>
          <cell r="U1415">
            <v>0</v>
          </cell>
          <cell r="V1415">
            <v>0</v>
          </cell>
          <cell r="W1415">
            <v>1</v>
          </cell>
          <cell r="X1415">
            <v>0</v>
          </cell>
          <cell r="Y1415">
            <v>0</v>
          </cell>
          <cell r="Z1415">
            <v>0</v>
          </cell>
          <cell r="AA1415">
            <v>0</v>
          </cell>
          <cell r="AD1415">
            <v>0</v>
          </cell>
          <cell r="AF1415">
            <v>0</v>
          </cell>
        </row>
        <row r="1416">
          <cell r="A1416">
            <v>0</v>
          </cell>
          <cell r="B1416">
            <v>0</v>
          </cell>
          <cell r="C1416">
            <v>0</v>
          </cell>
          <cell r="D1416" t="str">
            <v>F</v>
          </cell>
          <cell r="E1416">
            <v>1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  <cell r="R1416">
            <v>0</v>
          </cell>
          <cell r="S1416">
            <v>0</v>
          </cell>
          <cell r="T1416">
            <v>0</v>
          </cell>
          <cell r="U1416">
            <v>0</v>
          </cell>
          <cell r="V1416">
            <v>0</v>
          </cell>
          <cell r="W1416">
            <v>0</v>
          </cell>
          <cell r="X1416">
            <v>0</v>
          </cell>
          <cell r="Y1416">
            <v>0</v>
          </cell>
          <cell r="Z1416">
            <v>0</v>
          </cell>
          <cell r="AA1416">
            <v>1</v>
          </cell>
          <cell r="AD1416">
            <v>0</v>
          </cell>
          <cell r="AF1416">
            <v>0</v>
          </cell>
        </row>
        <row r="1417">
          <cell r="A1417">
            <v>0</v>
          </cell>
          <cell r="B1417" t="str">
            <v>R02</v>
          </cell>
          <cell r="C1417" t="str">
            <v>Gangrene, not elsewhere classified</v>
          </cell>
          <cell r="D1417" t="str">
            <v>M</v>
          </cell>
          <cell r="E1417" t="str">
            <v>-</v>
          </cell>
          <cell r="F1417">
            <v>0</v>
          </cell>
          <cell r="G1417">
            <v>0</v>
          </cell>
          <cell r="H1417">
            <v>0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  <cell r="M1417">
            <v>0</v>
          </cell>
          <cell r="N1417">
            <v>0</v>
          </cell>
          <cell r="O1417">
            <v>0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>
            <v>0</v>
          </cell>
          <cell r="U1417">
            <v>0</v>
          </cell>
          <cell r="V1417">
            <v>0</v>
          </cell>
          <cell r="W1417">
            <v>0</v>
          </cell>
          <cell r="X1417">
            <v>0</v>
          </cell>
          <cell r="Y1417">
            <v>0</v>
          </cell>
          <cell r="Z1417">
            <v>0</v>
          </cell>
          <cell r="AA1417">
            <v>0</v>
          </cell>
          <cell r="AD1417">
            <v>0</v>
          </cell>
          <cell r="AF1417">
            <v>0</v>
          </cell>
        </row>
        <row r="1418">
          <cell r="A1418">
            <v>0</v>
          </cell>
          <cell r="B1418">
            <v>0</v>
          </cell>
          <cell r="C1418">
            <v>0</v>
          </cell>
          <cell r="D1418" t="str">
            <v>F</v>
          </cell>
          <cell r="E1418">
            <v>1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>
            <v>0</v>
          </cell>
          <cell r="U1418">
            <v>0</v>
          </cell>
          <cell r="V1418">
            <v>0</v>
          </cell>
          <cell r="W1418">
            <v>0</v>
          </cell>
          <cell r="X1418">
            <v>0</v>
          </cell>
          <cell r="Y1418">
            <v>0</v>
          </cell>
          <cell r="Z1418">
            <v>0</v>
          </cell>
          <cell r="AA1418">
            <v>1</v>
          </cell>
          <cell r="AD1418">
            <v>0</v>
          </cell>
          <cell r="AE1418">
            <v>0</v>
          </cell>
          <cell r="AF1418">
            <v>0</v>
          </cell>
        </row>
        <row r="1419">
          <cell r="A1419">
            <v>0</v>
          </cell>
          <cell r="B1419" t="str">
            <v>R04</v>
          </cell>
          <cell r="C1419" t="str">
            <v>Haemorrhage from respiratory passages</v>
          </cell>
          <cell r="D1419" t="str">
            <v>M</v>
          </cell>
          <cell r="E1419">
            <v>1</v>
          </cell>
          <cell r="F1419">
            <v>0</v>
          </cell>
          <cell r="G1419">
            <v>0</v>
          </cell>
          <cell r="H1419">
            <v>0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  <cell r="M1419">
            <v>0</v>
          </cell>
          <cell r="N1419">
            <v>0</v>
          </cell>
          <cell r="O1419">
            <v>0</v>
          </cell>
          <cell r="P1419">
            <v>0</v>
          </cell>
          <cell r="Q1419">
            <v>0</v>
          </cell>
          <cell r="R1419">
            <v>0</v>
          </cell>
          <cell r="S1419">
            <v>0</v>
          </cell>
          <cell r="T1419">
            <v>0</v>
          </cell>
          <cell r="U1419">
            <v>0</v>
          </cell>
          <cell r="V1419">
            <v>0</v>
          </cell>
          <cell r="W1419">
            <v>1</v>
          </cell>
          <cell r="X1419">
            <v>0</v>
          </cell>
          <cell r="Y1419">
            <v>0</v>
          </cell>
          <cell r="Z1419">
            <v>0</v>
          </cell>
          <cell r="AA1419">
            <v>0</v>
          </cell>
          <cell r="AB1419">
            <v>0</v>
          </cell>
          <cell r="AC1419">
            <v>0</v>
          </cell>
          <cell r="AD1419">
            <v>0</v>
          </cell>
          <cell r="AF1419">
            <v>0</v>
          </cell>
        </row>
        <row r="1420">
          <cell r="A1420">
            <v>0</v>
          </cell>
          <cell r="B1420">
            <v>0</v>
          </cell>
          <cell r="C1420">
            <v>0</v>
          </cell>
          <cell r="D1420" t="str">
            <v>F</v>
          </cell>
          <cell r="E1420" t="str">
            <v>-</v>
          </cell>
          <cell r="F1420">
            <v>0</v>
          </cell>
          <cell r="G1420">
            <v>0</v>
          </cell>
          <cell r="H1420">
            <v>0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D1420">
            <v>0</v>
          </cell>
          <cell r="AF1420">
            <v>0</v>
          </cell>
        </row>
        <row r="1421">
          <cell r="A1421">
            <v>0</v>
          </cell>
          <cell r="B1421" t="str">
            <v>R10-19</v>
          </cell>
          <cell r="C1421" t="str">
            <v>Symptoms and signs involving the digestive system and abdomen</v>
          </cell>
          <cell r="D1421" t="str">
            <v>M</v>
          </cell>
          <cell r="E1421" t="str">
            <v>-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  <cell r="M1421">
            <v>0</v>
          </cell>
          <cell r="N1421">
            <v>0</v>
          </cell>
          <cell r="O1421">
            <v>0</v>
          </cell>
          <cell r="P1421">
            <v>0</v>
          </cell>
          <cell r="Q1421">
            <v>0</v>
          </cell>
          <cell r="R1421">
            <v>0</v>
          </cell>
          <cell r="S1421">
            <v>0</v>
          </cell>
          <cell r="T1421">
            <v>0</v>
          </cell>
          <cell r="U1421">
            <v>0</v>
          </cell>
          <cell r="V1421">
            <v>0</v>
          </cell>
          <cell r="W1421">
            <v>0</v>
          </cell>
          <cell r="X1421">
            <v>0</v>
          </cell>
          <cell r="Y1421">
            <v>0</v>
          </cell>
          <cell r="Z1421">
            <v>0</v>
          </cell>
          <cell r="AA1421">
            <v>0</v>
          </cell>
          <cell r="AD1421">
            <v>0</v>
          </cell>
          <cell r="AF1421">
            <v>0</v>
          </cell>
        </row>
        <row r="1422">
          <cell r="A1422">
            <v>0</v>
          </cell>
          <cell r="B1422">
            <v>0</v>
          </cell>
          <cell r="C1422">
            <v>0</v>
          </cell>
          <cell r="D1422" t="str">
            <v>F</v>
          </cell>
          <cell r="E1422">
            <v>1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  <cell r="V1422">
            <v>0</v>
          </cell>
          <cell r="W1422">
            <v>0</v>
          </cell>
          <cell r="X1422">
            <v>0</v>
          </cell>
          <cell r="Y1422">
            <v>0</v>
          </cell>
          <cell r="Z1422">
            <v>0</v>
          </cell>
          <cell r="AA1422">
            <v>1</v>
          </cell>
          <cell r="AD1422">
            <v>0</v>
          </cell>
          <cell r="AF1422">
            <v>0</v>
          </cell>
        </row>
        <row r="1423">
          <cell r="A1423">
            <v>0</v>
          </cell>
          <cell r="B1423" t="str">
            <v>R13</v>
          </cell>
          <cell r="C1423" t="str">
            <v>Dysphagia</v>
          </cell>
          <cell r="D1423" t="str">
            <v>M</v>
          </cell>
          <cell r="E1423" t="str">
            <v>-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  <cell r="M1423">
            <v>0</v>
          </cell>
          <cell r="N1423">
            <v>0</v>
          </cell>
          <cell r="O1423">
            <v>0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0</v>
          </cell>
          <cell r="W1423">
            <v>0</v>
          </cell>
          <cell r="X1423">
            <v>0</v>
          </cell>
          <cell r="Y1423">
            <v>0</v>
          </cell>
          <cell r="Z1423">
            <v>0</v>
          </cell>
          <cell r="AA1423">
            <v>0</v>
          </cell>
          <cell r="AD1423">
            <v>0</v>
          </cell>
          <cell r="AE1423">
            <v>0</v>
          </cell>
          <cell r="AF1423">
            <v>0</v>
          </cell>
        </row>
        <row r="1424">
          <cell r="A1424">
            <v>0</v>
          </cell>
          <cell r="B1424">
            <v>0</v>
          </cell>
          <cell r="C1424">
            <v>0</v>
          </cell>
          <cell r="D1424" t="str">
            <v>F</v>
          </cell>
          <cell r="E1424">
            <v>1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0</v>
          </cell>
          <cell r="V1424">
            <v>0</v>
          </cell>
          <cell r="W1424">
            <v>0</v>
          </cell>
          <cell r="X1424">
            <v>0</v>
          </cell>
          <cell r="Y1424">
            <v>0</v>
          </cell>
          <cell r="Z1424">
            <v>0</v>
          </cell>
          <cell r="AA1424">
            <v>1</v>
          </cell>
          <cell r="AD1424">
            <v>0</v>
          </cell>
          <cell r="AE1424">
            <v>0</v>
          </cell>
          <cell r="AF1424">
            <v>0</v>
          </cell>
        </row>
        <row r="1425">
          <cell r="A1425">
            <v>0</v>
          </cell>
          <cell r="B1425" t="str">
            <v>R25-29</v>
          </cell>
          <cell r="C1425" t="str">
            <v>Symptoms and signs involving the nervous and musculoskeletal systems</v>
          </cell>
          <cell r="D1425" t="str">
            <v>M</v>
          </cell>
          <cell r="E1425" t="str">
            <v>-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P1425">
            <v>0</v>
          </cell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D1425">
            <v>0</v>
          </cell>
          <cell r="AF1425">
            <v>0</v>
          </cell>
        </row>
        <row r="1426">
          <cell r="A1426">
            <v>0</v>
          </cell>
          <cell r="B1426">
            <v>0</v>
          </cell>
          <cell r="C1426">
            <v>0</v>
          </cell>
          <cell r="D1426" t="str">
            <v>F</v>
          </cell>
          <cell r="E1426">
            <v>1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R1426">
            <v>0</v>
          </cell>
          <cell r="S1426">
            <v>0</v>
          </cell>
          <cell r="T1426">
            <v>0</v>
          </cell>
          <cell r="U1426">
            <v>0</v>
          </cell>
          <cell r="V1426">
            <v>0</v>
          </cell>
          <cell r="W1426">
            <v>0</v>
          </cell>
          <cell r="X1426">
            <v>1</v>
          </cell>
          <cell r="Y1426">
            <v>0</v>
          </cell>
          <cell r="Z1426">
            <v>0</v>
          </cell>
          <cell r="AA1426">
            <v>0</v>
          </cell>
          <cell r="AD1426">
            <v>0</v>
          </cell>
          <cell r="AF1426">
            <v>0</v>
          </cell>
        </row>
        <row r="1427">
          <cell r="A1427">
            <v>0</v>
          </cell>
          <cell r="B1427" t="str">
            <v>R26</v>
          </cell>
          <cell r="C1427" t="str">
            <v>Abnormalities of gait and mobility</v>
          </cell>
          <cell r="D1427" t="str">
            <v>M</v>
          </cell>
          <cell r="E1427" t="str">
            <v>-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  <cell r="V1427">
            <v>0</v>
          </cell>
          <cell r="W1427">
            <v>0</v>
          </cell>
          <cell r="X1427">
            <v>0</v>
          </cell>
          <cell r="Y1427">
            <v>0</v>
          </cell>
          <cell r="Z1427">
            <v>0</v>
          </cell>
          <cell r="AA1427">
            <v>0</v>
          </cell>
          <cell r="AD1427">
            <v>0</v>
          </cell>
          <cell r="AE1427">
            <v>0</v>
          </cell>
          <cell r="AF1427">
            <v>0</v>
          </cell>
        </row>
        <row r="1428">
          <cell r="A1428">
            <v>0</v>
          </cell>
          <cell r="B1428">
            <v>0</v>
          </cell>
          <cell r="C1428">
            <v>0</v>
          </cell>
          <cell r="D1428" t="str">
            <v>F</v>
          </cell>
          <cell r="E1428">
            <v>1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  <cell r="M1428">
            <v>0</v>
          </cell>
          <cell r="N1428">
            <v>0</v>
          </cell>
          <cell r="O1428">
            <v>0</v>
          </cell>
          <cell r="P1428">
            <v>0</v>
          </cell>
          <cell r="Q1428">
            <v>0</v>
          </cell>
          <cell r="R1428">
            <v>0</v>
          </cell>
          <cell r="S1428">
            <v>0</v>
          </cell>
          <cell r="T1428">
            <v>0</v>
          </cell>
          <cell r="U1428">
            <v>0</v>
          </cell>
          <cell r="V1428">
            <v>0</v>
          </cell>
          <cell r="W1428">
            <v>0</v>
          </cell>
          <cell r="X1428">
            <v>1</v>
          </cell>
          <cell r="Y1428">
            <v>0</v>
          </cell>
          <cell r="Z1428">
            <v>0</v>
          </cell>
          <cell r="AA1428">
            <v>0</v>
          </cell>
          <cell r="AD1428">
            <v>0</v>
          </cell>
          <cell r="AE1428">
            <v>0</v>
          </cell>
          <cell r="AF1428">
            <v>0</v>
          </cell>
        </row>
        <row r="1429">
          <cell r="A1429">
            <v>0</v>
          </cell>
          <cell r="B1429" t="str">
            <v>R30-39</v>
          </cell>
          <cell r="C1429" t="str">
            <v>Symptoms and signs involving the urinary system</v>
          </cell>
          <cell r="D1429" t="str">
            <v>M</v>
          </cell>
          <cell r="E1429">
            <v>1</v>
          </cell>
          <cell r="F1429">
            <v>1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1</v>
          </cell>
          <cell r="V1429">
            <v>0</v>
          </cell>
          <cell r="W1429">
            <v>0</v>
          </cell>
          <cell r="X1429">
            <v>0</v>
          </cell>
          <cell r="Y1429">
            <v>0</v>
          </cell>
          <cell r="Z1429">
            <v>0</v>
          </cell>
          <cell r="AA1429">
            <v>0</v>
          </cell>
          <cell r="AD1429">
            <v>0</v>
          </cell>
          <cell r="AF1429">
            <v>0</v>
          </cell>
        </row>
        <row r="1430">
          <cell r="A1430">
            <v>0</v>
          </cell>
          <cell r="B1430">
            <v>0</v>
          </cell>
          <cell r="C1430">
            <v>0</v>
          </cell>
          <cell r="D1430" t="str">
            <v>F</v>
          </cell>
          <cell r="E1430" t="str">
            <v>-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D1430">
            <v>0</v>
          </cell>
          <cell r="AF1430">
            <v>0</v>
          </cell>
        </row>
        <row r="1431">
          <cell r="A1431">
            <v>0</v>
          </cell>
          <cell r="B1431" t="str">
            <v>R33</v>
          </cell>
          <cell r="C1431" t="str">
            <v>Retention of urine</v>
          </cell>
          <cell r="D1431" t="str">
            <v>M</v>
          </cell>
          <cell r="E1431">
            <v>1</v>
          </cell>
          <cell r="F1431">
            <v>1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  <cell r="M1431">
            <v>0</v>
          </cell>
          <cell r="N1431">
            <v>0</v>
          </cell>
          <cell r="O1431">
            <v>0</v>
          </cell>
          <cell r="P1431">
            <v>0</v>
          </cell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U1431">
            <v>1</v>
          </cell>
          <cell r="V1431">
            <v>0</v>
          </cell>
          <cell r="W1431">
            <v>0</v>
          </cell>
          <cell r="X1431">
            <v>0</v>
          </cell>
          <cell r="Y1431">
            <v>0</v>
          </cell>
          <cell r="Z1431">
            <v>0</v>
          </cell>
          <cell r="AA1431">
            <v>0</v>
          </cell>
          <cell r="AD1431">
            <v>0</v>
          </cell>
          <cell r="AE1431">
            <v>0</v>
          </cell>
          <cell r="AF1431">
            <v>0</v>
          </cell>
        </row>
        <row r="1432">
          <cell r="A1432">
            <v>0</v>
          </cell>
          <cell r="B1432">
            <v>0</v>
          </cell>
          <cell r="C1432">
            <v>0</v>
          </cell>
          <cell r="D1432" t="str">
            <v>F</v>
          </cell>
          <cell r="E1432" t="str">
            <v>-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  <cell r="M1432">
            <v>0</v>
          </cell>
          <cell r="N1432">
            <v>0</v>
          </cell>
          <cell r="O1432">
            <v>0</v>
          </cell>
          <cell r="P1432">
            <v>0</v>
          </cell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0</v>
          </cell>
          <cell r="X1432">
            <v>0</v>
          </cell>
          <cell r="Y1432">
            <v>0</v>
          </cell>
          <cell r="Z1432">
            <v>0</v>
          </cell>
          <cell r="AA1432">
            <v>0</v>
          </cell>
          <cell r="AD1432">
            <v>0</v>
          </cell>
          <cell r="AE1432">
            <v>0</v>
          </cell>
          <cell r="AF1432">
            <v>0</v>
          </cell>
        </row>
        <row r="1433">
          <cell r="A1433">
            <v>0</v>
          </cell>
          <cell r="B1433" t="str">
            <v>R40-46</v>
          </cell>
          <cell r="C1433" t="str">
            <v>Symptoms and signs involving cognition, perception, emotional state and behaviour</v>
          </cell>
          <cell r="D1433" t="str">
            <v>M</v>
          </cell>
          <cell r="E1433" t="str">
            <v>-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0</v>
          </cell>
          <cell r="V1433">
            <v>0</v>
          </cell>
          <cell r="W1433">
            <v>0</v>
          </cell>
          <cell r="X1433">
            <v>0</v>
          </cell>
          <cell r="Y1433">
            <v>0</v>
          </cell>
          <cell r="Z1433">
            <v>0</v>
          </cell>
          <cell r="AA1433">
            <v>0</v>
          </cell>
          <cell r="AD1433">
            <v>0</v>
          </cell>
          <cell r="AF1433">
            <v>0</v>
          </cell>
        </row>
        <row r="1434">
          <cell r="A1434">
            <v>0</v>
          </cell>
          <cell r="B1434">
            <v>0</v>
          </cell>
          <cell r="C1434">
            <v>0</v>
          </cell>
          <cell r="D1434" t="str">
            <v>F</v>
          </cell>
          <cell r="E1434">
            <v>4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  <cell r="M1434">
            <v>0</v>
          </cell>
          <cell r="N1434">
            <v>0</v>
          </cell>
          <cell r="O1434">
            <v>0</v>
          </cell>
          <cell r="P1434">
            <v>0</v>
          </cell>
          <cell r="Q1434">
            <v>0</v>
          </cell>
          <cell r="R1434">
            <v>0</v>
          </cell>
          <cell r="S1434">
            <v>0</v>
          </cell>
          <cell r="T1434">
            <v>0</v>
          </cell>
          <cell r="U1434">
            <v>0</v>
          </cell>
          <cell r="V1434">
            <v>0</v>
          </cell>
          <cell r="W1434">
            <v>0</v>
          </cell>
          <cell r="X1434">
            <v>2</v>
          </cell>
          <cell r="Y1434">
            <v>0</v>
          </cell>
          <cell r="Z1434">
            <v>1</v>
          </cell>
          <cell r="AA1434">
            <v>1</v>
          </cell>
          <cell r="AD1434">
            <v>0</v>
          </cell>
          <cell r="AF1434">
            <v>0</v>
          </cell>
        </row>
        <row r="1435">
          <cell r="A1435">
            <v>0</v>
          </cell>
          <cell r="B1435" t="str">
            <v>R41</v>
          </cell>
          <cell r="C1435" t="str">
            <v>Other symptoms and signs involving cognitive functions and awareness</v>
          </cell>
          <cell r="D1435" t="str">
            <v>M</v>
          </cell>
          <cell r="E1435" t="str">
            <v>-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  <cell r="Q1435">
            <v>0</v>
          </cell>
          <cell r="R1435">
            <v>0</v>
          </cell>
          <cell r="S1435">
            <v>0</v>
          </cell>
          <cell r="T1435">
            <v>0</v>
          </cell>
          <cell r="U1435">
            <v>0</v>
          </cell>
          <cell r="V1435">
            <v>0</v>
          </cell>
          <cell r="W1435">
            <v>0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D1435">
            <v>0</v>
          </cell>
          <cell r="AF1435">
            <v>0</v>
          </cell>
        </row>
        <row r="1436">
          <cell r="A1436">
            <v>0</v>
          </cell>
          <cell r="B1436">
            <v>0</v>
          </cell>
          <cell r="C1436">
            <v>0</v>
          </cell>
          <cell r="D1436" t="str">
            <v>F</v>
          </cell>
          <cell r="E1436">
            <v>4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0</v>
          </cell>
          <cell r="Q1436">
            <v>0</v>
          </cell>
          <cell r="R1436">
            <v>0</v>
          </cell>
          <cell r="S1436">
            <v>0</v>
          </cell>
          <cell r="T1436">
            <v>0</v>
          </cell>
          <cell r="U1436">
            <v>0</v>
          </cell>
          <cell r="V1436">
            <v>0</v>
          </cell>
          <cell r="W1436">
            <v>0</v>
          </cell>
          <cell r="X1436">
            <v>2</v>
          </cell>
          <cell r="Y1436">
            <v>0</v>
          </cell>
          <cell r="Z1436">
            <v>1</v>
          </cell>
          <cell r="AA1436">
            <v>1</v>
          </cell>
          <cell r="AB1436">
            <v>0</v>
          </cell>
          <cell r="AC1436">
            <v>0</v>
          </cell>
          <cell r="AD1436">
            <v>0</v>
          </cell>
          <cell r="AF1436">
            <v>0</v>
          </cell>
        </row>
        <row r="1437">
          <cell r="A1437">
            <v>0</v>
          </cell>
          <cell r="B1437" t="str">
            <v>R50-69</v>
          </cell>
          <cell r="C1437" t="str">
            <v>General symptoms and signs</v>
          </cell>
          <cell r="D1437" t="str">
            <v>M</v>
          </cell>
          <cell r="E1437">
            <v>55</v>
          </cell>
          <cell r="F1437">
            <v>1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  <cell r="M1437">
            <v>1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1</v>
          </cell>
          <cell r="X1437">
            <v>3</v>
          </cell>
          <cell r="Y1437">
            <v>0</v>
          </cell>
          <cell r="Z1437">
            <v>10</v>
          </cell>
          <cell r="AA1437">
            <v>40</v>
          </cell>
          <cell r="AD1437">
            <v>0</v>
          </cell>
          <cell r="AF1437">
            <v>0</v>
          </cell>
        </row>
        <row r="1438">
          <cell r="A1438">
            <v>0</v>
          </cell>
          <cell r="B1438">
            <v>0</v>
          </cell>
          <cell r="C1438">
            <v>0</v>
          </cell>
          <cell r="D1438" t="str">
            <v>F</v>
          </cell>
          <cell r="E1438">
            <v>220</v>
          </cell>
          <cell r="F1438">
            <v>3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1</v>
          </cell>
          <cell r="S1438">
            <v>1</v>
          </cell>
          <cell r="T1438">
            <v>0</v>
          </cell>
          <cell r="U1438">
            <v>1</v>
          </cell>
          <cell r="V1438">
            <v>0</v>
          </cell>
          <cell r="W1438">
            <v>2</v>
          </cell>
          <cell r="X1438">
            <v>11</v>
          </cell>
          <cell r="Y1438">
            <v>0</v>
          </cell>
          <cell r="Z1438">
            <v>32</v>
          </cell>
          <cell r="AA1438">
            <v>172</v>
          </cell>
          <cell r="AD1438">
            <v>0</v>
          </cell>
          <cell r="AF1438">
            <v>0</v>
          </cell>
        </row>
        <row r="1439">
          <cell r="A1439">
            <v>0</v>
          </cell>
          <cell r="B1439" t="str">
            <v>R53</v>
          </cell>
          <cell r="C1439" t="str">
            <v>Malaise and fatigue</v>
          </cell>
          <cell r="D1439" t="str">
            <v>M</v>
          </cell>
          <cell r="E1439">
            <v>1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  <cell r="V1439">
            <v>0</v>
          </cell>
          <cell r="W1439">
            <v>0</v>
          </cell>
          <cell r="X1439">
            <v>0</v>
          </cell>
          <cell r="Y1439">
            <v>0</v>
          </cell>
          <cell r="Z1439">
            <v>0</v>
          </cell>
          <cell r="AA1439">
            <v>1</v>
          </cell>
          <cell r="AB1439">
            <v>0</v>
          </cell>
          <cell r="AC1439">
            <v>0</v>
          </cell>
          <cell r="AD1439">
            <v>0</v>
          </cell>
          <cell r="AF1439">
            <v>0</v>
          </cell>
        </row>
        <row r="1440">
          <cell r="A1440">
            <v>0</v>
          </cell>
          <cell r="B1440">
            <v>0</v>
          </cell>
          <cell r="C1440">
            <v>0</v>
          </cell>
          <cell r="D1440" t="str">
            <v>F</v>
          </cell>
          <cell r="E1440">
            <v>2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  <cell r="M1440">
            <v>0</v>
          </cell>
          <cell r="N1440">
            <v>0</v>
          </cell>
          <cell r="O1440">
            <v>0</v>
          </cell>
          <cell r="P1440">
            <v>0</v>
          </cell>
          <cell r="Q1440">
            <v>0</v>
          </cell>
          <cell r="R1440">
            <v>0</v>
          </cell>
          <cell r="S1440">
            <v>0</v>
          </cell>
          <cell r="T1440">
            <v>0</v>
          </cell>
          <cell r="U1440">
            <v>0</v>
          </cell>
          <cell r="V1440">
            <v>0</v>
          </cell>
          <cell r="W1440">
            <v>0</v>
          </cell>
          <cell r="X1440">
            <v>0</v>
          </cell>
          <cell r="Y1440">
            <v>0</v>
          </cell>
          <cell r="Z1440">
            <v>1</v>
          </cell>
          <cell r="AA1440">
            <v>1</v>
          </cell>
          <cell r="AB1440">
            <v>0</v>
          </cell>
          <cell r="AC1440">
            <v>0</v>
          </cell>
          <cell r="AD1440">
            <v>0</v>
          </cell>
          <cell r="AF1440">
            <v>0</v>
          </cell>
        </row>
        <row r="1441">
          <cell r="A1441">
            <v>0</v>
          </cell>
          <cell r="B1441" t="str">
            <v>R54</v>
          </cell>
          <cell r="C1441" t="str">
            <v>Senility</v>
          </cell>
          <cell r="D1441" t="str">
            <v>M</v>
          </cell>
          <cell r="E1441">
            <v>46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  <cell r="M1441">
            <v>0</v>
          </cell>
          <cell r="N1441">
            <v>0</v>
          </cell>
          <cell r="O1441">
            <v>0</v>
          </cell>
          <cell r="P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1</v>
          </cell>
          <cell r="X1441">
            <v>3</v>
          </cell>
          <cell r="Y1441">
            <v>0</v>
          </cell>
          <cell r="Z1441">
            <v>9</v>
          </cell>
          <cell r="AA1441">
            <v>33</v>
          </cell>
          <cell r="AB1441">
            <v>0</v>
          </cell>
          <cell r="AC1441">
            <v>0</v>
          </cell>
          <cell r="AD1441">
            <v>0</v>
          </cell>
          <cell r="AF1441">
            <v>0</v>
          </cell>
        </row>
        <row r="1442">
          <cell r="A1442">
            <v>0</v>
          </cell>
          <cell r="B1442">
            <v>0</v>
          </cell>
          <cell r="C1442">
            <v>0</v>
          </cell>
          <cell r="D1442" t="str">
            <v>F</v>
          </cell>
          <cell r="E1442">
            <v>161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  <cell r="V1442">
            <v>0</v>
          </cell>
          <cell r="W1442">
            <v>1</v>
          </cell>
          <cell r="X1442">
            <v>6</v>
          </cell>
          <cell r="Y1442">
            <v>0</v>
          </cell>
          <cell r="Z1442">
            <v>19</v>
          </cell>
          <cell r="AA1442">
            <v>135</v>
          </cell>
          <cell r="AD1442">
            <v>0</v>
          </cell>
          <cell r="AE1442">
            <v>0</v>
          </cell>
          <cell r="AF1442">
            <v>0</v>
          </cell>
        </row>
        <row r="1443">
          <cell r="A1443">
            <v>0</v>
          </cell>
          <cell r="B1443" t="str">
            <v>R56</v>
          </cell>
          <cell r="C1443" t="str">
            <v>Convulsions, not elsewhere classified</v>
          </cell>
          <cell r="D1443" t="str">
            <v>M</v>
          </cell>
          <cell r="E1443" t="str">
            <v>-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  <cell r="M1443">
            <v>0</v>
          </cell>
          <cell r="N1443">
            <v>0</v>
          </cell>
          <cell r="O1443">
            <v>0</v>
          </cell>
          <cell r="P1443">
            <v>0</v>
          </cell>
          <cell r="Q1443">
            <v>0</v>
          </cell>
          <cell r="R1443">
            <v>0</v>
          </cell>
          <cell r="S1443">
            <v>0</v>
          </cell>
          <cell r="T1443">
            <v>0</v>
          </cell>
          <cell r="U1443">
            <v>0</v>
          </cell>
          <cell r="V1443">
            <v>0</v>
          </cell>
          <cell r="W1443">
            <v>0</v>
          </cell>
          <cell r="X1443">
            <v>0</v>
          </cell>
          <cell r="Y1443">
            <v>0</v>
          </cell>
          <cell r="Z1443">
            <v>0</v>
          </cell>
          <cell r="AA1443">
            <v>0</v>
          </cell>
          <cell r="AD1443">
            <v>0</v>
          </cell>
          <cell r="AE1443">
            <v>0</v>
          </cell>
          <cell r="AF1443">
            <v>0</v>
          </cell>
        </row>
        <row r="1444">
          <cell r="A1444">
            <v>0</v>
          </cell>
          <cell r="B1444">
            <v>0</v>
          </cell>
          <cell r="C1444">
            <v>0</v>
          </cell>
          <cell r="D1444" t="str">
            <v>F</v>
          </cell>
          <cell r="E1444">
            <v>1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  <cell r="M1444">
            <v>0</v>
          </cell>
          <cell r="N1444">
            <v>0</v>
          </cell>
          <cell r="O1444">
            <v>0</v>
          </cell>
          <cell r="P1444">
            <v>0</v>
          </cell>
          <cell r="Q1444">
            <v>0</v>
          </cell>
          <cell r="R1444">
            <v>0</v>
          </cell>
          <cell r="S1444">
            <v>0</v>
          </cell>
          <cell r="T1444">
            <v>0</v>
          </cell>
          <cell r="U1444">
            <v>0</v>
          </cell>
          <cell r="V1444">
            <v>0</v>
          </cell>
          <cell r="W1444">
            <v>0</v>
          </cell>
          <cell r="X1444">
            <v>0</v>
          </cell>
          <cell r="Y1444">
            <v>0</v>
          </cell>
          <cell r="Z1444">
            <v>1</v>
          </cell>
          <cell r="AA1444">
            <v>0</v>
          </cell>
          <cell r="AD1444">
            <v>0</v>
          </cell>
          <cell r="AF1444">
            <v>0</v>
          </cell>
        </row>
        <row r="1445">
          <cell r="A1445">
            <v>0</v>
          </cell>
          <cell r="B1445" t="str">
            <v>R57</v>
          </cell>
          <cell r="C1445" t="str">
            <v>Shock, not elsewhere classified</v>
          </cell>
          <cell r="D1445" t="str">
            <v>M</v>
          </cell>
          <cell r="E1445" t="str">
            <v>-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  <cell r="M1445">
            <v>0</v>
          </cell>
          <cell r="N1445">
            <v>0</v>
          </cell>
          <cell r="O1445">
            <v>0</v>
          </cell>
          <cell r="P1445">
            <v>0</v>
          </cell>
          <cell r="Q1445">
            <v>0</v>
          </cell>
          <cell r="R1445">
            <v>0</v>
          </cell>
          <cell r="S1445">
            <v>0</v>
          </cell>
          <cell r="T1445">
            <v>0</v>
          </cell>
          <cell r="U1445">
            <v>0</v>
          </cell>
          <cell r="V1445">
            <v>0</v>
          </cell>
          <cell r="W1445">
            <v>0</v>
          </cell>
          <cell r="X1445">
            <v>0</v>
          </cell>
          <cell r="Y1445">
            <v>0</v>
          </cell>
          <cell r="Z1445">
            <v>0</v>
          </cell>
          <cell r="AA1445">
            <v>0</v>
          </cell>
          <cell r="AD1445">
            <v>0</v>
          </cell>
          <cell r="AF1445">
            <v>0</v>
          </cell>
        </row>
        <row r="1446">
          <cell r="A1446">
            <v>0</v>
          </cell>
          <cell r="B1446">
            <v>0</v>
          </cell>
          <cell r="C1446">
            <v>0</v>
          </cell>
          <cell r="D1446" t="str">
            <v>F</v>
          </cell>
          <cell r="E1446">
            <v>1</v>
          </cell>
          <cell r="F1446">
            <v>1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  <cell r="M1446">
            <v>0</v>
          </cell>
          <cell r="N1446">
            <v>0</v>
          </cell>
          <cell r="O1446">
            <v>0</v>
          </cell>
          <cell r="P1446">
            <v>0</v>
          </cell>
          <cell r="Q1446">
            <v>0</v>
          </cell>
          <cell r="R1446">
            <v>1</v>
          </cell>
          <cell r="S1446">
            <v>0</v>
          </cell>
          <cell r="T1446">
            <v>0</v>
          </cell>
          <cell r="U1446">
            <v>0</v>
          </cell>
          <cell r="V1446">
            <v>0</v>
          </cell>
          <cell r="W1446">
            <v>0</v>
          </cell>
          <cell r="X1446">
            <v>0</v>
          </cell>
          <cell r="Y1446">
            <v>0</v>
          </cell>
          <cell r="Z1446">
            <v>0</v>
          </cell>
          <cell r="AA1446">
            <v>0</v>
          </cell>
          <cell r="AD1446">
            <v>0</v>
          </cell>
          <cell r="AF1446">
            <v>0</v>
          </cell>
        </row>
        <row r="1447">
          <cell r="A1447">
            <v>0</v>
          </cell>
          <cell r="B1447" t="str">
            <v>R58</v>
          </cell>
          <cell r="C1447" t="str">
            <v>Haemorrhage, not elsewhere classified</v>
          </cell>
          <cell r="D1447" t="str">
            <v>M</v>
          </cell>
          <cell r="E1447" t="str">
            <v>-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  <cell r="M1447">
            <v>0</v>
          </cell>
          <cell r="N1447">
            <v>0</v>
          </cell>
          <cell r="O1447">
            <v>0</v>
          </cell>
          <cell r="P1447">
            <v>0</v>
          </cell>
          <cell r="Q1447">
            <v>0</v>
          </cell>
          <cell r="R1447">
            <v>0</v>
          </cell>
          <cell r="S1447">
            <v>0</v>
          </cell>
          <cell r="T1447">
            <v>0</v>
          </cell>
          <cell r="U1447">
            <v>0</v>
          </cell>
          <cell r="V1447">
            <v>0</v>
          </cell>
          <cell r="W1447">
            <v>0</v>
          </cell>
          <cell r="X1447">
            <v>0</v>
          </cell>
          <cell r="Y1447">
            <v>0</v>
          </cell>
          <cell r="Z1447">
            <v>0</v>
          </cell>
          <cell r="AA1447">
            <v>0</v>
          </cell>
          <cell r="AD1447">
            <v>0</v>
          </cell>
          <cell r="AF1447">
            <v>0</v>
          </cell>
        </row>
        <row r="1448">
          <cell r="A1448">
            <v>0</v>
          </cell>
          <cell r="B1448">
            <v>0</v>
          </cell>
          <cell r="C1448">
            <v>0</v>
          </cell>
          <cell r="D1448" t="str">
            <v>F</v>
          </cell>
          <cell r="E1448">
            <v>3</v>
          </cell>
          <cell r="F1448">
            <v>2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  <cell r="M1448">
            <v>0</v>
          </cell>
          <cell r="N1448">
            <v>0</v>
          </cell>
          <cell r="O1448">
            <v>0</v>
          </cell>
          <cell r="P1448">
            <v>0</v>
          </cell>
          <cell r="Q1448">
            <v>0</v>
          </cell>
          <cell r="R1448">
            <v>0</v>
          </cell>
          <cell r="S1448">
            <v>1</v>
          </cell>
          <cell r="T1448">
            <v>0</v>
          </cell>
          <cell r="U1448">
            <v>1</v>
          </cell>
          <cell r="V1448">
            <v>0</v>
          </cell>
          <cell r="W1448">
            <v>1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0</v>
          </cell>
          <cell r="AF1448">
            <v>0</v>
          </cell>
        </row>
        <row r="1449">
          <cell r="A1449">
            <v>0</v>
          </cell>
          <cell r="B1449" t="str">
            <v>R63</v>
          </cell>
          <cell r="C1449" t="str">
            <v>Symptoms and signs concerning food and fluid intake</v>
          </cell>
          <cell r="D1449" t="str">
            <v>M</v>
          </cell>
          <cell r="E1449" t="str">
            <v>-</v>
          </cell>
          <cell r="F1449">
            <v>0</v>
          </cell>
          <cell r="G1449">
            <v>0</v>
          </cell>
          <cell r="H1449">
            <v>0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  <cell r="M1449">
            <v>0</v>
          </cell>
          <cell r="N1449">
            <v>0</v>
          </cell>
          <cell r="O1449">
            <v>0</v>
          </cell>
          <cell r="P1449">
            <v>0</v>
          </cell>
          <cell r="Q1449">
            <v>0</v>
          </cell>
          <cell r="R1449">
            <v>0</v>
          </cell>
          <cell r="S1449">
            <v>0</v>
          </cell>
          <cell r="T1449">
            <v>0</v>
          </cell>
          <cell r="U1449">
            <v>0</v>
          </cell>
          <cell r="V1449">
            <v>0</v>
          </cell>
          <cell r="W1449">
            <v>0</v>
          </cell>
          <cell r="X1449">
            <v>0</v>
          </cell>
          <cell r="Y1449">
            <v>0</v>
          </cell>
          <cell r="Z1449">
            <v>0</v>
          </cell>
          <cell r="AA1449">
            <v>0</v>
          </cell>
          <cell r="AB1449">
            <v>0</v>
          </cell>
          <cell r="AC1449">
            <v>0</v>
          </cell>
          <cell r="AD1449">
            <v>0</v>
          </cell>
          <cell r="AF1449">
            <v>0</v>
          </cell>
        </row>
        <row r="1450">
          <cell r="A1450">
            <v>0</v>
          </cell>
          <cell r="B1450">
            <v>0</v>
          </cell>
          <cell r="C1450">
            <v>0</v>
          </cell>
          <cell r="D1450" t="str">
            <v>F</v>
          </cell>
          <cell r="E1450">
            <v>2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  <cell r="M1450">
            <v>0</v>
          </cell>
          <cell r="N1450">
            <v>0</v>
          </cell>
          <cell r="O1450">
            <v>0</v>
          </cell>
          <cell r="P1450">
            <v>0</v>
          </cell>
          <cell r="Q1450">
            <v>0</v>
          </cell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2</v>
          </cell>
          <cell r="AB1450">
            <v>0</v>
          </cell>
          <cell r="AC1450">
            <v>0</v>
          </cell>
          <cell r="AD1450">
            <v>0</v>
          </cell>
          <cell r="AF1450">
            <v>0</v>
          </cell>
        </row>
        <row r="1451">
          <cell r="A1451">
            <v>0</v>
          </cell>
          <cell r="B1451" t="str">
            <v>R64</v>
          </cell>
          <cell r="C1451" t="str">
            <v>Cachexia</v>
          </cell>
          <cell r="D1451" t="str">
            <v>M</v>
          </cell>
          <cell r="E1451" t="str">
            <v>-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  <cell r="M1451">
            <v>0</v>
          </cell>
          <cell r="N1451">
            <v>0</v>
          </cell>
          <cell r="O1451">
            <v>0</v>
          </cell>
          <cell r="P1451">
            <v>0</v>
          </cell>
          <cell r="Q1451">
            <v>0</v>
          </cell>
          <cell r="R1451">
            <v>0</v>
          </cell>
          <cell r="S1451">
            <v>0</v>
          </cell>
          <cell r="T1451">
            <v>0</v>
          </cell>
          <cell r="U1451">
            <v>0</v>
          </cell>
          <cell r="V1451">
            <v>0</v>
          </cell>
          <cell r="W1451">
            <v>0</v>
          </cell>
          <cell r="X1451">
            <v>0</v>
          </cell>
          <cell r="Y1451">
            <v>0</v>
          </cell>
          <cell r="Z1451">
            <v>0</v>
          </cell>
          <cell r="AA1451">
            <v>0</v>
          </cell>
          <cell r="AB1451">
            <v>0</v>
          </cell>
          <cell r="AC1451">
            <v>0</v>
          </cell>
          <cell r="AD1451">
            <v>0</v>
          </cell>
          <cell r="AF1451">
            <v>0</v>
          </cell>
        </row>
        <row r="1452">
          <cell r="A1452">
            <v>0</v>
          </cell>
          <cell r="B1452">
            <v>0</v>
          </cell>
          <cell r="C1452">
            <v>0</v>
          </cell>
          <cell r="D1452" t="str">
            <v>F</v>
          </cell>
          <cell r="E1452">
            <v>6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1</v>
          </cell>
          <cell r="Y1452">
            <v>0</v>
          </cell>
          <cell r="Z1452">
            <v>2</v>
          </cell>
          <cell r="AA1452">
            <v>3</v>
          </cell>
          <cell r="AD1452">
            <v>0</v>
          </cell>
          <cell r="AE1452">
            <v>0</v>
          </cell>
          <cell r="AF1452">
            <v>0</v>
          </cell>
        </row>
        <row r="1453">
          <cell r="A1453">
            <v>0</v>
          </cell>
          <cell r="B1453" t="str">
            <v>R68</v>
          </cell>
          <cell r="C1453" t="str">
            <v>Other general symptoms and signs</v>
          </cell>
          <cell r="D1453" t="str">
            <v>M</v>
          </cell>
          <cell r="E1453">
            <v>8</v>
          </cell>
          <cell r="F1453">
            <v>1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  <cell r="M1453">
            <v>1</v>
          </cell>
          <cell r="N1453">
            <v>0</v>
          </cell>
          <cell r="O1453">
            <v>0</v>
          </cell>
          <cell r="P1453">
            <v>0</v>
          </cell>
          <cell r="Q1453">
            <v>0</v>
          </cell>
          <cell r="R1453">
            <v>0</v>
          </cell>
          <cell r="S1453">
            <v>0</v>
          </cell>
          <cell r="T1453">
            <v>0</v>
          </cell>
          <cell r="U1453">
            <v>0</v>
          </cell>
          <cell r="V1453">
            <v>0</v>
          </cell>
          <cell r="W1453">
            <v>0</v>
          </cell>
          <cell r="X1453">
            <v>0</v>
          </cell>
          <cell r="Y1453">
            <v>0</v>
          </cell>
          <cell r="Z1453">
            <v>1</v>
          </cell>
          <cell r="AA1453">
            <v>6</v>
          </cell>
          <cell r="AB1453">
            <v>0</v>
          </cell>
          <cell r="AC1453">
            <v>0</v>
          </cell>
          <cell r="AD1453">
            <v>0</v>
          </cell>
          <cell r="AF1453">
            <v>0</v>
          </cell>
        </row>
        <row r="1454">
          <cell r="A1454">
            <v>0</v>
          </cell>
          <cell r="B1454">
            <v>0</v>
          </cell>
          <cell r="C1454">
            <v>0</v>
          </cell>
          <cell r="D1454" t="str">
            <v>F</v>
          </cell>
          <cell r="E1454">
            <v>44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  <cell r="M1454">
            <v>0</v>
          </cell>
          <cell r="N1454">
            <v>0</v>
          </cell>
          <cell r="O1454">
            <v>0</v>
          </cell>
          <cell r="P1454">
            <v>0</v>
          </cell>
          <cell r="Q1454">
            <v>0</v>
          </cell>
          <cell r="R1454">
            <v>0</v>
          </cell>
          <cell r="S1454">
            <v>0</v>
          </cell>
          <cell r="T1454">
            <v>0</v>
          </cell>
          <cell r="U1454">
            <v>0</v>
          </cell>
          <cell r="V1454">
            <v>0</v>
          </cell>
          <cell r="W1454">
            <v>0</v>
          </cell>
          <cell r="X1454">
            <v>4</v>
          </cell>
          <cell r="Y1454">
            <v>0</v>
          </cell>
          <cell r="Z1454">
            <v>9</v>
          </cell>
          <cell r="AA1454">
            <v>31</v>
          </cell>
          <cell r="AD1454">
            <v>0</v>
          </cell>
          <cell r="AF1454">
            <v>0</v>
          </cell>
        </row>
        <row r="1455">
          <cell r="A1455">
            <v>0</v>
          </cell>
          <cell r="B1455" t="str">
            <v>R90-94</v>
          </cell>
          <cell r="C1455" t="str">
            <v>Abnormal findings on diagnostic imaging and in function studies, without diagnosis</v>
          </cell>
          <cell r="D1455" t="str">
            <v>M</v>
          </cell>
          <cell r="E1455" t="str">
            <v>-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  <cell r="M1455">
            <v>0</v>
          </cell>
          <cell r="N1455">
            <v>0</v>
          </cell>
          <cell r="O1455">
            <v>0</v>
          </cell>
          <cell r="P1455">
            <v>0</v>
          </cell>
          <cell r="Q1455">
            <v>0</v>
          </cell>
          <cell r="R1455">
            <v>0</v>
          </cell>
          <cell r="S1455">
            <v>0</v>
          </cell>
          <cell r="T1455">
            <v>0</v>
          </cell>
          <cell r="U1455">
            <v>0</v>
          </cell>
          <cell r="V1455">
            <v>0</v>
          </cell>
          <cell r="W1455">
            <v>0</v>
          </cell>
          <cell r="X1455">
            <v>0</v>
          </cell>
          <cell r="Y1455">
            <v>0</v>
          </cell>
          <cell r="Z1455">
            <v>0</v>
          </cell>
          <cell r="AA1455">
            <v>0</v>
          </cell>
          <cell r="AD1455">
            <v>0</v>
          </cell>
          <cell r="AF1455">
            <v>0</v>
          </cell>
        </row>
        <row r="1456">
          <cell r="A1456">
            <v>0</v>
          </cell>
          <cell r="B1456">
            <v>0</v>
          </cell>
          <cell r="C1456">
            <v>0</v>
          </cell>
          <cell r="D1456" t="str">
            <v>F</v>
          </cell>
          <cell r="E1456">
            <v>1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  <cell r="M1456">
            <v>0</v>
          </cell>
          <cell r="N1456">
            <v>0</v>
          </cell>
          <cell r="O1456">
            <v>0</v>
          </cell>
          <cell r="P1456">
            <v>0</v>
          </cell>
          <cell r="Q1456">
            <v>0</v>
          </cell>
          <cell r="R1456">
            <v>0</v>
          </cell>
          <cell r="S1456">
            <v>0</v>
          </cell>
          <cell r="T1456">
            <v>0</v>
          </cell>
          <cell r="U1456">
            <v>0</v>
          </cell>
          <cell r="V1456">
            <v>0</v>
          </cell>
          <cell r="W1456">
            <v>0</v>
          </cell>
          <cell r="X1456">
            <v>0</v>
          </cell>
          <cell r="Y1456">
            <v>0</v>
          </cell>
          <cell r="Z1456">
            <v>0</v>
          </cell>
          <cell r="AA1456">
            <v>1</v>
          </cell>
          <cell r="AD1456">
            <v>0</v>
          </cell>
          <cell r="AF1456">
            <v>0</v>
          </cell>
        </row>
        <row r="1457">
          <cell r="A1457">
            <v>0</v>
          </cell>
          <cell r="B1457" t="str">
            <v>R91</v>
          </cell>
          <cell r="C1457" t="str">
            <v>Abnormal findings on diagnostic imaging of lung</v>
          </cell>
          <cell r="D1457" t="str">
            <v>M</v>
          </cell>
          <cell r="E1457" t="str">
            <v>-</v>
          </cell>
          <cell r="F1457">
            <v>0</v>
          </cell>
          <cell r="G1457">
            <v>0</v>
          </cell>
          <cell r="H1457">
            <v>0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  <cell r="M1457">
            <v>0</v>
          </cell>
          <cell r="N1457">
            <v>0</v>
          </cell>
          <cell r="O1457">
            <v>0</v>
          </cell>
          <cell r="P1457">
            <v>0</v>
          </cell>
          <cell r="Q1457">
            <v>0</v>
          </cell>
          <cell r="R1457">
            <v>0</v>
          </cell>
          <cell r="S1457">
            <v>0</v>
          </cell>
          <cell r="T1457">
            <v>0</v>
          </cell>
          <cell r="U1457">
            <v>0</v>
          </cell>
          <cell r="V1457">
            <v>0</v>
          </cell>
          <cell r="W1457">
            <v>0</v>
          </cell>
          <cell r="X1457">
            <v>0</v>
          </cell>
          <cell r="Y1457">
            <v>0</v>
          </cell>
          <cell r="Z1457">
            <v>0</v>
          </cell>
          <cell r="AA1457">
            <v>0</v>
          </cell>
          <cell r="AB1457">
            <v>0</v>
          </cell>
          <cell r="AC1457">
            <v>0</v>
          </cell>
          <cell r="AD1457">
            <v>0</v>
          </cell>
          <cell r="AF1457">
            <v>0</v>
          </cell>
        </row>
        <row r="1458">
          <cell r="A1458">
            <v>0</v>
          </cell>
          <cell r="B1458">
            <v>0</v>
          </cell>
          <cell r="C1458">
            <v>0</v>
          </cell>
          <cell r="D1458" t="str">
            <v>F</v>
          </cell>
          <cell r="E1458">
            <v>1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  <cell r="R1458">
            <v>0</v>
          </cell>
          <cell r="S1458">
            <v>0</v>
          </cell>
          <cell r="T1458">
            <v>0</v>
          </cell>
          <cell r="U1458">
            <v>0</v>
          </cell>
          <cell r="V1458">
            <v>0</v>
          </cell>
          <cell r="W1458">
            <v>0</v>
          </cell>
          <cell r="X1458">
            <v>0</v>
          </cell>
          <cell r="Y1458">
            <v>0</v>
          </cell>
          <cell r="Z1458">
            <v>0</v>
          </cell>
          <cell r="AA1458">
            <v>1</v>
          </cell>
          <cell r="AB1458">
            <v>0</v>
          </cell>
          <cell r="AC1458">
            <v>0</v>
          </cell>
          <cell r="AD1458">
            <v>0</v>
          </cell>
          <cell r="AF1458">
            <v>0</v>
          </cell>
        </row>
        <row r="1459">
          <cell r="A1459">
            <v>0</v>
          </cell>
          <cell r="B1459" t="str">
            <v>R95-99</v>
          </cell>
          <cell r="C1459" t="str">
            <v>Ill-defined and unknown causes of mortality</v>
          </cell>
          <cell r="D1459" t="str">
            <v>M</v>
          </cell>
          <cell r="E1459">
            <v>140</v>
          </cell>
          <cell r="F1459">
            <v>127</v>
          </cell>
          <cell r="G1459">
            <v>11</v>
          </cell>
          <cell r="H1459">
            <v>4</v>
          </cell>
          <cell r="I1459">
            <v>0</v>
          </cell>
          <cell r="J1459">
            <v>0</v>
          </cell>
          <cell r="K1459">
            <v>3</v>
          </cell>
          <cell r="L1459">
            <v>4</v>
          </cell>
          <cell r="M1459">
            <v>3</v>
          </cell>
          <cell r="N1459">
            <v>2</v>
          </cell>
          <cell r="O1459">
            <v>11</v>
          </cell>
          <cell r="P1459">
            <v>14</v>
          </cell>
          <cell r="Q1459">
            <v>9</v>
          </cell>
          <cell r="R1459">
            <v>14</v>
          </cell>
          <cell r="S1459">
            <v>11</v>
          </cell>
          <cell r="T1459">
            <v>22</v>
          </cell>
          <cell r="U1459">
            <v>13</v>
          </cell>
          <cell r="V1459">
            <v>6</v>
          </cell>
          <cell r="W1459">
            <v>6</v>
          </cell>
          <cell r="X1459">
            <v>3</v>
          </cell>
          <cell r="Y1459">
            <v>11</v>
          </cell>
          <cell r="Z1459">
            <v>4</v>
          </cell>
          <cell r="AA1459">
            <v>0</v>
          </cell>
          <cell r="AD1459">
            <v>0</v>
          </cell>
          <cell r="AF1459">
            <v>0</v>
          </cell>
        </row>
        <row r="1460">
          <cell r="A1460">
            <v>0</v>
          </cell>
          <cell r="B1460">
            <v>0</v>
          </cell>
          <cell r="C1460">
            <v>0</v>
          </cell>
          <cell r="D1460" t="str">
            <v>F</v>
          </cell>
          <cell r="E1460">
            <v>60</v>
          </cell>
          <cell r="F1460">
            <v>51</v>
          </cell>
          <cell r="G1460">
            <v>7</v>
          </cell>
          <cell r="H1460">
            <v>1</v>
          </cell>
          <cell r="I1460">
            <v>1</v>
          </cell>
          <cell r="J1460">
            <v>1</v>
          </cell>
          <cell r="K1460">
            <v>0</v>
          </cell>
          <cell r="L1460">
            <v>1</v>
          </cell>
          <cell r="M1460">
            <v>1</v>
          </cell>
          <cell r="N1460">
            <v>2</v>
          </cell>
          <cell r="O1460">
            <v>3</v>
          </cell>
          <cell r="P1460">
            <v>1</v>
          </cell>
          <cell r="Q1460">
            <v>4</v>
          </cell>
          <cell r="R1460">
            <v>6</v>
          </cell>
          <cell r="S1460">
            <v>4</v>
          </cell>
          <cell r="T1460">
            <v>7</v>
          </cell>
          <cell r="U1460">
            <v>6</v>
          </cell>
          <cell r="V1460">
            <v>6</v>
          </cell>
          <cell r="W1460">
            <v>2</v>
          </cell>
          <cell r="X1460">
            <v>6</v>
          </cell>
          <cell r="Y1460">
            <v>3</v>
          </cell>
          <cell r="Z1460">
            <v>0</v>
          </cell>
          <cell r="AA1460">
            <v>1</v>
          </cell>
          <cell r="AD1460">
            <v>0</v>
          </cell>
          <cell r="AF1460">
            <v>0</v>
          </cell>
        </row>
        <row r="1461">
          <cell r="A1461">
            <v>0</v>
          </cell>
          <cell r="B1461" t="str">
            <v>R95</v>
          </cell>
          <cell r="C1461" t="str">
            <v>Sudden infant death syndrome</v>
          </cell>
          <cell r="D1461" t="str">
            <v>M</v>
          </cell>
          <cell r="E1461">
            <v>11</v>
          </cell>
          <cell r="F1461">
            <v>11</v>
          </cell>
          <cell r="G1461">
            <v>11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  <cell r="M1461">
            <v>0</v>
          </cell>
          <cell r="N1461">
            <v>0</v>
          </cell>
          <cell r="O1461">
            <v>0</v>
          </cell>
          <cell r="P1461">
            <v>0</v>
          </cell>
          <cell r="Q1461">
            <v>0</v>
          </cell>
          <cell r="R1461">
            <v>0</v>
          </cell>
          <cell r="S1461">
            <v>0</v>
          </cell>
          <cell r="T1461">
            <v>0</v>
          </cell>
          <cell r="U1461">
            <v>0</v>
          </cell>
          <cell r="V1461">
            <v>0</v>
          </cell>
          <cell r="W1461">
            <v>0</v>
          </cell>
          <cell r="X1461">
            <v>0</v>
          </cell>
          <cell r="Y1461">
            <v>0</v>
          </cell>
          <cell r="Z1461">
            <v>0</v>
          </cell>
          <cell r="AA1461">
            <v>0</v>
          </cell>
          <cell r="AD1461">
            <v>0</v>
          </cell>
          <cell r="AE1461">
            <v>0</v>
          </cell>
          <cell r="AF1461">
            <v>0</v>
          </cell>
        </row>
        <row r="1462">
          <cell r="A1462">
            <v>0</v>
          </cell>
          <cell r="B1462">
            <v>0</v>
          </cell>
          <cell r="C1462">
            <v>0</v>
          </cell>
          <cell r="D1462" t="str">
            <v>F</v>
          </cell>
          <cell r="E1462">
            <v>7</v>
          </cell>
          <cell r="F1462">
            <v>7</v>
          </cell>
          <cell r="G1462">
            <v>7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  <cell r="M1462">
            <v>0</v>
          </cell>
          <cell r="N1462">
            <v>0</v>
          </cell>
          <cell r="O1462">
            <v>0</v>
          </cell>
          <cell r="P1462">
            <v>0</v>
          </cell>
          <cell r="Q1462">
            <v>0</v>
          </cell>
          <cell r="R1462">
            <v>0</v>
          </cell>
          <cell r="S1462">
            <v>0</v>
          </cell>
          <cell r="T1462">
            <v>0</v>
          </cell>
          <cell r="U1462">
            <v>0</v>
          </cell>
          <cell r="V1462">
            <v>0</v>
          </cell>
          <cell r="W1462">
            <v>0</v>
          </cell>
          <cell r="X1462">
            <v>0</v>
          </cell>
          <cell r="Y1462">
            <v>0</v>
          </cell>
          <cell r="Z1462">
            <v>0</v>
          </cell>
          <cell r="AA1462">
            <v>0</v>
          </cell>
          <cell r="AD1462">
            <v>0</v>
          </cell>
          <cell r="AE1462">
            <v>0</v>
          </cell>
          <cell r="AF1462">
            <v>0</v>
          </cell>
        </row>
        <row r="1463">
          <cell r="A1463">
            <v>0</v>
          </cell>
          <cell r="B1463" t="str">
            <v>R96</v>
          </cell>
          <cell r="C1463" t="str">
            <v>Other sudden death, cause unknown</v>
          </cell>
          <cell r="D1463" t="str">
            <v>M</v>
          </cell>
          <cell r="E1463">
            <v>2</v>
          </cell>
          <cell r="F1463">
            <v>2</v>
          </cell>
          <cell r="G1463">
            <v>0</v>
          </cell>
          <cell r="H1463">
            <v>1</v>
          </cell>
          <cell r="I1463">
            <v>0</v>
          </cell>
          <cell r="J1463">
            <v>0</v>
          </cell>
          <cell r="K1463">
            <v>1</v>
          </cell>
          <cell r="L1463">
            <v>0</v>
          </cell>
          <cell r="M1463">
            <v>0</v>
          </cell>
          <cell r="N1463">
            <v>0</v>
          </cell>
          <cell r="O1463">
            <v>0</v>
          </cell>
          <cell r="P1463">
            <v>0</v>
          </cell>
          <cell r="Q1463">
            <v>0</v>
          </cell>
          <cell r="R1463">
            <v>0</v>
          </cell>
          <cell r="S1463">
            <v>0</v>
          </cell>
          <cell r="T1463">
            <v>0</v>
          </cell>
          <cell r="U1463">
            <v>0</v>
          </cell>
          <cell r="V1463">
            <v>0</v>
          </cell>
          <cell r="W1463">
            <v>0</v>
          </cell>
          <cell r="X1463">
            <v>0</v>
          </cell>
          <cell r="Y1463">
            <v>0</v>
          </cell>
          <cell r="Z1463">
            <v>0</v>
          </cell>
          <cell r="AA1463">
            <v>0</v>
          </cell>
          <cell r="AB1463">
            <v>0</v>
          </cell>
          <cell r="AC1463">
            <v>0</v>
          </cell>
          <cell r="AD1463">
            <v>0</v>
          </cell>
          <cell r="AF1463">
            <v>0</v>
          </cell>
        </row>
        <row r="1464">
          <cell r="A1464">
            <v>0</v>
          </cell>
          <cell r="B1464">
            <v>0</v>
          </cell>
          <cell r="C1464">
            <v>0</v>
          </cell>
          <cell r="D1464" t="str">
            <v>F</v>
          </cell>
          <cell r="E1464">
            <v>1</v>
          </cell>
          <cell r="F1464">
            <v>1</v>
          </cell>
          <cell r="G1464">
            <v>0</v>
          </cell>
          <cell r="H1464">
            <v>0</v>
          </cell>
          <cell r="I1464">
            <v>0</v>
          </cell>
          <cell r="J1464">
            <v>1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  <cell r="T1464">
            <v>0</v>
          </cell>
          <cell r="U1464">
            <v>0</v>
          </cell>
          <cell r="V1464">
            <v>0</v>
          </cell>
          <cell r="W1464">
            <v>0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  <cell r="AD1464">
            <v>0</v>
          </cell>
          <cell r="AF1464">
            <v>0</v>
          </cell>
        </row>
        <row r="1465">
          <cell r="A1465">
            <v>0</v>
          </cell>
          <cell r="B1465" t="str">
            <v>R98</v>
          </cell>
          <cell r="C1465" t="str">
            <v>Unattended death</v>
          </cell>
          <cell r="D1465" t="str">
            <v>M</v>
          </cell>
          <cell r="E1465">
            <v>12</v>
          </cell>
          <cell r="F1465">
            <v>12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1</v>
          </cell>
          <cell r="L1465">
            <v>1</v>
          </cell>
          <cell r="M1465">
            <v>0</v>
          </cell>
          <cell r="N1465">
            <v>0</v>
          </cell>
          <cell r="O1465">
            <v>0</v>
          </cell>
          <cell r="P1465">
            <v>0</v>
          </cell>
          <cell r="Q1465">
            <v>0</v>
          </cell>
          <cell r="R1465">
            <v>2</v>
          </cell>
          <cell r="S1465">
            <v>2</v>
          </cell>
          <cell r="T1465">
            <v>4</v>
          </cell>
          <cell r="U1465">
            <v>2</v>
          </cell>
          <cell r="V1465">
            <v>0</v>
          </cell>
          <cell r="W1465">
            <v>0</v>
          </cell>
          <cell r="X1465">
            <v>0</v>
          </cell>
          <cell r="Y1465">
            <v>0</v>
          </cell>
          <cell r="Z1465">
            <v>0</v>
          </cell>
          <cell r="AA1465">
            <v>0</v>
          </cell>
          <cell r="AD1465">
            <v>0</v>
          </cell>
          <cell r="AF1465">
            <v>0</v>
          </cell>
        </row>
        <row r="1466">
          <cell r="A1466">
            <v>0</v>
          </cell>
          <cell r="B1466">
            <v>0</v>
          </cell>
          <cell r="C1466">
            <v>0</v>
          </cell>
          <cell r="D1466" t="str">
            <v>F</v>
          </cell>
          <cell r="E1466">
            <v>2</v>
          </cell>
          <cell r="F1466">
            <v>2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  <cell r="M1466">
            <v>0</v>
          </cell>
          <cell r="N1466">
            <v>0</v>
          </cell>
          <cell r="O1466">
            <v>0</v>
          </cell>
          <cell r="P1466">
            <v>0</v>
          </cell>
          <cell r="Q1466">
            <v>1</v>
          </cell>
          <cell r="R1466">
            <v>0</v>
          </cell>
          <cell r="S1466">
            <v>0</v>
          </cell>
          <cell r="T1466">
            <v>0</v>
          </cell>
          <cell r="U1466">
            <v>0</v>
          </cell>
          <cell r="V1466">
            <v>1</v>
          </cell>
          <cell r="W1466">
            <v>0</v>
          </cell>
          <cell r="X1466">
            <v>0</v>
          </cell>
          <cell r="Y1466">
            <v>0</v>
          </cell>
          <cell r="Z1466">
            <v>0</v>
          </cell>
          <cell r="AA1466">
            <v>0</v>
          </cell>
          <cell r="AD1466">
            <v>0</v>
          </cell>
          <cell r="AF1466">
            <v>0</v>
          </cell>
        </row>
        <row r="1467">
          <cell r="A1467">
            <v>0</v>
          </cell>
          <cell r="B1467" t="str">
            <v>R99</v>
          </cell>
          <cell r="C1467" t="str">
            <v>Other ill-defined and unspecified causes of mortality</v>
          </cell>
          <cell r="D1467" t="str">
            <v>M</v>
          </cell>
          <cell r="E1467">
            <v>115</v>
          </cell>
          <cell r="F1467">
            <v>102</v>
          </cell>
          <cell r="G1467">
            <v>0</v>
          </cell>
          <cell r="H1467">
            <v>3</v>
          </cell>
          <cell r="I1467">
            <v>0</v>
          </cell>
          <cell r="J1467">
            <v>0</v>
          </cell>
          <cell r="K1467">
            <v>1</v>
          </cell>
          <cell r="L1467">
            <v>3</v>
          </cell>
          <cell r="M1467">
            <v>3</v>
          </cell>
          <cell r="N1467">
            <v>2</v>
          </cell>
          <cell r="O1467">
            <v>11</v>
          </cell>
          <cell r="P1467">
            <v>14</v>
          </cell>
          <cell r="Q1467">
            <v>9</v>
          </cell>
          <cell r="R1467">
            <v>12</v>
          </cell>
          <cell r="S1467">
            <v>9</v>
          </cell>
          <cell r="T1467">
            <v>18</v>
          </cell>
          <cell r="U1467">
            <v>11</v>
          </cell>
          <cell r="V1467">
            <v>6</v>
          </cell>
          <cell r="W1467">
            <v>6</v>
          </cell>
          <cell r="X1467">
            <v>3</v>
          </cell>
          <cell r="Y1467">
            <v>11</v>
          </cell>
          <cell r="Z1467">
            <v>4</v>
          </cell>
          <cell r="AA1467">
            <v>0</v>
          </cell>
          <cell r="AD1467">
            <v>0</v>
          </cell>
          <cell r="AF1467">
            <v>0</v>
          </cell>
        </row>
        <row r="1468">
          <cell r="A1468">
            <v>0</v>
          </cell>
          <cell r="B1468">
            <v>0</v>
          </cell>
          <cell r="C1468">
            <v>0</v>
          </cell>
          <cell r="D1468" t="str">
            <v>F</v>
          </cell>
          <cell r="E1468">
            <v>50</v>
          </cell>
          <cell r="F1468">
            <v>41</v>
          </cell>
          <cell r="G1468">
            <v>0</v>
          </cell>
          <cell r="H1468">
            <v>1</v>
          </cell>
          <cell r="I1468">
            <v>1</v>
          </cell>
          <cell r="J1468">
            <v>0</v>
          </cell>
          <cell r="K1468">
            <v>0</v>
          </cell>
          <cell r="L1468">
            <v>1</v>
          </cell>
          <cell r="M1468">
            <v>1</v>
          </cell>
          <cell r="N1468">
            <v>2</v>
          </cell>
          <cell r="O1468">
            <v>3</v>
          </cell>
          <cell r="P1468">
            <v>1</v>
          </cell>
          <cell r="Q1468">
            <v>3</v>
          </cell>
          <cell r="R1468">
            <v>6</v>
          </cell>
          <cell r="S1468">
            <v>4</v>
          </cell>
          <cell r="T1468">
            <v>7</v>
          </cell>
          <cell r="U1468">
            <v>6</v>
          </cell>
          <cell r="V1468">
            <v>5</v>
          </cell>
          <cell r="W1468">
            <v>2</v>
          </cell>
          <cell r="X1468">
            <v>6</v>
          </cell>
          <cell r="Y1468">
            <v>3</v>
          </cell>
          <cell r="Z1468">
            <v>0</v>
          </cell>
          <cell r="AA1468">
            <v>1</v>
          </cell>
          <cell r="AD1468">
            <v>0</v>
          </cell>
          <cell r="AF1468">
            <v>0</v>
          </cell>
        </row>
        <row r="1469">
          <cell r="A1469">
            <v>0</v>
          </cell>
          <cell r="B1469" t="str">
            <v>V01-Y98</v>
          </cell>
          <cell r="C1469" t="str">
            <v>XX. EXTERNAL CAUSES OF MORBIDITY AND MORTALITY</v>
          </cell>
          <cell r="D1469" t="str">
            <v>M</v>
          </cell>
          <cell r="E1469">
            <v>1915</v>
          </cell>
          <cell r="F1469">
            <v>1495</v>
          </cell>
          <cell r="G1469">
            <v>1</v>
          </cell>
          <cell r="H1469">
            <v>1</v>
          </cell>
          <cell r="I1469">
            <v>4</v>
          </cell>
          <cell r="J1469">
            <v>4</v>
          </cell>
          <cell r="K1469">
            <v>36</v>
          </cell>
          <cell r="L1469">
            <v>74</v>
          </cell>
          <cell r="M1469">
            <v>139</v>
          </cell>
          <cell r="N1469">
            <v>162</v>
          </cell>
          <cell r="O1469">
            <v>164</v>
          </cell>
          <cell r="P1469">
            <v>223</v>
          </cell>
          <cell r="Q1469">
            <v>181</v>
          </cell>
          <cell r="R1469">
            <v>147</v>
          </cell>
          <cell r="S1469">
            <v>104</v>
          </cell>
          <cell r="T1469">
            <v>89</v>
          </cell>
          <cell r="U1469">
            <v>85</v>
          </cell>
          <cell r="V1469">
            <v>81</v>
          </cell>
          <cell r="W1469">
            <v>93</v>
          </cell>
          <cell r="X1469">
            <v>120</v>
          </cell>
          <cell r="Y1469">
            <v>164</v>
          </cell>
          <cell r="Z1469">
            <v>107</v>
          </cell>
          <cell r="AA1469">
            <v>100</v>
          </cell>
          <cell r="AD1469">
            <v>0</v>
          </cell>
          <cell r="AF1469">
            <v>0</v>
          </cell>
        </row>
        <row r="1470">
          <cell r="A1470">
            <v>0</v>
          </cell>
          <cell r="B1470">
            <v>0</v>
          </cell>
          <cell r="C1470">
            <v>0</v>
          </cell>
          <cell r="D1470" t="str">
            <v>F</v>
          </cell>
          <cell r="E1470">
            <v>1156</v>
          </cell>
          <cell r="F1470">
            <v>617</v>
          </cell>
          <cell r="G1470">
            <v>5</v>
          </cell>
          <cell r="H1470">
            <v>3</v>
          </cell>
          <cell r="I1470">
            <v>2</v>
          </cell>
          <cell r="J1470">
            <v>3</v>
          </cell>
          <cell r="K1470">
            <v>20</v>
          </cell>
          <cell r="L1470">
            <v>36</v>
          </cell>
          <cell r="M1470">
            <v>36</v>
          </cell>
          <cell r="N1470">
            <v>54</v>
          </cell>
          <cell r="O1470">
            <v>59</v>
          </cell>
          <cell r="P1470">
            <v>79</v>
          </cell>
          <cell r="Q1470">
            <v>88</v>
          </cell>
          <cell r="R1470">
            <v>58</v>
          </cell>
          <cell r="S1470">
            <v>48</v>
          </cell>
          <cell r="T1470">
            <v>38</v>
          </cell>
          <cell r="U1470">
            <v>42</v>
          </cell>
          <cell r="V1470">
            <v>46</v>
          </cell>
          <cell r="W1470">
            <v>73</v>
          </cell>
          <cell r="X1470">
            <v>104</v>
          </cell>
          <cell r="Y1470">
            <v>59</v>
          </cell>
          <cell r="Z1470">
            <v>157</v>
          </cell>
          <cell r="AA1470">
            <v>205</v>
          </cell>
          <cell r="AD1470">
            <v>0</v>
          </cell>
          <cell r="AF1470">
            <v>0</v>
          </cell>
        </row>
        <row r="1471">
          <cell r="A1471">
            <v>0</v>
          </cell>
          <cell r="B1471" t="str">
            <v>V01-99</v>
          </cell>
          <cell r="C1471" t="str">
            <v>Transport accidents</v>
          </cell>
          <cell r="D1471" t="str">
            <v>M</v>
          </cell>
          <cell r="E1471">
            <v>147</v>
          </cell>
          <cell r="F1471">
            <v>130</v>
          </cell>
          <cell r="G1471">
            <v>0</v>
          </cell>
          <cell r="H1471">
            <v>1</v>
          </cell>
          <cell r="I1471">
            <v>3</v>
          </cell>
          <cell r="J1471">
            <v>2</v>
          </cell>
          <cell r="K1471">
            <v>8</v>
          </cell>
          <cell r="L1471">
            <v>20</v>
          </cell>
          <cell r="M1471">
            <v>15</v>
          </cell>
          <cell r="N1471">
            <v>19</v>
          </cell>
          <cell r="O1471">
            <v>6</v>
          </cell>
          <cell r="P1471">
            <v>8</v>
          </cell>
          <cell r="Q1471">
            <v>10</v>
          </cell>
          <cell r="R1471">
            <v>7</v>
          </cell>
          <cell r="S1471">
            <v>15</v>
          </cell>
          <cell r="T1471">
            <v>6</v>
          </cell>
          <cell r="U1471">
            <v>3</v>
          </cell>
          <cell r="V1471">
            <v>7</v>
          </cell>
          <cell r="W1471">
            <v>5</v>
          </cell>
          <cell r="X1471">
            <v>8</v>
          </cell>
          <cell r="Y1471">
            <v>6</v>
          </cell>
          <cell r="Z1471">
            <v>2</v>
          </cell>
          <cell r="AA1471">
            <v>2</v>
          </cell>
          <cell r="AD1471">
            <v>0</v>
          </cell>
          <cell r="AF1471">
            <v>0</v>
          </cell>
        </row>
        <row r="1472">
          <cell r="A1472">
            <v>0</v>
          </cell>
          <cell r="B1472">
            <v>0</v>
          </cell>
          <cell r="C1472">
            <v>0</v>
          </cell>
          <cell r="D1472" t="str">
            <v>F</v>
          </cell>
          <cell r="E1472">
            <v>59</v>
          </cell>
          <cell r="F1472">
            <v>47</v>
          </cell>
          <cell r="G1472">
            <v>0</v>
          </cell>
          <cell r="H1472">
            <v>2</v>
          </cell>
          <cell r="I1472">
            <v>2</v>
          </cell>
          <cell r="J1472">
            <v>2</v>
          </cell>
          <cell r="K1472">
            <v>4</v>
          </cell>
          <cell r="L1472">
            <v>7</v>
          </cell>
          <cell r="M1472">
            <v>4</v>
          </cell>
          <cell r="N1472">
            <v>4</v>
          </cell>
          <cell r="O1472">
            <v>3</v>
          </cell>
          <cell r="P1472">
            <v>1</v>
          </cell>
          <cell r="Q1472">
            <v>8</v>
          </cell>
          <cell r="R1472">
            <v>2</v>
          </cell>
          <cell r="S1472">
            <v>3</v>
          </cell>
          <cell r="T1472">
            <v>2</v>
          </cell>
          <cell r="U1472">
            <v>2</v>
          </cell>
          <cell r="V1472">
            <v>1</v>
          </cell>
          <cell r="W1472">
            <v>3</v>
          </cell>
          <cell r="X1472">
            <v>3</v>
          </cell>
          <cell r="Y1472">
            <v>3</v>
          </cell>
          <cell r="Z1472">
            <v>3</v>
          </cell>
          <cell r="AA1472">
            <v>3</v>
          </cell>
          <cell r="AD1472">
            <v>0</v>
          </cell>
          <cell r="AF1472">
            <v>0</v>
          </cell>
        </row>
        <row r="1473">
          <cell r="A1473">
            <v>0</v>
          </cell>
          <cell r="B1473" t="str">
            <v>V01-09</v>
          </cell>
          <cell r="C1473" t="str">
            <v>Pedestrian injured in transport accident</v>
          </cell>
          <cell r="D1473" t="str">
            <v>M</v>
          </cell>
          <cell r="E1473">
            <v>27</v>
          </cell>
          <cell r="F1473">
            <v>23</v>
          </cell>
          <cell r="G1473">
            <v>0</v>
          </cell>
          <cell r="H1473">
            <v>0</v>
          </cell>
          <cell r="I1473">
            <v>1</v>
          </cell>
          <cell r="J1473">
            <v>1</v>
          </cell>
          <cell r="K1473">
            <v>1</v>
          </cell>
          <cell r="L1473">
            <v>1</v>
          </cell>
          <cell r="M1473">
            <v>0</v>
          </cell>
          <cell r="N1473">
            <v>3</v>
          </cell>
          <cell r="O1473">
            <v>0</v>
          </cell>
          <cell r="P1473">
            <v>2</v>
          </cell>
          <cell r="Q1473">
            <v>0</v>
          </cell>
          <cell r="R1473">
            <v>2</v>
          </cell>
          <cell r="S1473">
            <v>8</v>
          </cell>
          <cell r="T1473">
            <v>2</v>
          </cell>
          <cell r="U1473">
            <v>0</v>
          </cell>
          <cell r="V1473">
            <v>2</v>
          </cell>
          <cell r="W1473">
            <v>1</v>
          </cell>
          <cell r="X1473">
            <v>3</v>
          </cell>
          <cell r="Y1473">
            <v>0</v>
          </cell>
          <cell r="Z1473">
            <v>0</v>
          </cell>
          <cell r="AA1473">
            <v>0</v>
          </cell>
          <cell r="AD1473">
            <v>0</v>
          </cell>
          <cell r="AF1473">
            <v>0</v>
          </cell>
        </row>
        <row r="1474">
          <cell r="A1474">
            <v>0</v>
          </cell>
          <cell r="B1474">
            <v>0</v>
          </cell>
          <cell r="C1474">
            <v>0</v>
          </cell>
          <cell r="D1474" t="str">
            <v>F</v>
          </cell>
          <cell r="E1474">
            <v>13</v>
          </cell>
          <cell r="F1474">
            <v>8</v>
          </cell>
          <cell r="G1474">
            <v>0</v>
          </cell>
          <cell r="H1474">
            <v>1</v>
          </cell>
          <cell r="I1474">
            <v>0</v>
          </cell>
          <cell r="J1474">
            <v>0</v>
          </cell>
          <cell r="K1474">
            <v>0</v>
          </cell>
          <cell r="L1474">
            <v>1</v>
          </cell>
          <cell r="M1474">
            <v>0</v>
          </cell>
          <cell r="N1474">
            <v>1</v>
          </cell>
          <cell r="O1474">
            <v>0</v>
          </cell>
          <cell r="P1474">
            <v>0</v>
          </cell>
          <cell r="Q1474">
            <v>3</v>
          </cell>
          <cell r="R1474">
            <v>0</v>
          </cell>
          <cell r="S1474">
            <v>0</v>
          </cell>
          <cell r="T1474">
            <v>1</v>
          </cell>
          <cell r="U1474">
            <v>1</v>
          </cell>
          <cell r="V1474">
            <v>0</v>
          </cell>
          <cell r="W1474">
            <v>1</v>
          </cell>
          <cell r="X1474">
            <v>1</v>
          </cell>
          <cell r="Y1474">
            <v>0</v>
          </cell>
          <cell r="Z1474">
            <v>2</v>
          </cell>
          <cell r="AA1474">
            <v>1</v>
          </cell>
          <cell r="AD1474">
            <v>0</v>
          </cell>
          <cell r="AF1474">
            <v>0</v>
          </cell>
        </row>
        <row r="1475">
          <cell r="A1475">
            <v>0</v>
          </cell>
          <cell r="B1475" t="str">
            <v>V03</v>
          </cell>
          <cell r="C1475" t="str">
            <v>Pedestrian injured in collision with car, pick-up truck or van</v>
          </cell>
          <cell r="D1475" t="str">
            <v>M</v>
          </cell>
          <cell r="E1475">
            <v>12</v>
          </cell>
          <cell r="F1475">
            <v>10</v>
          </cell>
          <cell r="G1475">
            <v>0</v>
          </cell>
          <cell r="H1475">
            <v>0</v>
          </cell>
          <cell r="I1475">
            <v>1</v>
          </cell>
          <cell r="J1475">
            <v>0</v>
          </cell>
          <cell r="K1475">
            <v>1</v>
          </cell>
          <cell r="L1475">
            <v>0</v>
          </cell>
          <cell r="M1475">
            <v>0</v>
          </cell>
          <cell r="N1475">
            <v>2</v>
          </cell>
          <cell r="O1475">
            <v>0</v>
          </cell>
          <cell r="P1475">
            <v>2</v>
          </cell>
          <cell r="Q1475">
            <v>0</v>
          </cell>
          <cell r="R1475">
            <v>0</v>
          </cell>
          <cell r="S1475">
            <v>2</v>
          </cell>
          <cell r="T1475">
            <v>1</v>
          </cell>
          <cell r="U1475">
            <v>0</v>
          </cell>
          <cell r="V1475">
            <v>1</v>
          </cell>
          <cell r="W1475">
            <v>0</v>
          </cell>
          <cell r="X1475">
            <v>2</v>
          </cell>
          <cell r="Y1475">
            <v>0</v>
          </cell>
          <cell r="Z1475">
            <v>0</v>
          </cell>
          <cell r="AA1475">
            <v>0</v>
          </cell>
          <cell r="AD1475">
            <v>0</v>
          </cell>
          <cell r="AE1475">
            <v>0</v>
          </cell>
          <cell r="AF1475">
            <v>0</v>
          </cell>
        </row>
        <row r="1476">
          <cell r="A1476">
            <v>0</v>
          </cell>
          <cell r="B1476">
            <v>0</v>
          </cell>
          <cell r="C1476">
            <v>0</v>
          </cell>
          <cell r="D1476" t="str">
            <v>F</v>
          </cell>
          <cell r="E1476">
            <v>11</v>
          </cell>
          <cell r="F1476">
            <v>7</v>
          </cell>
          <cell r="G1476">
            <v>0</v>
          </cell>
          <cell r="H1476">
            <v>1</v>
          </cell>
          <cell r="I1476">
            <v>0</v>
          </cell>
          <cell r="J1476">
            <v>0</v>
          </cell>
          <cell r="K1476">
            <v>0</v>
          </cell>
          <cell r="L1476">
            <v>1</v>
          </cell>
          <cell r="M1476">
            <v>0</v>
          </cell>
          <cell r="N1476">
            <v>1</v>
          </cell>
          <cell r="O1476">
            <v>0</v>
          </cell>
          <cell r="P1476">
            <v>0</v>
          </cell>
          <cell r="Q1476">
            <v>2</v>
          </cell>
          <cell r="R1476">
            <v>0</v>
          </cell>
          <cell r="S1476">
            <v>0</v>
          </cell>
          <cell r="T1476">
            <v>1</v>
          </cell>
          <cell r="U1476">
            <v>1</v>
          </cell>
          <cell r="V1476">
            <v>0</v>
          </cell>
          <cell r="W1476">
            <v>1</v>
          </cell>
          <cell r="X1476">
            <v>1</v>
          </cell>
          <cell r="Y1476">
            <v>0</v>
          </cell>
          <cell r="Z1476">
            <v>1</v>
          </cell>
          <cell r="AA1476">
            <v>1</v>
          </cell>
          <cell r="AB1476">
            <v>0</v>
          </cell>
          <cell r="AC1476">
            <v>0</v>
          </cell>
          <cell r="AD1476">
            <v>0</v>
          </cell>
          <cell r="AF1476">
            <v>0</v>
          </cell>
        </row>
        <row r="1477">
          <cell r="A1477">
            <v>0</v>
          </cell>
          <cell r="B1477" t="str">
            <v>V04</v>
          </cell>
          <cell r="C1477" t="str">
            <v>Pedestrian injured in collision with heavy transport vehicle or bus</v>
          </cell>
          <cell r="D1477" t="str">
            <v>M</v>
          </cell>
          <cell r="E1477">
            <v>7</v>
          </cell>
          <cell r="F1477">
            <v>5</v>
          </cell>
          <cell r="G1477">
            <v>0</v>
          </cell>
          <cell r="H1477">
            <v>0</v>
          </cell>
          <cell r="I1477">
            <v>0</v>
          </cell>
          <cell r="J1477">
            <v>1</v>
          </cell>
          <cell r="K1477">
            <v>0</v>
          </cell>
          <cell r="L1477">
            <v>1</v>
          </cell>
          <cell r="M1477">
            <v>0</v>
          </cell>
          <cell r="N1477">
            <v>0</v>
          </cell>
          <cell r="O1477">
            <v>0</v>
          </cell>
          <cell r="P1477">
            <v>0</v>
          </cell>
          <cell r="Q1477">
            <v>0</v>
          </cell>
          <cell r="R1477">
            <v>0</v>
          </cell>
          <cell r="S1477">
            <v>3</v>
          </cell>
          <cell r="T1477">
            <v>0</v>
          </cell>
          <cell r="U1477">
            <v>0</v>
          </cell>
          <cell r="V1477">
            <v>0</v>
          </cell>
          <cell r="W1477">
            <v>1</v>
          </cell>
          <cell r="X1477">
            <v>1</v>
          </cell>
          <cell r="Y1477">
            <v>0</v>
          </cell>
          <cell r="Z1477">
            <v>0</v>
          </cell>
          <cell r="AA1477">
            <v>0</v>
          </cell>
          <cell r="AD1477">
            <v>0</v>
          </cell>
          <cell r="AF1477">
            <v>0</v>
          </cell>
        </row>
        <row r="1478">
          <cell r="A1478">
            <v>0</v>
          </cell>
          <cell r="B1478">
            <v>0</v>
          </cell>
          <cell r="C1478">
            <v>0</v>
          </cell>
          <cell r="D1478" t="str">
            <v>F</v>
          </cell>
          <cell r="E1478">
            <v>2</v>
          </cell>
          <cell r="F1478">
            <v>1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  <cell r="M1478">
            <v>0</v>
          </cell>
          <cell r="N1478">
            <v>0</v>
          </cell>
          <cell r="O1478">
            <v>0</v>
          </cell>
          <cell r="P1478">
            <v>0</v>
          </cell>
          <cell r="Q1478">
            <v>1</v>
          </cell>
          <cell r="R1478">
            <v>0</v>
          </cell>
          <cell r="S1478">
            <v>0</v>
          </cell>
          <cell r="T1478">
            <v>0</v>
          </cell>
          <cell r="U1478">
            <v>0</v>
          </cell>
          <cell r="V1478">
            <v>0</v>
          </cell>
          <cell r="W1478">
            <v>0</v>
          </cell>
          <cell r="X1478">
            <v>0</v>
          </cell>
          <cell r="Y1478">
            <v>0</v>
          </cell>
          <cell r="Z1478">
            <v>1</v>
          </cell>
          <cell r="AA1478">
            <v>0</v>
          </cell>
          <cell r="AD1478">
            <v>0</v>
          </cell>
          <cell r="AF1478">
            <v>0</v>
          </cell>
        </row>
        <row r="1479">
          <cell r="A1479">
            <v>0</v>
          </cell>
          <cell r="B1479" t="str">
            <v>V09</v>
          </cell>
          <cell r="C1479" t="str">
            <v>Pedestrian injured in other and unspecified transport accidents</v>
          </cell>
          <cell r="D1479" t="str">
            <v>M</v>
          </cell>
          <cell r="E1479">
            <v>8</v>
          </cell>
          <cell r="F1479">
            <v>8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  <cell r="M1479">
            <v>0</v>
          </cell>
          <cell r="N1479">
            <v>1</v>
          </cell>
          <cell r="O1479">
            <v>0</v>
          </cell>
          <cell r="P1479">
            <v>0</v>
          </cell>
          <cell r="Q1479">
            <v>0</v>
          </cell>
          <cell r="R1479">
            <v>2</v>
          </cell>
          <cell r="S1479">
            <v>3</v>
          </cell>
          <cell r="T1479">
            <v>1</v>
          </cell>
          <cell r="U1479">
            <v>0</v>
          </cell>
          <cell r="V1479">
            <v>1</v>
          </cell>
          <cell r="W1479">
            <v>0</v>
          </cell>
          <cell r="X1479">
            <v>0</v>
          </cell>
          <cell r="Y1479">
            <v>0</v>
          </cell>
          <cell r="Z1479">
            <v>0</v>
          </cell>
          <cell r="AA1479">
            <v>0</v>
          </cell>
          <cell r="AB1479">
            <v>0</v>
          </cell>
          <cell r="AC1479">
            <v>0</v>
          </cell>
          <cell r="AD1479">
            <v>0</v>
          </cell>
          <cell r="AF1479">
            <v>0</v>
          </cell>
        </row>
        <row r="1480">
          <cell r="A1480">
            <v>0</v>
          </cell>
          <cell r="B1480">
            <v>0</v>
          </cell>
          <cell r="C1480">
            <v>0</v>
          </cell>
          <cell r="D1480" t="str">
            <v>F</v>
          </cell>
          <cell r="E1480" t="str">
            <v>-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  <cell r="M1480">
            <v>0</v>
          </cell>
          <cell r="N1480">
            <v>0</v>
          </cell>
          <cell r="O1480">
            <v>0</v>
          </cell>
          <cell r="P1480">
            <v>0</v>
          </cell>
          <cell r="Q1480">
            <v>0</v>
          </cell>
          <cell r="R1480">
            <v>0</v>
          </cell>
          <cell r="S1480">
            <v>0</v>
          </cell>
          <cell r="T1480">
            <v>0</v>
          </cell>
          <cell r="U1480">
            <v>0</v>
          </cell>
          <cell r="V1480">
            <v>0</v>
          </cell>
          <cell r="W1480">
            <v>0</v>
          </cell>
          <cell r="X1480">
            <v>0</v>
          </cell>
          <cell r="Y1480">
            <v>0</v>
          </cell>
          <cell r="Z1480">
            <v>0</v>
          </cell>
          <cell r="AA1480">
            <v>0</v>
          </cell>
          <cell r="AB1480">
            <v>0</v>
          </cell>
          <cell r="AC1480">
            <v>0</v>
          </cell>
          <cell r="AD1480">
            <v>0</v>
          </cell>
          <cell r="AF1480">
            <v>0</v>
          </cell>
        </row>
        <row r="1481">
          <cell r="A1481">
            <v>0</v>
          </cell>
          <cell r="B1481" t="str">
            <v>V10-19</v>
          </cell>
          <cell r="C1481" t="str">
            <v>Pedal cyclist injured in transport accident</v>
          </cell>
          <cell r="D1481" t="str">
            <v>M</v>
          </cell>
          <cell r="E1481">
            <v>8</v>
          </cell>
          <cell r="F1481">
            <v>8</v>
          </cell>
          <cell r="G1481">
            <v>0</v>
          </cell>
          <cell r="H1481">
            <v>0</v>
          </cell>
          <cell r="I1481">
            <v>1</v>
          </cell>
          <cell r="J1481">
            <v>0</v>
          </cell>
          <cell r="K1481">
            <v>1</v>
          </cell>
          <cell r="L1481">
            <v>1</v>
          </cell>
          <cell r="M1481">
            <v>0</v>
          </cell>
          <cell r="N1481">
            <v>0</v>
          </cell>
          <cell r="O1481">
            <v>1</v>
          </cell>
          <cell r="P1481">
            <v>0</v>
          </cell>
          <cell r="Q1481">
            <v>1</v>
          </cell>
          <cell r="R1481">
            <v>0</v>
          </cell>
          <cell r="S1481">
            <v>2</v>
          </cell>
          <cell r="T1481">
            <v>0</v>
          </cell>
          <cell r="U1481">
            <v>0</v>
          </cell>
          <cell r="V1481">
            <v>1</v>
          </cell>
          <cell r="W1481">
            <v>0</v>
          </cell>
          <cell r="X1481">
            <v>0</v>
          </cell>
          <cell r="Y1481">
            <v>1</v>
          </cell>
          <cell r="Z1481">
            <v>0</v>
          </cell>
          <cell r="AA1481">
            <v>0</v>
          </cell>
          <cell r="AD1481">
            <v>0</v>
          </cell>
          <cell r="AF1481">
            <v>0</v>
          </cell>
        </row>
        <row r="1482">
          <cell r="A1482">
            <v>0</v>
          </cell>
          <cell r="B1482">
            <v>0</v>
          </cell>
          <cell r="C1482">
            <v>0</v>
          </cell>
          <cell r="D1482" t="str">
            <v>F</v>
          </cell>
          <cell r="E1482" t="str">
            <v>-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  <cell r="M1482">
            <v>0</v>
          </cell>
          <cell r="N1482">
            <v>0</v>
          </cell>
          <cell r="O1482">
            <v>0</v>
          </cell>
          <cell r="P1482">
            <v>0</v>
          </cell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D1482">
            <v>0</v>
          </cell>
          <cell r="AF1482">
            <v>0</v>
          </cell>
        </row>
        <row r="1483">
          <cell r="A1483">
            <v>0</v>
          </cell>
          <cell r="B1483" t="str">
            <v>V13</v>
          </cell>
          <cell r="C1483" t="str">
            <v>Pedal cyclist injured in collision with car, pick-up truck or van</v>
          </cell>
          <cell r="D1483" t="str">
            <v>M</v>
          </cell>
          <cell r="E1483">
            <v>4</v>
          </cell>
          <cell r="F1483">
            <v>4</v>
          </cell>
          <cell r="G1483">
            <v>0</v>
          </cell>
          <cell r="H1483">
            <v>0</v>
          </cell>
          <cell r="I1483">
            <v>1</v>
          </cell>
          <cell r="J1483">
            <v>0</v>
          </cell>
          <cell r="K1483">
            <v>1</v>
          </cell>
          <cell r="L1483">
            <v>0</v>
          </cell>
          <cell r="M1483">
            <v>0</v>
          </cell>
          <cell r="N1483">
            <v>0</v>
          </cell>
          <cell r="O1483">
            <v>1</v>
          </cell>
          <cell r="P1483">
            <v>0</v>
          </cell>
          <cell r="Q1483">
            <v>0</v>
          </cell>
          <cell r="R1483">
            <v>0</v>
          </cell>
          <cell r="S1483">
            <v>1</v>
          </cell>
          <cell r="T1483">
            <v>0</v>
          </cell>
          <cell r="U1483">
            <v>0</v>
          </cell>
          <cell r="V1483">
            <v>0</v>
          </cell>
          <cell r="W1483">
            <v>0</v>
          </cell>
          <cell r="X1483">
            <v>0</v>
          </cell>
          <cell r="Y1483">
            <v>1</v>
          </cell>
          <cell r="Z1483">
            <v>0</v>
          </cell>
          <cell r="AA1483">
            <v>0</v>
          </cell>
          <cell r="AD1483">
            <v>0</v>
          </cell>
          <cell r="AF1483">
            <v>0</v>
          </cell>
        </row>
        <row r="1484">
          <cell r="A1484">
            <v>0</v>
          </cell>
          <cell r="B1484">
            <v>0</v>
          </cell>
          <cell r="C1484">
            <v>0</v>
          </cell>
          <cell r="D1484" t="str">
            <v>F</v>
          </cell>
          <cell r="E1484" t="str">
            <v>-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  <cell r="M1484">
            <v>0</v>
          </cell>
          <cell r="N1484">
            <v>0</v>
          </cell>
          <cell r="O1484">
            <v>0</v>
          </cell>
          <cell r="P1484">
            <v>0</v>
          </cell>
          <cell r="Q1484">
            <v>0</v>
          </cell>
          <cell r="R1484">
            <v>0</v>
          </cell>
          <cell r="S1484">
            <v>0</v>
          </cell>
          <cell r="T1484">
            <v>0</v>
          </cell>
          <cell r="U1484">
            <v>0</v>
          </cell>
          <cell r="V1484">
            <v>0</v>
          </cell>
          <cell r="W1484">
            <v>0</v>
          </cell>
          <cell r="X1484">
            <v>0</v>
          </cell>
          <cell r="Y1484">
            <v>0</v>
          </cell>
          <cell r="Z1484">
            <v>0</v>
          </cell>
          <cell r="AA1484">
            <v>0</v>
          </cell>
          <cell r="AD1484">
            <v>0</v>
          </cell>
          <cell r="AF1484">
            <v>0</v>
          </cell>
        </row>
        <row r="1485">
          <cell r="A1485">
            <v>0</v>
          </cell>
          <cell r="B1485" t="str">
            <v>V14</v>
          </cell>
          <cell r="C1485" t="str">
            <v>Pedal cyclist injured in collision with heavy transport vehicle or bus</v>
          </cell>
          <cell r="D1485" t="str">
            <v>M</v>
          </cell>
          <cell r="E1485">
            <v>2</v>
          </cell>
          <cell r="F1485">
            <v>2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  <cell r="M1485">
            <v>0</v>
          </cell>
          <cell r="N1485">
            <v>0</v>
          </cell>
          <cell r="O1485">
            <v>0</v>
          </cell>
          <cell r="P1485">
            <v>0</v>
          </cell>
          <cell r="Q1485">
            <v>1</v>
          </cell>
          <cell r="R1485">
            <v>0</v>
          </cell>
          <cell r="S1485">
            <v>1</v>
          </cell>
          <cell r="T1485">
            <v>0</v>
          </cell>
          <cell r="U1485">
            <v>0</v>
          </cell>
          <cell r="V1485">
            <v>0</v>
          </cell>
          <cell r="W1485">
            <v>0</v>
          </cell>
          <cell r="X1485">
            <v>0</v>
          </cell>
          <cell r="Y1485">
            <v>0</v>
          </cell>
          <cell r="Z1485">
            <v>0</v>
          </cell>
          <cell r="AA1485">
            <v>0</v>
          </cell>
          <cell r="AB1485">
            <v>0</v>
          </cell>
          <cell r="AC1485">
            <v>0</v>
          </cell>
          <cell r="AD1485">
            <v>0</v>
          </cell>
          <cell r="AF1485">
            <v>0</v>
          </cell>
        </row>
        <row r="1486">
          <cell r="A1486">
            <v>0</v>
          </cell>
          <cell r="B1486">
            <v>0</v>
          </cell>
          <cell r="C1486">
            <v>0</v>
          </cell>
          <cell r="D1486" t="str">
            <v>F</v>
          </cell>
          <cell r="E1486" t="str">
            <v>-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  <cell r="Q1486">
            <v>0</v>
          </cell>
          <cell r="R1486">
            <v>0</v>
          </cell>
          <cell r="S1486">
            <v>0</v>
          </cell>
          <cell r="T1486">
            <v>0</v>
          </cell>
          <cell r="U1486">
            <v>0</v>
          </cell>
          <cell r="V1486">
            <v>0</v>
          </cell>
          <cell r="W1486">
            <v>0</v>
          </cell>
          <cell r="X1486">
            <v>0</v>
          </cell>
          <cell r="Y1486">
            <v>0</v>
          </cell>
          <cell r="Z1486">
            <v>0</v>
          </cell>
          <cell r="AA1486">
            <v>0</v>
          </cell>
          <cell r="AB1486">
            <v>0</v>
          </cell>
          <cell r="AC1486">
            <v>0</v>
          </cell>
          <cell r="AD1486">
            <v>0</v>
          </cell>
          <cell r="AF1486">
            <v>0</v>
          </cell>
        </row>
        <row r="1487">
          <cell r="A1487">
            <v>0</v>
          </cell>
          <cell r="B1487" t="str">
            <v>V18</v>
          </cell>
          <cell r="C1487" t="str">
            <v>Pedal cyclist injured in noncollision transport accident</v>
          </cell>
          <cell r="D1487" t="str">
            <v>M</v>
          </cell>
          <cell r="E1487">
            <v>2</v>
          </cell>
          <cell r="F1487">
            <v>2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1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1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0</v>
          </cell>
          <cell r="AF1487">
            <v>0</v>
          </cell>
        </row>
        <row r="1488">
          <cell r="A1488">
            <v>0</v>
          </cell>
          <cell r="B1488">
            <v>0</v>
          </cell>
          <cell r="C1488">
            <v>0</v>
          </cell>
          <cell r="D1488" t="str">
            <v>F</v>
          </cell>
          <cell r="E1488" t="str">
            <v>-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F1488">
            <v>0</v>
          </cell>
        </row>
        <row r="1489">
          <cell r="A1489">
            <v>0</v>
          </cell>
          <cell r="B1489" t="str">
            <v>V20-29</v>
          </cell>
          <cell r="C1489" t="str">
            <v>Motorcycle rider injured in transport accident</v>
          </cell>
          <cell r="D1489" t="str">
            <v>M</v>
          </cell>
          <cell r="E1489">
            <v>28</v>
          </cell>
          <cell r="F1489">
            <v>28</v>
          </cell>
          <cell r="G1489">
            <v>0</v>
          </cell>
          <cell r="H1489">
            <v>0</v>
          </cell>
          <cell r="I1489">
            <v>0</v>
          </cell>
          <cell r="J1489">
            <v>1</v>
          </cell>
          <cell r="K1489">
            <v>0</v>
          </cell>
          <cell r="L1489">
            <v>5</v>
          </cell>
          <cell r="M1489">
            <v>4</v>
          </cell>
          <cell r="N1489">
            <v>7</v>
          </cell>
          <cell r="O1489">
            <v>0</v>
          </cell>
          <cell r="P1489">
            <v>1</v>
          </cell>
          <cell r="Q1489">
            <v>3</v>
          </cell>
          <cell r="R1489">
            <v>1</v>
          </cell>
          <cell r="S1489">
            <v>1</v>
          </cell>
          <cell r="T1489">
            <v>2</v>
          </cell>
          <cell r="U1489">
            <v>1</v>
          </cell>
          <cell r="V1489">
            <v>2</v>
          </cell>
          <cell r="W1489">
            <v>0</v>
          </cell>
          <cell r="X1489">
            <v>0</v>
          </cell>
          <cell r="Y1489">
            <v>0</v>
          </cell>
          <cell r="Z1489">
            <v>0</v>
          </cell>
          <cell r="AA1489">
            <v>0</v>
          </cell>
          <cell r="AD1489">
            <v>0</v>
          </cell>
          <cell r="AF1489">
            <v>0</v>
          </cell>
        </row>
        <row r="1490">
          <cell r="A1490">
            <v>0</v>
          </cell>
          <cell r="B1490">
            <v>0</v>
          </cell>
          <cell r="C1490">
            <v>0</v>
          </cell>
          <cell r="D1490" t="str">
            <v>F</v>
          </cell>
          <cell r="E1490">
            <v>2</v>
          </cell>
          <cell r="F1490">
            <v>2</v>
          </cell>
          <cell r="G1490">
            <v>0</v>
          </cell>
          <cell r="H1490">
            <v>0</v>
          </cell>
          <cell r="I1490">
            <v>0</v>
          </cell>
          <cell r="J1490">
            <v>0</v>
          </cell>
          <cell r="K1490">
            <v>0</v>
          </cell>
          <cell r="L1490">
            <v>1</v>
          </cell>
          <cell r="M1490">
            <v>0</v>
          </cell>
          <cell r="N1490">
            <v>0</v>
          </cell>
          <cell r="O1490">
            <v>0</v>
          </cell>
          <cell r="P1490">
            <v>0</v>
          </cell>
          <cell r="Q1490">
            <v>0</v>
          </cell>
          <cell r="R1490">
            <v>0</v>
          </cell>
          <cell r="S1490">
            <v>1</v>
          </cell>
          <cell r="T1490">
            <v>0</v>
          </cell>
          <cell r="U1490">
            <v>0</v>
          </cell>
          <cell r="V1490">
            <v>0</v>
          </cell>
          <cell r="W1490">
            <v>0</v>
          </cell>
          <cell r="X1490">
            <v>0</v>
          </cell>
          <cell r="Y1490">
            <v>0</v>
          </cell>
          <cell r="Z1490">
            <v>0</v>
          </cell>
          <cell r="AA1490">
            <v>0</v>
          </cell>
          <cell r="AD1490">
            <v>0</v>
          </cell>
          <cell r="AF1490">
            <v>0</v>
          </cell>
        </row>
        <row r="1491">
          <cell r="A1491">
            <v>0</v>
          </cell>
          <cell r="B1491" t="str">
            <v>V22</v>
          </cell>
          <cell r="C1491" t="str">
            <v>Motorcycle rider injured in collision with two- or three-wheeled motor vehicle</v>
          </cell>
          <cell r="D1491" t="str">
            <v>M</v>
          </cell>
          <cell r="E1491">
            <v>2</v>
          </cell>
          <cell r="F1491">
            <v>2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  <cell r="M1491">
            <v>0</v>
          </cell>
          <cell r="N1491">
            <v>0</v>
          </cell>
          <cell r="O1491">
            <v>0</v>
          </cell>
          <cell r="P1491">
            <v>0</v>
          </cell>
          <cell r="Q1491">
            <v>0</v>
          </cell>
          <cell r="R1491">
            <v>0</v>
          </cell>
          <cell r="S1491">
            <v>1</v>
          </cell>
          <cell r="T1491">
            <v>0</v>
          </cell>
          <cell r="U1491">
            <v>1</v>
          </cell>
          <cell r="V1491">
            <v>0</v>
          </cell>
          <cell r="W1491">
            <v>0</v>
          </cell>
          <cell r="X1491">
            <v>0</v>
          </cell>
          <cell r="Y1491">
            <v>0</v>
          </cell>
          <cell r="Z1491">
            <v>0</v>
          </cell>
          <cell r="AA1491">
            <v>0</v>
          </cell>
          <cell r="AD1491">
            <v>0</v>
          </cell>
          <cell r="AE1491">
            <v>0</v>
          </cell>
          <cell r="AF1491">
            <v>0</v>
          </cell>
        </row>
        <row r="1492">
          <cell r="A1492">
            <v>0</v>
          </cell>
          <cell r="B1492">
            <v>0</v>
          </cell>
          <cell r="C1492">
            <v>0</v>
          </cell>
          <cell r="D1492" t="str">
            <v>F</v>
          </cell>
          <cell r="E1492" t="str">
            <v>-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  <cell r="M1492">
            <v>0</v>
          </cell>
          <cell r="N1492">
            <v>0</v>
          </cell>
          <cell r="O1492">
            <v>0</v>
          </cell>
          <cell r="P1492">
            <v>0</v>
          </cell>
          <cell r="Q1492">
            <v>0</v>
          </cell>
          <cell r="R1492">
            <v>0</v>
          </cell>
          <cell r="S1492">
            <v>0</v>
          </cell>
          <cell r="T1492">
            <v>0</v>
          </cell>
          <cell r="U1492">
            <v>0</v>
          </cell>
          <cell r="V1492">
            <v>0</v>
          </cell>
          <cell r="W1492">
            <v>0</v>
          </cell>
          <cell r="X1492">
            <v>0</v>
          </cell>
          <cell r="Y1492">
            <v>0</v>
          </cell>
          <cell r="Z1492">
            <v>0</v>
          </cell>
          <cell r="AA1492">
            <v>0</v>
          </cell>
          <cell r="AD1492">
            <v>0</v>
          </cell>
          <cell r="AE1492">
            <v>0</v>
          </cell>
          <cell r="AF1492">
            <v>0</v>
          </cell>
        </row>
        <row r="1493">
          <cell r="A1493">
            <v>0</v>
          </cell>
          <cell r="B1493" t="str">
            <v>V23</v>
          </cell>
          <cell r="C1493" t="str">
            <v>Motorcycle rider injured in collision with car, pick-up truck or van</v>
          </cell>
          <cell r="D1493" t="str">
            <v>M</v>
          </cell>
          <cell r="E1493">
            <v>19</v>
          </cell>
          <cell r="F1493">
            <v>19</v>
          </cell>
          <cell r="G1493">
            <v>0</v>
          </cell>
          <cell r="H1493">
            <v>0</v>
          </cell>
          <cell r="I1493">
            <v>0</v>
          </cell>
          <cell r="J1493">
            <v>1</v>
          </cell>
          <cell r="K1493">
            <v>0</v>
          </cell>
          <cell r="L1493">
            <v>4</v>
          </cell>
          <cell r="M1493">
            <v>3</v>
          </cell>
          <cell r="N1493">
            <v>6</v>
          </cell>
          <cell r="O1493">
            <v>0</v>
          </cell>
          <cell r="P1493">
            <v>1</v>
          </cell>
          <cell r="Q1493">
            <v>1</v>
          </cell>
          <cell r="R1493">
            <v>0</v>
          </cell>
          <cell r="S1493">
            <v>0</v>
          </cell>
          <cell r="T1493">
            <v>2</v>
          </cell>
          <cell r="U1493">
            <v>0</v>
          </cell>
          <cell r="V1493">
            <v>1</v>
          </cell>
          <cell r="W1493">
            <v>0</v>
          </cell>
          <cell r="X1493">
            <v>0</v>
          </cell>
          <cell r="Y1493">
            <v>0</v>
          </cell>
          <cell r="Z1493">
            <v>0</v>
          </cell>
          <cell r="AA1493">
            <v>0</v>
          </cell>
          <cell r="AB1493">
            <v>0</v>
          </cell>
          <cell r="AC1493">
            <v>0</v>
          </cell>
          <cell r="AD1493">
            <v>0</v>
          </cell>
          <cell r="AF1493">
            <v>0</v>
          </cell>
        </row>
        <row r="1494">
          <cell r="A1494">
            <v>0</v>
          </cell>
          <cell r="B1494">
            <v>0</v>
          </cell>
          <cell r="C1494">
            <v>0</v>
          </cell>
          <cell r="D1494" t="str">
            <v>F</v>
          </cell>
          <cell r="E1494">
            <v>2</v>
          </cell>
          <cell r="F1494">
            <v>2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  <cell r="L1494">
            <v>1</v>
          </cell>
          <cell r="M1494">
            <v>0</v>
          </cell>
          <cell r="N1494">
            <v>0</v>
          </cell>
          <cell r="O1494">
            <v>0</v>
          </cell>
          <cell r="P1494">
            <v>0</v>
          </cell>
          <cell r="Q1494">
            <v>0</v>
          </cell>
          <cell r="R1494">
            <v>0</v>
          </cell>
          <cell r="S1494">
            <v>1</v>
          </cell>
          <cell r="T1494">
            <v>0</v>
          </cell>
          <cell r="U1494">
            <v>0</v>
          </cell>
          <cell r="V1494">
            <v>0</v>
          </cell>
          <cell r="W1494">
            <v>0</v>
          </cell>
          <cell r="X1494">
            <v>0</v>
          </cell>
          <cell r="Y1494">
            <v>0</v>
          </cell>
          <cell r="Z1494">
            <v>0</v>
          </cell>
          <cell r="AA1494">
            <v>0</v>
          </cell>
          <cell r="AB1494">
            <v>0</v>
          </cell>
          <cell r="AC1494">
            <v>0</v>
          </cell>
          <cell r="AD1494">
            <v>0</v>
          </cell>
          <cell r="AF1494">
            <v>0</v>
          </cell>
        </row>
        <row r="1495">
          <cell r="A1495">
            <v>0</v>
          </cell>
          <cell r="B1495" t="str">
            <v>V24</v>
          </cell>
          <cell r="C1495" t="str">
            <v>Motorcycle rider injured in collision with heavy transport vehicle or bus</v>
          </cell>
          <cell r="D1495" t="str">
            <v>M</v>
          </cell>
          <cell r="E1495">
            <v>1</v>
          </cell>
          <cell r="F1495">
            <v>1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  <cell r="M1495">
            <v>1</v>
          </cell>
          <cell r="N1495">
            <v>0</v>
          </cell>
          <cell r="O1495">
            <v>0</v>
          </cell>
          <cell r="P1495">
            <v>0</v>
          </cell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D1495">
            <v>0</v>
          </cell>
          <cell r="AE1495">
            <v>0</v>
          </cell>
          <cell r="AF1495">
            <v>0</v>
          </cell>
        </row>
        <row r="1496">
          <cell r="A1496">
            <v>0</v>
          </cell>
          <cell r="B1496">
            <v>0</v>
          </cell>
          <cell r="C1496">
            <v>0</v>
          </cell>
          <cell r="D1496" t="str">
            <v>F</v>
          </cell>
          <cell r="E1496" t="str">
            <v>-</v>
          </cell>
          <cell r="F1496">
            <v>0</v>
          </cell>
          <cell r="G1496">
            <v>0</v>
          </cell>
          <cell r="H1496">
            <v>0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  <cell r="M1496">
            <v>0</v>
          </cell>
          <cell r="N1496">
            <v>0</v>
          </cell>
          <cell r="O1496">
            <v>0</v>
          </cell>
          <cell r="P1496">
            <v>0</v>
          </cell>
          <cell r="Q1496">
            <v>0</v>
          </cell>
          <cell r="R1496">
            <v>0</v>
          </cell>
          <cell r="S1496">
            <v>0</v>
          </cell>
          <cell r="T1496">
            <v>0</v>
          </cell>
          <cell r="U1496">
            <v>0</v>
          </cell>
          <cell r="V1496">
            <v>0</v>
          </cell>
          <cell r="W1496">
            <v>0</v>
          </cell>
          <cell r="X1496">
            <v>0</v>
          </cell>
          <cell r="Y1496">
            <v>0</v>
          </cell>
          <cell r="Z1496">
            <v>0</v>
          </cell>
          <cell r="AA1496">
            <v>0</v>
          </cell>
          <cell r="AB1496">
            <v>0</v>
          </cell>
          <cell r="AC1496">
            <v>0</v>
          </cell>
          <cell r="AD1496">
            <v>0</v>
          </cell>
          <cell r="AF1496">
            <v>0</v>
          </cell>
        </row>
        <row r="1497">
          <cell r="A1497">
            <v>0</v>
          </cell>
          <cell r="B1497" t="str">
            <v>V27</v>
          </cell>
          <cell r="C1497" t="str">
            <v>Motorcycle rider injured in collision with fixed or stationary object</v>
          </cell>
          <cell r="D1497" t="str">
            <v>M</v>
          </cell>
          <cell r="E1497">
            <v>2</v>
          </cell>
          <cell r="F1497">
            <v>2</v>
          </cell>
          <cell r="G1497">
            <v>0</v>
          </cell>
          <cell r="H1497">
            <v>0</v>
          </cell>
          <cell r="I1497">
            <v>0</v>
          </cell>
          <cell r="J1497">
            <v>0</v>
          </cell>
          <cell r="K1497">
            <v>0</v>
          </cell>
          <cell r="L1497">
            <v>1</v>
          </cell>
          <cell r="M1497">
            <v>0</v>
          </cell>
          <cell r="N1497">
            <v>1</v>
          </cell>
          <cell r="O1497">
            <v>0</v>
          </cell>
          <cell r="P1497">
            <v>0</v>
          </cell>
          <cell r="Q1497">
            <v>0</v>
          </cell>
          <cell r="R1497">
            <v>0</v>
          </cell>
          <cell r="S1497">
            <v>0</v>
          </cell>
          <cell r="T1497">
            <v>0</v>
          </cell>
          <cell r="U1497">
            <v>0</v>
          </cell>
          <cell r="V1497">
            <v>0</v>
          </cell>
          <cell r="W1497">
            <v>0</v>
          </cell>
          <cell r="X1497">
            <v>0</v>
          </cell>
          <cell r="Y1497">
            <v>0</v>
          </cell>
          <cell r="Z1497">
            <v>0</v>
          </cell>
          <cell r="AA1497">
            <v>0</v>
          </cell>
          <cell r="AD1497">
            <v>0</v>
          </cell>
          <cell r="AF1497">
            <v>0</v>
          </cell>
        </row>
        <row r="1498">
          <cell r="A1498">
            <v>0</v>
          </cell>
          <cell r="B1498">
            <v>0</v>
          </cell>
          <cell r="C1498">
            <v>0</v>
          </cell>
          <cell r="D1498" t="str">
            <v>F</v>
          </cell>
          <cell r="E1498" t="str">
            <v>-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  <cell r="M1498">
            <v>0</v>
          </cell>
          <cell r="N1498">
            <v>0</v>
          </cell>
          <cell r="O1498">
            <v>0</v>
          </cell>
          <cell r="P1498">
            <v>0</v>
          </cell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D1498">
            <v>0</v>
          </cell>
          <cell r="AF1498">
            <v>0</v>
          </cell>
        </row>
        <row r="1499">
          <cell r="A1499">
            <v>0</v>
          </cell>
          <cell r="B1499" t="str">
            <v>V28</v>
          </cell>
          <cell r="C1499" t="str">
            <v>Motorcycle rider injured in noncollision transport accident</v>
          </cell>
          <cell r="D1499" t="str">
            <v>M</v>
          </cell>
          <cell r="E1499">
            <v>2</v>
          </cell>
          <cell r="F1499">
            <v>2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1</v>
          </cell>
          <cell r="S1499">
            <v>0</v>
          </cell>
          <cell r="T1499">
            <v>0</v>
          </cell>
          <cell r="U1499">
            <v>0</v>
          </cell>
          <cell r="V1499">
            <v>1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B1499">
            <v>0</v>
          </cell>
          <cell r="AC1499">
            <v>0</v>
          </cell>
          <cell r="AD1499">
            <v>0</v>
          </cell>
          <cell r="AF1499">
            <v>0</v>
          </cell>
        </row>
        <row r="1500">
          <cell r="A1500">
            <v>0</v>
          </cell>
          <cell r="B1500">
            <v>0</v>
          </cell>
          <cell r="C1500">
            <v>0</v>
          </cell>
          <cell r="D1500" t="str">
            <v>F</v>
          </cell>
          <cell r="E1500" t="str">
            <v>-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  <cell r="M1500">
            <v>0</v>
          </cell>
          <cell r="N1500">
            <v>0</v>
          </cell>
          <cell r="O1500">
            <v>0</v>
          </cell>
          <cell r="P1500">
            <v>0</v>
          </cell>
          <cell r="Q1500">
            <v>0</v>
          </cell>
          <cell r="R1500">
            <v>0</v>
          </cell>
          <cell r="S1500">
            <v>0</v>
          </cell>
          <cell r="T1500">
            <v>0</v>
          </cell>
          <cell r="U1500">
            <v>0</v>
          </cell>
          <cell r="V1500">
            <v>0</v>
          </cell>
          <cell r="W1500">
            <v>0</v>
          </cell>
          <cell r="X1500">
            <v>0</v>
          </cell>
          <cell r="Y1500">
            <v>0</v>
          </cell>
          <cell r="Z1500">
            <v>0</v>
          </cell>
          <cell r="AA1500">
            <v>0</v>
          </cell>
          <cell r="AB1500">
            <v>0</v>
          </cell>
          <cell r="AC1500">
            <v>0</v>
          </cell>
          <cell r="AD1500">
            <v>0</v>
          </cell>
          <cell r="AF1500">
            <v>0</v>
          </cell>
        </row>
        <row r="1501">
          <cell r="A1501">
            <v>0</v>
          </cell>
          <cell r="B1501" t="str">
            <v>V29</v>
          </cell>
          <cell r="C1501" t="str">
            <v>Motorcycle rider injured in other and unspecified transport accidents</v>
          </cell>
          <cell r="D1501" t="str">
            <v>M</v>
          </cell>
          <cell r="E1501">
            <v>2</v>
          </cell>
          <cell r="F1501">
            <v>2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  <cell r="M1501">
            <v>0</v>
          </cell>
          <cell r="N1501">
            <v>0</v>
          </cell>
          <cell r="O1501">
            <v>0</v>
          </cell>
          <cell r="P1501">
            <v>0</v>
          </cell>
          <cell r="Q1501">
            <v>2</v>
          </cell>
          <cell r="R1501">
            <v>0</v>
          </cell>
          <cell r="S1501">
            <v>0</v>
          </cell>
          <cell r="T1501">
            <v>0</v>
          </cell>
          <cell r="U1501">
            <v>0</v>
          </cell>
          <cell r="V1501">
            <v>0</v>
          </cell>
          <cell r="W1501">
            <v>0</v>
          </cell>
          <cell r="X1501">
            <v>0</v>
          </cell>
          <cell r="Y1501">
            <v>0</v>
          </cell>
          <cell r="Z1501">
            <v>0</v>
          </cell>
          <cell r="AA1501">
            <v>0</v>
          </cell>
          <cell r="AD1501">
            <v>0</v>
          </cell>
          <cell r="AE1501">
            <v>0</v>
          </cell>
          <cell r="AF1501">
            <v>0</v>
          </cell>
        </row>
        <row r="1502">
          <cell r="A1502">
            <v>0</v>
          </cell>
          <cell r="B1502">
            <v>0</v>
          </cell>
          <cell r="C1502">
            <v>0</v>
          </cell>
          <cell r="D1502" t="str">
            <v>F</v>
          </cell>
          <cell r="E1502" t="str">
            <v>-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  <cell r="M1502">
            <v>0</v>
          </cell>
          <cell r="N1502">
            <v>0</v>
          </cell>
          <cell r="O1502">
            <v>0</v>
          </cell>
          <cell r="P1502">
            <v>0</v>
          </cell>
          <cell r="Q1502">
            <v>0</v>
          </cell>
          <cell r="R1502">
            <v>0</v>
          </cell>
          <cell r="S1502">
            <v>0</v>
          </cell>
          <cell r="T1502">
            <v>0</v>
          </cell>
          <cell r="U1502">
            <v>0</v>
          </cell>
          <cell r="V1502">
            <v>0</v>
          </cell>
          <cell r="W1502">
            <v>0</v>
          </cell>
          <cell r="X1502">
            <v>0</v>
          </cell>
          <cell r="Y1502">
            <v>0</v>
          </cell>
          <cell r="Z1502">
            <v>0</v>
          </cell>
          <cell r="AA1502">
            <v>0</v>
          </cell>
          <cell r="AB1502">
            <v>0</v>
          </cell>
          <cell r="AC1502">
            <v>0</v>
          </cell>
          <cell r="AD1502">
            <v>0</v>
          </cell>
          <cell r="AF1502">
            <v>0</v>
          </cell>
        </row>
        <row r="1503">
          <cell r="A1503">
            <v>0</v>
          </cell>
          <cell r="B1503" t="str">
            <v>V30-39</v>
          </cell>
          <cell r="C1503" t="str">
            <v>Occupant of three-wheeled motor vehicle injured in transport accident</v>
          </cell>
          <cell r="D1503" t="str">
            <v>M</v>
          </cell>
          <cell r="E1503">
            <v>1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  <cell r="M1503">
            <v>0</v>
          </cell>
          <cell r="N1503">
            <v>0</v>
          </cell>
          <cell r="O1503">
            <v>0</v>
          </cell>
          <cell r="P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1</v>
          </cell>
          <cell r="Y1503">
            <v>0</v>
          </cell>
          <cell r="Z1503">
            <v>0</v>
          </cell>
          <cell r="AA1503">
            <v>0</v>
          </cell>
          <cell r="AD1503">
            <v>0</v>
          </cell>
          <cell r="AF1503">
            <v>0</v>
          </cell>
        </row>
        <row r="1504">
          <cell r="A1504">
            <v>0</v>
          </cell>
          <cell r="B1504">
            <v>0</v>
          </cell>
          <cell r="C1504">
            <v>0</v>
          </cell>
          <cell r="D1504" t="str">
            <v>F</v>
          </cell>
          <cell r="E1504" t="str">
            <v>-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  <cell r="M1504">
            <v>0</v>
          </cell>
          <cell r="N1504">
            <v>0</v>
          </cell>
          <cell r="O1504">
            <v>0</v>
          </cell>
          <cell r="P1504">
            <v>0</v>
          </cell>
          <cell r="Q1504">
            <v>0</v>
          </cell>
          <cell r="R1504">
            <v>0</v>
          </cell>
          <cell r="S1504">
            <v>0</v>
          </cell>
          <cell r="T1504">
            <v>0</v>
          </cell>
          <cell r="U1504">
            <v>0</v>
          </cell>
          <cell r="V1504">
            <v>0</v>
          </cell>
          <cell r="W1504">
            <v>0</v>
          </cell>
          <cell r="X1504">
            <v>0</v>
          </cell>
          <cell r="Y1504">
            <v>0</v>
          </cell>
          <cell r="Z1504">
            <v>0</v>
          </cell>
          <cell r="AA1504">
            <v>0</v>
          </cell>
          <cell r="AD1504">
            <v>0</v>
          </cell>
          <cell r="AF1504">
            <v>0</v>
          </cell>
        </row>
        <row r="1505">
          <cell r="A1505">
            <v>0</v>
          </cell>
          <cell r="B1505" t="str">
            <v>V32</v>
          </cell>
          <cell r="C1505" t="str">
            <v>Occupant of three-wheeled motor vehicle injured in collision with two- or three-wheeled motor vehicle</v>
          </cell>
          <cell r="D1505" t="str">
            <v>M</v>
          </cell>
          <cell r="E1505">
            <v>1</v>
          </cell>
          <cell r="F1505">
            <v>0</v>
          </cell>
          <cell r="G1505">
            <v>0</v>
          </cell>
          <cell r="H1505">
            <v>0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  <cell r="M1505">
            <v>0</v>
          </cell>
          <cell r="N1505">
            <v>0</v>
          </cell>
          <cell r="O1505">
            <v>0</v>
          </cell>
          <cell r="P1505">
            <v>0</v>
          </cell>
          <cell r="Q1505">
            <v>0</v>
          </cell>
          <cell r="R1505">
            <v>0</v>
          </cell>
          <cell r="S1505">
            <v>0</v>
          </cell>
          <cell r="T1505">
            <v>0</v>
          </cell>
          <cell r="U1505">
            <v>0</v>
          </cell>
          <cell r="V1505">
            <v>0</v>
          </cell>
          <cell r="W1505">
            <v>0</v>
          </cell>
          <cell r="X1505">
            <v>1</v>
          </cell>
          <cell r="Y1505">
            <v>0</v>
          </cell>
          <cell r="Z1505">
            <v>0</v>
          </cell>
          <cell r="AA1505">
            <v>0</v>
          </cell>
          <cell r="AB1505">
            <v>0</v>
          </cell>
          <cell r="AC1505">
            <v>0</v>
          </cell>
          <cell r="AD1505">
            <v>0</v>
          </cell>
          <cell r="AF1505">
            <v>0</v>
          </cell>
        </row>
        <row r="1506">
          <cell r="A1506">
            <v>0</v>
          </cell>
          <cell r="B1506">
            <v>0</v>
          </cell>
          <cell r="C1506">
            <v>0</v>
          </cell>
          <cell r="D1506" t="str">
            <v>F</v>
          </cell>
          <cell r="E1506" t="str">
            <v>-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  <cell r="M1506">
            <v>0</v>
          </cell>
          <cell r="N1506">
            <v>0</v>
          </cell>
          <cell r="O1506">
            <v>0</v>
          </cell>
          <cell r="P1506">
            <v>0</v>
          </cell>
          <cell r="Q1506">
            <v>0</v>
          </cell>
          <cell r="R1506">
            <v>0</v>
          </cell>
          <cell r="S1506">
            <v>0</v>
          </cell>
          <cell r="T1506">
            <v>0</v>
          </cell>
          <cell r="U1506">
            <v>0</v>
          </cell>
          <cell r="V1506">
            <v>0</v>
          </cell>
          <cell r="W1506">
            <v>0</v>
          </cell>
          <cell r="X1506">
            <v>0</v>
          </cell>
          <cell r="Y1506">
            <v>0</v>
          </cell>
          <cell r="Z1506">
            <v>0</v>
          </cell>
          <cell r="AA1506">
            <v>0</v>
          </cell>
          <cell r="AB1506">
            <v>0</v>
          </cell>
          <cell r="AC1506">
            <v>0</v>
          </cell>
          <cell r="AD1506">
            <v>0</v>
          </cell>
          <cell r="AF1506">
            <v>0</v>
          </cell>
        </row>
        <row r="1507">
          <cell r="A1507">
            <v>0</v>
          </cell>
          <cell r="B1507" t="str">
            <v>V40-49</v>
          </cell>
          <cell r="C1507" t="str">
            <v>Car occupant injured in transport accident</v>
          </cell>
          <cell r="D1507" t="str">
            <v>M</v>
          </cell>
          <cell r="E1507">
            <v>66</v>
          </cell>
          <cell r="F1507">
            <v>55</v>
          </cell>
          <cell r="G1507">
            <v>0</v>
          </cell>
          <cell r="H1507">
            <v>1</v>
          </cell>
          <cell r="I1507">
            <v>1</v>
          </cell>
          <cell r="J1507">
            <v>0</v>
          </cell>
          <cell r="K1507">
            <v>5</v>
          </cell>
          <cell r="L1507">
            <v>12</v>
          </cell>
          <cell r="M1507">
            <v>8</v>
          </cell>
          <cell r="N1507">
            <v>7</v>
          </cell>
          <cell r="O1507">
            <v>4</v>
          </cell>
          <cell r="P1507">
            <v>2</v>
          </cell>
          <cell r="Q1507">
            <v>4</v>
          </cell>
          <cell r="R1507">
            <v>2</v>
          </cell>
          <cell r="S1507">
            <v>4</v>
          </cell>
          <cell r="T1507">
            <v>1</v>
          </cell>
          <cell r="U1507">
            <v>2</v>
          </cell>
          <cell r="V1507">
            <v>2</v>
          </cell>
          <cell r="W1507">
            <v>4</v>
          </cell>
          <cell r="X1507">
            <v>3</v>
          </cell>
          <cell r="Y1507">
            <v>4</v>
          </cell>
          <cell r="Z1507">
            <v>2</v>
          </cell>
          <cell r="AA1507">
            <v>2</v>
          </cell>
          <cell r="AD1507">
            <v>0</v>
          </cell>
          <cell r="AF1507">
            <v>0</v>
          </cell>
        </row>
        <row r="1508">
          <cell r="A1508">
            <v>0</v>
          </cell>
          <cell r="B1508">
            <v>0</v>
          </cell>
          <cell r="C1508">
            <v>0</v>
          </cell>
          <cell r="D1508" t="str">
            <v>F</v>
          </cell>
          <cell r="E1508">
            <v>41</v>
          </cell>
          <cell r="F1508">
            <v>34</v>
          </cell>
          <cell r="G1508">
            <v>0</v>
          </cell>
          <cell r="H1508">
            <v>1</v>
          </cell>
          <cell r="I1508">
            <v>2</v>
          </cell>
          <cell r="J1508">
            <v>2</v>
          </cell>
          <cell r="K1508">
            <v>4</v>
          </cell>
          <cell r="L1508">
            <v>4</v>
          </cell>
          <cell r="M1508">
            <v>4</v>
          </cell>
          <cell r="N1508">
            <v>3</v>
          </cell>
          <cell r="O1508">
            <v>3</v>
          </cell>
          <cell r="P1508">
            <v>1</v>
          </cell>
          <cell r="Q1508">
            <v>4</v>
          </cell>
          <cell r="R1508">
            <v>1</v>
          </cell>
          <cell r="S1508">
            <v>2</v>
          </cell>
          <cell r="T1508">
            <v>1</v>
          </cell>
          <cell r="U1508">
            <v>1</v>
          </cell>
          <cell r="V1508">
            <v>1</v>
          </cell>
          <cell r="W1508">
            <v>2</v>
          </cell>
          <cell r="X1508">
            <v>2</v>
          </cell>
          <cell r="Y1508">
            <v>3</v>
          </cell>
          <cell r="Z1508">
            <v>1</v>
          </cell>
          <cell r="AA1508">
            <v>2</v>
          </cell>
          <cell r="AD1508">
            <v>0</v>
          </cell>
          <cell r="AF1508">
            <v>0</v>
          </cell>
        </row>
        <row r="1509">
          <cell r="A1509">
            <v>0</v>
          </cell>
          <cell r="B1509" t="str">
            <v>V43</v>
          </cell>
          <cell r="C1509" t="str">
            <v>Car occupant injured in collision with car, pick-up truck or van</v>
          </cell>
          <cell r="D1509" t="str">
            <v>M</v>
          </cell>
          <cell r="E1509">
            <v>33</v>
          </cell>
          <cell r="F1509">
            <v>27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3</v>
          </cell>
          <cell r="L1509">
            <v>6</v>
          </cell>
          <cell r="M1509">
            <v>3</v>
          </cell>
          <cell r="N1509">
            <v>2</v>
          </cell>
          <cell r="O1509">
            <v>2</v>
          </cell>
          <cell r="P1509">
            <v>2</v>
          </cell>
          <cell r="Q1509">
            <v>2</v>
          </cell>
          <cell r="R1509">
            <v>2</v>
          </cell>
          <cell r="S1509">
            <v>2</v>
          </cell>
          <cell r="T1509">
            <v>0</v>
          </cell>
          <cell r="U1509">
            <v>2</v>
          </cell>
          <cell r="V1509">
            <v>1</v>
          </cell>
          <cell r="W1509">
            <v>3</v>
          </cell>
          <cell r="X1509">
            <v>1</v>
          </cell>
          <cell r="Y1509">
            <v>2</v>
          </cell>
          <cell r="Z1509">
            <v>2</v>
          </cell>
          <cell r="AA1509">
            <v>0</v>
          </cell>
          <cell r="AD1509">
            <v>0</v>
          </cell>
          <cell r="AF1509">
            <v>0</v>
          </cell>
        </row>
        <row r="1510">
          <cell r="A1510">
            <v>0</v>
          </cell>
          <cell r="B1510">
            <v>0</v>
          </cell>
          <cell r="C1510">
            <v>0</v>
          </cell>
          <cell r="D1510" t="str">
            <v>F</v>
          </cell>
          <cell r="E1510">
            <v>22</v>
          </cell>
          <cell r="F1510">
            <v>20</v>
          </cell>
          <cell r="G1510">
            <v>0</v>
          </cell>
          <cell r="H1510">
            <v>0</v>
          </cell>
          <cell r="I1510">
            <v>2</v>
          </cell>
          <cell r="J1510">
            <v>1</v>
          </cell>
          <cell r="K1510">
            <v>2</v>
          </cell>
          <cell r="L1510">
            <v>0</v>
          </cell>
          <cell r="M1510">
            <v>3</v>
          </cell>
          <cell r="N1510">
            <v>2</v>
          </cell>
          <cell r="O1510">
            <v>2</v>
          </cell>
          <cell r="P1510">
            <v>1</v>
          </cell>
          <cell r="Q1510">
            <v>1</v>
          </cell>
          <cell r="R1510">
            <v>1</v>
          </cell>
          <cell r="S1510">
            <v>2</v>
          </cell>
          <cell r="T1510">
            <v>1</v>
          </cell>
          <cell r="U1510">
            <v>1</v>
          </cell>
          <cell r="V1510">
            <v>1</v>
          </cell>
          <cell r="W1510">
            <v>1</v>
          </cell>
          <cell r="X1510">
            <v>0</v>
          </cell>
          <cell r="Y1510">
            <v>2</v>
          </cell>
          <cell r="Z1510">
            <v>1</v>
          </cell>
          <cell r="AA1510">
            <v>0</v>
          </cell>
          <cell r="AD1510">
            <v>0</v>
          </cell>
          <cell r="AF1510">
            <v>0</v>
          </cell>
        </row>
        <row r="1511">
          <cell r="A1511">
            <v>0</v>
          </cell>
          <cell r="B1511" t="str">
            <v>V44</v>
          </cell>
          <cell r="C1511" t="str">
            <v>Car occupant injured in collision with heavy transport vehicle or bus</v>
          </cell>
          <cell r="D1511" t="str">
            <v>M</v>
          </cell>
          <cell r="E1511">
            <v>12</v>
          </cell>
          <cell r="F1511">
            <v>10</v>
          </cell>
          <cell r="G1511">
            <v>0</v>
          </cell>
          <cell r="H1511">
            <v>0</v>
          </cell>
          <cell r="I1511">
            <v>1</v>
          </cell>
          <cell r="J1511">
            <v>0</v>
          </cell>
          <cell r="K1511">
            <v>0</v>
          </cell>
          <cell r="L1511">
            <v>2</v>
          </cell>
          <cell r="M1511">
            <v>2</v>
          </cell>
          <cell r="N1511">
            <v>1</v>
          </cell>
          <cell r="O1511">
            <v>0</v>
          </cell>
          <cell r="P1511">
            <v>0</v>
          </cell>
          <cell r="Q1511">
            <v>1</v>
          </cell>
          <cell r="R1511">
            <v>0</v>
          </cell>
          <cell r="S1511">
            <v>1</v>
          </cell>
          <cell r="T1511">
            <v>1</v>
          </cell>
          <cell r="U1511">
            <v>0</v>
          </cell>
          <cell r="V1511">
            <v>1</v>
          </cell>
          <cell r="W1511">
            <v>1</v>
          </cell>
          <cell r="X1511">
            <v>1</v>
          </cell>
          <cell r="Y1511">
            <v>0</v>
          </cell>
          <cell r="Z1511">
            <v>0</v>
          </cell>
          <cell r="AA1511">
            <v>0</v>
          </cell>
          <cell r="AD1511">
            <v>0</v>
          </cell>
          <cell r="AF1511">
            <v>0</v>
          </cell>
        </row>
        <row r="1512">
          <cell r="A1512">
            <v>0</v>
          </cell>
          <cell r="B1512">
            <v>0</v>
          </cell>
          <cell r="C1512">
            <v>0</v>
          </cell>
          <cell r="D1512" t="str">
            <v>F</v>
          </cell>
          <cell r="E1512">
            <v>6</v>
          </cell>
          <cell r="F1512">
            <v>3</v>
          </cell>
          <cell r="G1512">
            <v>0</v>
          </cell>
          <cell r="H1512">
            <v>0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  <cell r="M1512">
            <v>0</v>
          </cell>
          <cell r="N1512">
            <v>1</v>
          </cell>
          <cell r="O1512">
            <v>1</v>
          </cell>
          <cell r="P1512">
            <v>0</v>
          </cell>
          <cell r="Q1512">
            <v>1</v>
          </cell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1</v>
          </cell>
          <cell r="X1512">
            <v>1</v>
          </cell>
          <cell r="Y1512">
            <v>1</v>
          </cell>
          <cell r="Z1512">
            <v>0</v>
          </cell>
          <cell r="AA1512">
            <v>1</v>
          </cell>
          <cell r="AD1512">
            <v>0</v>
          </cell>
          <cell r="AF1512">
            <v>0</v>
          </cell>
        </row>
        <row r="1513">
          <cell r="A1513">
            <v>0</v>
          </cell>
          <cell r="B1513" t="str">
            <v>V47</v>
          </cell>
          <cell r="C1513" t="str">
            <v>Car occupant injured in collision with fixed or stationary object</v>
          </cell>
          <cell r="D1513" t="str">
            <v>M</v>
          </cell>
          <cell r="E1513">
            <v>19</v>
          </cell>
          <cell r="F1513">
            <v>17</v>
          </cell>
          <cell r="G1513">
            <v>0</v>
          </cell>
          <cell r="H1513">
            <v>0</v>
          </cell>
          <cell r="I1513">
            <v>0</v>
          </cell>
          <cell r="J1513">
            <v>0</v>
          </cell>
          <cell r="K1513">
            <v>2</v>
          </cell>
          <cell r="L1513">
            <v>4</v>
          </cell>
          <cell r="M1513">
            <v>3</v>
          </cell>
          <cell r="N1513">
            <v>4</v>
          </cell>
          <cell r="O1513">
            <v>2</v>
          </cell>
          <cell r="P1513">
            <v>0</v>
          </cell>
          <cell r="Q1513">
            <v>1</v>
          </cell>
          <cell r="R1513">
            <v>0</v>
          </cell>
          <cell r="S1513">
            <v>1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1</v>
          </cell>
          <cell r="Y1513">
            <v>2</v>
          </cell>
          <cell r="Z1513">
            <v>0</v>
          </cell>
          <cell r="AA1513">
            <v>1</v>
          </cell>
          <cell r="AD1513">
            <v>0</v>
          </cell>
          <cell r="AE1513">
            <v>0</v>
          </cell>
          <cell r="AF1513">
            <v>0</v>
          </cell>
        </row>
        <row r="1514">
          <cell r="A1514">
            <v>0</v>
          </cell>
          <cell r="B1514">
            <v>0</v>
          </cell>
          <cell r="C1514">
            <v>0</v>
          </cell>
          <cell r="D1514" t="str">
            <v>F</v>
          </cell>
          <cell r="E1514">
            <v>9</v>
          </cell>
          <cell r="F1514">
            <v>9</v>
          </cell>
          <cell r="G1514">
            <v>0</v>
          </cell>
          <cell r="H1514">
            <v>0</v>
          </cell>
          <cell r="I1514">
            <v>0</v>
          </cell>
          <cell r="J1514">
            <v>1</v>
          </cell>
          <cell r="K1514">
            <v>1</v>
          </cell>
          <cell r="L1514">
            <v>4</v>
          </cell>
          <cell r="M1514">
            <v>1</v>
          </cell>
          <cell r="N1514">
            <v>0</v>
          </cell>
          <cell r="O1514">
            <v>0</v>
          </cell>
          <cell r="P1514">
            <v>0</v>
          </cell>
          <cell r="Q1514">
            <v>2</v>
          </cell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D1514">
            <v>0</v>
          </cell>
          <cell r="AE1514">
            <v>0</v>
          </cell>
          <cell r="AF1514">
            <v>0</v>
          </cell>
        </row>
        <row r="1515">
          <cell r="A1515">
            <v>0</v>
          </cell>
          <cell r="B1515" t="str">
            <v>V48</v>
          </cell>
          <cell r="C1515" t="str">
            <v>Car occupant injured in noncollision transport accident</v>
          </cell>
          <cell r="D1515" t="str">
            <v>M</v>
          </cell>
          <cell r="E1515">
            <v>1</v>
          </cell>
          <cell r="F1515">
            <v>1</v>
          </cell>
          <cell r="G1515">
            <v>0</v>
          </cell>
          <cell r="H1515">
            <v>1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  <cell r="M1515">
            <v>0</v>
          </cell>
          <cell r="N1515">
            <v>0</v>
          </cell>
          <cell r="O1515">
            <v>0</v>
          </cell>
          <cell r="P1515">
            <v>0</v>
          </cell>
          <cell r="Q1515">
            <v>0</v>
          </cell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D1515">
            <v>0</v>
          </cell>
          <cell r="AE1515">
            <v>0</v>
          </cell>
          <cell r="AF1515">
            <v>0</v>
          </cell>
        </row>
        <row r="1516">
          <cell r="A1516">
            <v>0</v>
          </cell>
          <cell r="B1516">
            <v>0</v>
          </cell>
          <cell r="C1516">
            <v>0</v>
          </cell>
          <cell r="D1516" t="str">
            <v>F</v>
          </cell>
          <cell r="E1516">
            <v>3</v>
          </cell>
          <cell r="F1516">
            <v>2</v>
          </cell>
          <cell r="G1516">
            <v>0</v>
          </cell>
          <cell r="H1516">
            <v>1</v>
          </cell>
          <cell r="I1516">
            <v>0</v>
          </cell>
          <cell r="J1516">
            <v>0</v>
          </cell>
          <cell r="K1516">
            <v>1</v>
          </cell>
          <cell r="L1516">
            <v>0</v>
          </cell>
          <cell r="M1516">
            <v>0</v>
          </cell>
          <cell r="N1516">
            <v>0</v>
          </cell>
          <cell r="O1516">
            <v>0</v>
          </cell>
          <cell r="P1516">
            <v>0</v>
          </cell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1</v>
          </cell>
          <cell r="Y1516">
            <v>0</v>
          </cell>
          <cell r="Z1516">
            <v>0</v>
          </cell>
          <cell r="AA1516">
            <v>0</v>
          </cell>
          <cell r="AD1516">
            <v>0</v>
          </cell>
          <cell r="AE1516">
            <v>0</v>
          </cell>
          <cell r="AF1516">
            <v>0</v>
          </cell>
        </row>
        <row r="1517">
          <cell r="A1517">
            <v>0</v>
          </cell>
          <cell r="B1517" t="str">
            <v>V49</v>
          </cell>
          <cell r="C1517" t="str">
            <v>Car occupant injured in other and unspecified transport accidents</v>
          </cell>
          <cell r="D1517" t="str">
            <v>M</v>
          </cell>
          <cell r="E1517">
            <v>1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  <cell r="M1517">
            <v>0</v>
          </cell>
          <cell r="N1517">
            <v>0</v>
          </cell>
          <cell r="O1517">
            <v>0</v>
          </cell>
          <cell r="P1517">
            <v>0</v>
          </cell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1</v>
          </cell>
          <cell r="AD1517">
            <v>0</v>
          </cell>
          <cell r="AE1517">
            <v>0</v>
          </cell>
          <cell r="AF1517">
            <v>0</v>
          </cell>
        </row>
        <row r="1518">
          <cell r="A1518">
            <v>0</v>
          </cell>
          <cell r="B1518">
            <v>0</v>
          </cell>
          <cell r="C1518">
            <v>0</v>
          </cell>
          <cell r="D1518" t="str">
            <v>F</v>
          </cell>
          <cell r="E1518">
            <v>1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  <cell r="M1518">
            <v>0</v>
          </cell>
          <cell r="N1518">
            <v>0</v>
          </cell>
          <cell r="O1518">
            <v>0</v>
          </cell>
          <cell r="P1518">
            <v>0</v>
          </cell>
          <cell r="Q1518">
            <v>0</v>
          </cell>
          <cell r="R1518">
            <v>0</v>
          </cell>
          <cell r="S1518">
            <v>0</v>
          </cell>
          <cell r="T1518">
            <v>0</v>
          </cell>
          <cell r="U1518">
            <v>0</v>
          </cell>
          <cell r="V1518">
            <v>0</v>
          </cell>
          <cell r="W1518">
            <v>0</v>
          </cell>
          <cell r="X1518">
            <v>0</v>
          </cell>
          <cell r="Y1518">
            <v>0</v>
          </cell>
          <cell r="Z1518">
            <v>0</v>
          </cell>
          <cell r="AA1518">
            <v>1</v>
          </cell>
          <cell r="AD1518">
            <v>0</v>
          </cell>
          <cell r="AE1518">
            <v>0</v>
          </cell>
          <cell r="AF1518">
            <v>0</v>
          </cell>
        </row>
        <row r="1519">
          <cell r="A1519">
            <v>0</v>
          </cell>
          <cell r="B1519" t="str">
            <v>V50-59</v>
          </cell>
          <cell r="C1519" t="str">
            <v>Occupant of pick-up truck or van injured in transport accident</v>
          </cell>
          <cell r="D1519" t="str">
            <v>M</v>
          </cell>
          <cell r="E1519">
            <v>5</v>
          </cell>
          <cell r="F1519">
            <v>5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1</v>
          </cell>
          <cell r="L1519">
            <v>0</v>
          </cell>
          <cell r="M1519">
            <v>0</v>
          </cell>
          <cell r="N1519">
            <v>0</v>
          </cell>
          <cell r="O1519">
            <v>0</v>
          </cell>
          <cell r="P1519">
            <v>2</v>
          </cell>
          <cell r="Q1519">
            <v>2</v>
          </cell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D1519">
            <v>0</v>
          </cell>
          <cell r="AE1519">
            <v>0</v>
          </cell>
          <cell r="AF1519">
            <v>0</v>
          </cell>
        </row>
        <row r="1520">
          <cell r="A1520">
            <v>0</v>
          </cell>
          <cell r="C1520" t="str">
            <v xml:space="preserve">(V50-V59) </v>
          </cell>
          <cell r="D1520" t="str">
            <v>F</v>
          </cell>
          <cell r="E1520">
            <v>1</v>
          </cell>
          <cell r="F1520">
            <v>1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  <cell r="L1520">
            <v>1</v>
          </cell>
          <cell r="M1520">
            <v>0</v>
          </cell>
          <cell r="N1520">
            <v>0</v>
          </cell>
          <cell r="O1520">
            <v>0</v>
          </cell>
          <cell r="P1520">
            <v>0</v>
          </cell>
          <cell r="Q1520">
            <v>0</v>
          </cell>
          <cell r="R1520">
            <v>0</v>
          </cell>
          <cell r="S1520">
            <v>0</v>
          </cell>
          <cell r="T1520">
            <v>0</v>
          </cell>
          <cell r="U1520">
            <v>0</v>
          </cell>
          <cell r="V1520">
            <v>0</v>
          </cell>
          <cell r="W1520">
            <v>0</v>
          </cell>
          <cell r="X1520">
            <v>0</v>
          </cell>
          <cell r="Y1520">
            <v>0</v>
          </cell>
          <cell r="Z1520">
            <v>0</v>
          </cell>
          <cell r="AA1520">
            <v>0</v>
          </cell>
          <cell r="AD1520">
            <v>0</v>
          </cell>
          <cell r="AE1520">
            <v>0</v>
          </cell>
          <cell r="AF1520">
            <v>0</v>
          </cell>
        </row>
        <row r="1521">
          <cell r="A1521">
            <v>0</v>
          </cell>
          <cell r="B1521" t="str">
            <v>V53</v>
          </cell>
          <cell r="C1521" t="str">
            <v>Occupant of pick-up truck or van injured in collision with car, pick-up truck or van</v>
          </cell>
          <cell r="D1521" t="str">
            <v>M</v>
          </cell>
          <cell r="E1521">
            <v>3</v>
          </cell>
          <cell r="F1521">
            <v>3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  <cell r="M1521">
            <v>0</v>
          </cell>
          <cell r="N1521">
            <v>0</v>
          </cell>
          <cell r="O1521">
            <v>0</v>
          </cell>
          <cell r="P1521">
            <v>1</v>
          </cell>
          <cell r="Q1521">
            <v>2</v>
          </cell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0</v>
          </cell>
          <cell r="AD1521">
            <v>0</v>
          </cell>
          <cell r="AE1521">
            <v>0</v>
          </cell>
          <cell r="AF1521">
            <v>0</v>
          </cell>
        </row>
        <row r="1522">
          <cell r="A1522">
            <v>0</v>
          </cell>
          <cell r="B1522">
            <v>0</v>
          </cell>
          <cell r="C1522">
            <v>0</v>
          </cell>
          <cell r="D1522" t="str">
            <v>F</v>
          </cell>
          <cell r="E1522" t="str">
            <v>-</v>
          </cell>
          <cell r="F1522">
            <v>0</v>
          </cell>
          <cell r="G1522">
            <v>0</v>
          </cell>
          <cell r="H1522">
            <v>0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  <cell r="M1522">
            <v>0</v>
          </cell>
          <cell r="N1522">
            <v>0</v>
          </cell>
          <cell r="O1522">
            <v>0</v>
          </cell>
          <cell r="P1522">
            <v>0</v>
          </cell>
          <cell r="Q1522">
            <v>0</v>
          </cell>
          <cell r="R1522">
            <v>0</v>
          </cell>
          <cell r="S1522">
            <v>0</v>
          </cell>
          <cell r="T1522">
            <v>0</v>
          </cell>
          <cell r="U1522">
            <v>0</v>
          </cell>
          <cell r="V1522">
            <v>0</v>
          </cell>
          <cell r="W1522">
            <v>0</v>
          </cell>
          <cell r="X1522">
            <v>0</v>
          </cell>
          <cell r="Y1522">
            <v>0</v>
          </cell>
          <cell r="Z1522">
            <v>0</v>
          </cell>
          <cell r="AA1522">
            <v>0</v>
          </cell>
          <cell r="AD1522">
            <v>0</v>
          </cell>
          <cell r="AE1522">
            <v>0</v>
          </cell>
          <cell r="AF1522">
            <v>0</v>
          </cell>
        </row>
        <row r="1523">
          <cell r="A1523">
            <v>0</v>
          </cell>
          <cell r="B1523" t="str">
            <v>V54</v>
          </cell>
          <cell r="C1523" t="str">
            <v>Occupant of pick-up truck or van injured in collision with heavy transport vehicle or bus</v>
          </cell>
          <cell r="D1523" t="str">
            <v>M</v>
          </cell>
          <cell r="E1523">
            <v>2</v>
          </cell>
          <cell r="F1523">
            <v>2</v>
          </cell>
          <cell r="G1523">
            <v>0</v>
          </cell>
          <cell r="H1523">
            <v>0</v>
          </cell>
          <cell r="I1523">
            <v>0</v>
          </cell>
          <cell r="J1523">
            <v>0</v>
          </cell>
          <cell r="K1523">
            <v>1</v>
          </cell>
          <cell r="L1523">
            <v>0</v>
          </cell>
          <cell r="M1523">
            <v>0</v>
          </cell>
          <cell r="N1523">
            <v>0</v>
          </cell>
          <cell r="O1523">
            <v>0</v>
          </cell>
          <cell r="P1523">
            <v>1</v>
          </cell>
          <cell r="Q1523">
            <v>0</v>
          </cell>
          <cell r="R1523">
            <v>0</v>
          </cell>
          <cell r="S1523">
            <v>0</v>
          </cell>
          <cell r="T1523">
            <v>0</v>
          </cell>
          <cell r="U1523">
            <v>0</v>
          </cell>
          <cell r="V1523">
            <v>0</v>
          </cell>
          <cell r="W1523">
            <v>0</v>
          </cell>
          <cell r="X1523">
            <v>0</v>
          </cell>
          <cell r="Y1523">
            <v>0</v>
          </cell>
          <cell r="Z1523">
            <v>0</v>
          </cell>
          <cell r="AA1523">
            <v>0</v>
          </cell>
          <cell r="AD1523">
            <v>0</v>
          </cell>
          <cell r="AE1523">
            <v>0</v>
          </cell>
          <cell r="AF1523">
            <v>0</v>
          </cell>
        </row>
        <row r="1524">
          <cell r="A1524">
            <v>0</v>
          </cell>
          <cell r="B1524">
            <v>0</v>
          </cell>
          <cell r="C1524">
            <v>0</v>
          </cell>
          <cell r="D1524" t="str">
            <v>F</v>
          </cell>
          <cell r="E1524">
            <v>1</v>
          </cell>
          <cell r="F1524">
            <v>1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  <cell r="L1524">
            <v>1</v>
          </cell>
          <cell r="M1524">
            <v>0</v>
          </cell>
          <cell r="N1524">
            <v>0</v>
          </cell>
          <cell r="O1524">
            <v>0</v>
          </cell>
          <cell r="P1524">
            <v>0</v>
          </cell>
          <cell r="Q1524">
            <v>0</v>
          </cell>
          <cell r="R1524">
            <v>0</v>
          </cell>
          <cell r="S1524">
            <v>0</v>
          </cell>
          <cell r="T1524">
            <v>0</v>
          </cell>
          <cell r="U1524">
            <v>0</v>
          </cell>
          <cell r="V1524">
            <v>0</v>
          </cell>
          <cell r="W1524">
            <v>0</v>
          </cell>
          <cell r="X1524">
            <v>0</v>
          </cell>
          <cell r="Y1524">
            <v>0</v>
          </cell>
          <cell r="Z1524">
            <v>0</v>
          </cell>
          <cell r="AA1524">
            <v>0</v>
          </cell>
          <cell r="AD1524">
            <v>0</v>
          </cell>
          <cell r="AE1524">
            <v>0</v>
          </cell>
          <cell r="AF1524">
            <v>0</v>
          </cell>
        </row>
        <row r="1525">
          <cell r="A1525">
            <v>0</v>
          </cell>
          <cell r="B1525" t="str">
            <v>V70-79</v>
          </cell>
          <cell r="C1525" t="str">
            <v>Bus occupant injured in transport accident</v>
          </cell>
          <cell r="D1525" t="str">
            <v>M</v>
          </cell>
          <cell r="E1525">
            <v>1</v>
          </cell>
          <cell r="F1525">
            <v>1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  <cell r="M1525">
            <v>0</v>
          </cell>
          <cell r="N1525">
            <v>0</v>
          </cell>
          <cell r="O1525">
            <v>1</v>
          </cell>
          <cell r="P1525">
            <v>0</v>
          </cell>
          <cell r="Q1525">
            <v>0</v>
          </cell>
          <cell r="R1525">
            <v>0</v>
          </cell>
          <cell r="S1525">
            <v>0</v>
          </cell>
          <cell r="T1525">
            <v>0</v>
          </cell>
          <cell r="U1525">
            <v>0</v>
          </cell>
          <cell r="V1525">
            <v>0</v>
          </cell>
          <cell r="W1525">
            <v>0</v>
          </cell>
          <cell r="X1525">
            <v>0</v>
          </cell>
          <cell r="Y1525">
            <v>1</v>
          </cell>
          <cell r="Z1525">
            <v>0</v>
          </cell>
          <cell r="AA1525">
            <v>0</v>
          </cell>
          <cell r="AD1525">
            <v>0</v>
          </cell>
          <cell r="AF1525">
            <v>0</v>
          </cell>
        </row>
        <row r="1526">
          <cell r="A1526">
            <v>0</v>
          </cell>
          <cell r="B1526">
            <v>0</v>
          </cell>
          <cell r="C1526">
            <v>0</v>
          </cell>
          <cell r="D1526" t="str">
            <v>F</v>
          </cell>
          <cell r="E1526">
            <v>1</v>
          </cell>
          <cell r="F1526">
            <v>1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  <cell r="M1526">
            <v>0</v>
          </cell>
          <cell r="N1526">
            <v>0</v>
          </cell>
          <cell r="O1526">
            <v>0</v>
          </cell>
          <cell r="P1526">
            <v>0</v>
          </cell>
          <cell r="Q1526">
            <v>1</v>
          </cell>
          <cell r="R1526">
            <v>0</v>
          </cell>
          <cell r="S1526">
            <v>0</v>
          </cell>
          <cell r="T1526">
            <v>0</v>
          </cell>
          <cell r="U1526">
            <v>0</v>
          </cell>
          <cell r="V1526">
            <v>0</v>
          </cell>
          <cell r="W1526">
            <v>0</v>
          </cell>
          <cell r="X1526">
            <v>0</v>
          </cell>
          <cell r="Y1526">
            <v>0</v>
          </cell>
          <cell r="Z1526">
            <v>0</v>
          </cell>
          <cell r="AA1526">
            <v>0</v>
          </cell>
          <cell r="AD1526">
            <v>0</v>
          </cell>
          <cell r="AF1526">
            <v>0</v>
          </cell>
        </row>
        <row r="1527">
          <cell r="A1527">
            <v>0</v>
          </cell>
          <cell r="B1527" t="str">
            <v>V73</v>
          </cell>
          <cell r="C1527" t="str">
            <v>Bus occupant injured in collision with car, pick-up truck or van</v>
          </cell>
          <cell r="D1527" t="str">
            <v>M</v>
          </cell>
          <cell r="E1527" t="str">
            <v>-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  <cell r="M1527">
            <v>0</v>
          </cell>
          <cell r="N1527">
            <v>0</v>
          </cell>
          <cell r="O1527">
            <v>0</v>
          </cell>
          <cell r="P1527">
            <v>0</v>
          </cell>
          <cell r="Q1527">
            <v>0</v>
          </cell>
          <cell r="R1527">
            <v>0</v>
          </cell>
          <cell r="S1527">
            <v>0</v>
          </cell>
          <cell r="T1527">
            <v>0</v>
          </cell>
          <cell r="U1527">
            <v>0</v>
          </cell>
          <cell r="V1527">
            <v>0</v>
          </cell>
          <cell r="W1527">
            <v>0</v>
          </cell>
          <cell r="X1527">
            <v>0</v>
          </cell>
          <cell r="Y1527">
            <v>0</v>
          </cell>
          <cell r="Z1527">
            <v>0</v>
          </cell>
          <cell r="AA1527">
            <v>0</v>
          </cell>
          <cell r="AD1527">
            <v>0</v>
          </cell>
          <cell r="AE1527">
            <v>0</v>
          </cell>
          <cell r="AF1527">
            <v>0</v>
          </cell>
        </row>
        <row r="1528">
          <cell r="A1528">
            <v>0</v>
          </cell>
          <cell r="B1528">
            <v>0</v>
          </cell>
          <cell r="C1528">
            <v>0</v>
          </cell>
          <cell r="D1528" t="str">
            <v>F</v>
          </cell>
          <cell r="E1528">
            <v>1</v>
          </cell>
          <cell r="F1528">
            <v>1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  <cell r="M1528">
            <v>0</v>
          </cell>
          <cell r="N1528">
            <v>0</v>
          </cell>
          <cell r="O1528">
            <v>0</v>
          </cell>
          <cell r="P1528">
            <v>0</v>
          </cell>
          <cell r="Q1528">
            <v>1</v>
          </cell>
          <cell r="R1528">
            <v>0</v>
          </cell>
          <cell r="S1528">
            <v>0</v>
          </cell>
          <cell r="T1528">
            <v>0</v>
          </cell>
          <cell r="U1528">
            <v>0</v>
          </cell>
          <cell r="V1528">
            <v>0</v>
          </cell>
          <cell r="W1528">
            <v>0</v>
          </cell>
          <cell r="X1528">
            <v>0</v>
          </cell>
          <cell r="Y1528">
            <v>0</v>
          </cell>
          <cell r="Z1528">
            <v>0</v>
          </cell>
          <cell r="AA1528">
            <v>0</v>
          </cell>
          <cell r="AD1528">
            <v>0</v>
          </cell>
          <cell r="AE1528">
            <v>0</v>
          </cell>
          <cell r="AF1528">
            <v>0</v>
          </cell>
        </row>
        <row r="1529">
          <cell r="A1529">
            <v>0</v>
          </cell>
          <cell r="B1529" t="str">
            <v>V77</v>
          </cell>
          <cell r="C1529" t="str">
            <v>Bus occupant injured in collision with fixed or stationary object</v>
          </cell>
          <cell r="D1529" t="str">
            <v>M</v>
          </cell>
          <cell r="E1529">
            <v>1</v>
          </cell>
          <cell r="F1529">
            <v>1</v>
          </cell>
          <cell r="G1529">
            <v>0</v>
          </cell>
          <cell r="H1529">
            <v>0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  <cell r="M1529">
            <v>0</v>
          </cell>
          <cell r="N1529">
            <v>0</v>
          </cell>
          <cell r="O1529">
            <v>1</v>
          </cell>
          <cell r="P1529">
            <v>0</v>
          </cell>
          <cell r="Q1529">
            <v>0</v>
          </cell>
          <cell r="R1529">
            <v>0</v>
          </cell>
          <cell r="S1529">
            <v>0</v>
          </cell>
          <cell r="T1529">
            <v>0</v>
          </cell>
          <cell r="U1529">
            <v>0</v>
          </cell>
          <cell r="V1529">
            <v>0</v>
          </cell>
          <cell r="W1529">
            <v>0</v>
          </cell>
          <cell r="X1529">
            <v>0</v>
          </cell>
          <cell r="Y1529">
            <v>1</v>
          </cell>
          <cell r="Z1529">
            <v>0</v>
          </cell>
          <cell r="AA1529">
            <v>0</v>
          </cell>
          <cell r="AB1529">
            <v>0</v>
          </cell>
          <cell r="AC1529">
            <v>0</v>
          </cell>
          <cell r="AD1529">
            <v>0</v>
          </cell>
          <cell r="AF1529">
            <v>0</v>
          </cell>
        </row>
        <row r="1530">
          <cell r="A1530">
            <v>0</v>
          </cell>
          <cell r="B1530">
            <v>0</v>
          </cell>
          <cell r="C1530">
            <v>0</v>
          </cell>
          <cell r="D1530" t="str">
            <v>F</v>
          </cell>
          <cell r="E1530" t="str">
            <v>-</v>
          </cell>
          <cell r="F1530">
            <v>0</v>
          </cell>
          <cell r="G1530">
            <v>0</v>
          </cell>
          <cell r="H1530">
            <v>0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  <cell r="M1530">
            <v>0</v>
          </cell>
          <cell r="N1530">
            <v>0</v>
          </cell>
          <cell r="O1530">
            <v>0</v>
          </cell>
          <cell r="P1530">
            <v>0</v>
          </cell>
          <cell r="Q1530">
            <v>0</v>
          </cell>
          <cell r="R1530">
            <v>0</v>
          </cell>
          <cell r="S1530">
            <v>0</v>
          </cell>
          <cell r="T1530">
            <v>0</v>
          </cell>
          <cell r="U1530">
            <v>0</v>
          </cell>
          <cell r="V1530">
            <v>0</v>
          </cell>
          <cell r="W1530">
            <v>0</v>
          </cell>
          <cell r="X1530">
            <v>0</v>
          </cell>
          <cell r="Y1530">
            <v>0</v>
          </cell>
          <cell r="Z1530">
            <v>0</v>
          </cell>
          <cell r="AA1530">
            <v>0</v>
          </cell>
          <cell r="AB1530">
            <v>0</v>
          </cell>
          <cell r="AC1530">
            <v>0</v>
          </cell>
          <cell r="AD1530">
            <v>0</v>
          </cell>
          <cell r="AF1530">
            <v>0</v>
          </cell>
        </row>
        <row r="1531">
          <cell r="A1531">
            <v>0</v>
          </cell>
          <cell r="B1531" t="str">
            <v>V80-89</v>
          </cell>
          <cell r="C1531" t="str">
            <v>Other land transport accidents</v>
          </cell>
          <cell r="D1531" t="str">
            <v>M</v>
          </cell>
          <cell r="E1531">
            <v>5</v>
          </cell>
          <cell r="F1531">
            <v>4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  <cell r="L1531">
            <v>1</v>
          </cell>
          <cell r="M1531">
            <v>0</v>
          </cell>
          <cell r="N1531">
            <v>1</v>
          </cell>
          <cell r="O1531">
            <v>0</v>
          </cell>
          <cell r="P1531">
            <v>0</v>
          </cell>
          <cell r="Q1531">
            <v>0</v>
          </cell>
          <cell r="R1531">
            <v>1</v>
          </cell>
          <cell r="S1531">
            <v>0</v>
          </cell>
          <cell r="T1531">
            <v>1</v>
          </cell>
          <cell r="U1531">
            <v>0</v>
          </cell>
          <cell r="V1531">
            <v>0</v>
          </cell>
          <cell r="W1531">
            <v>0</v>
          </cell>
          <cell r="X1531">
            <v>1</v>
          </cell>
          <cell r="Y1531">
            <v>0</v>
          </cell>
          <cell r="Z1531">
            <v>0</v>
          </cell>
          <cell r="AA1531">
            <v>0</v>
          </cell>
          <cell r="AD1531">
            <v>0</v>
          </cell>
          <cell r="AF1531">
            <v>0</v>
          </cell>
        </row>
        <row r="1532">
          <cell r="A1532">
            <v>0</v>
          </cell>
          <cell r="B1532">
            <v>0</v>
          </cell>
          <cell r="C1532">
            <v>0</v>
          </cell>
          <cell r="D1532" t="str">
            <v>F</v>
          </cell>
          <cell r="E1532">
            <v>1</v>
          </cell>
          <cell r="F1532">
            <v>1</v>
          </cell>
          <cell r="G1532">
            <v>0</v>
          </cell>
          <cell r="H1532">
            <v>0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  <cell r="M1532">
            <v>0</v>
          </cell>
          <cell r="N1532">
            <v>0</v>
          </cell>
          <cell r="O1532">
            <v>0</v>
          </cell>
          <cell r="P1532">
            <v>0</v>
          </cell>
          <cell r="Q1532">
            <v>0</v>
          </cell>
          <cell r="R1532">
            <v>1</v>
          </cell>
          <cell r="S1532">
            <v>0</v>
          </cell>
          <cell r="T1532">
            <v>0</v>
          </cell>
          <cell r="U1532">
            <v>0</v>
          </cell>
          <cell r="V1532">
            <v>0</v>
          </cell>
          <cell r="W1532">
            <v>0</v>
          </cell>
          <cell r="X1532">
            <v>0</v>
          </cell>
          <cell r="Y1532">
            <v>0</v>
          </cell>
          <cell r="Z1532">
            <v>0</v>
          </cell>
          <cell r="AA1532">
            <v>0</v>
          </cell>
          <cell r="AD1532">
            <v>0</v>
          </cell>
          <cell r="AF1532">
            <v>0</v>
          </cell>
        </row>
        <row r="1533">
          <cell r="A1533">
            <v>0</v>
          </cell>
          <cell r="B1533" t="str">
            <v>V80</v>
          </cell>
          <cell r="C1533" t="str">
            <v>Animal-rider or occupant of animal-drawn vehicle injured in transport accident</v>
          </cell>
          <cell r="D1533" t="str">
            <v>M</v>
          </cell>
          <cell r="E1533" t="str">
            <v>-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  <cell r="M1533">
            <v>0</v>
          </cell>
          <cell r="N1533">
            <v>0</v>
          </cell>
          <cell r="O1533">
            <v>0</v>
          </cell>
          <cell r="P1533">
            <v>0</v>
          </cell>
          <cell r="Q1533">
            <v>0</v>
          </cell>
          <cell r="R1533">
            <v>0</v>
          </cell>
          <cell r="S1533">
            <v>0</v>
          </cell>
          <cell r="T1533">
            <v>0</v>
          </cell>
          <cell r="U1533">
            <v>0</v>
          </cell>
          <cell r="V1533">
            <v>0</v>
          </cell>
          <cell r="W1533">
            <v>0</v>
          </cell>
          <cell r="X1533">
            <v>0</v>
          </cell>
          <cell r="Y1533">
            <v>0</v>
          </cell>
          <cell r="Z1533">
            <v>0</v>
          </cell>
          <cell r="AA1533">
            <v>0</v>
          </cell>
          <cell r="AD1533">
            <v>0</v>
          </cell>
          <cell r="AE1533">
            <v>0</v>
          </cell>
          <cell r="AF1533">
            <v>0</v>
          </cell>
        </row>
        <row r="1534">
          <cell r="A1534">
            <v>0</v>
          </cell>
          <cell r="B1534">
            <v>0</v>
          </cell>
          <cell r="C1534">
            <v>0</v>
          </cell>
          <cell r="D1534" t="str">
            <v>F</v>
          </cell>
          <cell r="E1534">
            <v>1</v>
          </cell>
          <cell r="F1534">
            <v>1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  <cell r="M1534">
            <v>0</v>
          </cell>
          <cell r="N1534">
            <v>0</v>
          </cell>
          <cell r="O1534">
            <v>0</v>
          </cell>
          <cell r="P1534">
            <v>0</v>
          </cell>
          <cell r="Q1534">
            <v>0</v>
          </cell>
          <cell r="R1534">
            <v>1</v>
          </cell>
          <cell r="S1534">
            <v>0</v>
          </cell>
          <cell r="T1534">
            <v>0</v>
          </cell>
          <cell r="U1534">
            <v>0</v>
          </cell>
          <cell r="V1534">
            <v>0</v>
          </cell>
          <cell r="W1534">
            <v>0</v>
          </cell>
          <cell r="X1534">
            <v>0</v>
          </cell>
          <cell r="Y1534">
            <v>0</v>
          </cell>
          <cell r="Z1534">
            <v>0</v>
          </cell>
          <cell r="AA1534">
            <v>0</v>
          </cell>
          <cell r="AD1534">
            <v>0</v>
          </cell>
          <cell r="AE1534">
            <v>0</v>
          </cell>
          <cell r="AF1534">
            <v>0</v>
          </cell>
        </row>
        <row r="1535">
          <cell r="A1535">
            <v>0</v>
          </cell>
          <cell r="B1535" t="str">
            <v>V83</v>
          </cell>
          <cell r="C1535" t="str">
            <v>Occupant of special vehicle mainly used on industrial premises injured in transport accident</v>
          </cell>
          <cell r="D1535" t="str">
            <v>M</v>
          </cell>
          <cell r="E1535">
            <v>2</v>
          </cell>
          <cell r="F1535">
            <v>2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  <cell r="L1535">
            <v>1</v>
          </cell>
          <cell r="M1535">
            <v>0</v>
          </cell>
          <cell r="N1535">
            <v>0</v>
          </cell>
          <cell r="O1535">
            <v>0</v>
          </cell>
          <cell r="P1535">
            <v>0</v>
          </cell>
          <cell r="Q1535">
            <v>0</v>
          </cell>
          <cell r="R1535">
            <v>1</v>
          </cell>
          <cell r="S1535">
            <v>0</v>
          </cell>
          <cell r="T1535">
            <v>0</v>
          </cell>
          <cell r="U1535">
            <v>0</v>
          </cell>
          <cell r="V1535">
            <v>0</v>
          </cell>
          <cell r="W1535">
            <v>0</v>
          </cell>
          <cell r="X1535">
            <v>0</v>
          </cell>
          <cell r="Y1535">
            <v>0</v>
          </cell>
          <cell r="Z1535">
            <v>0</v>
          </cell>
          <cell r="AA1535">
            <v>0</v>
          </cell>
          <cell r="AD1535">
            <v>0</v>
          </cell>
          <cell r="AE1535">
            <v>0</v>
          </cell>
          <cell r="AF1535">
            <v>0</v>
          </cell>
        </row>
        <row r="1536">
          <cell r="A1536">
            <v>0</v>
          </cell>
          <cell r="B1536">
            <v>0</v>
          </cell>
          <cell r="C1536">
            <v>0</v>
          </cell>
          <cell r="D1536" t="str">
            <v>F</v>
          </cell>
          <cell r="E1536" t="str">
            <v>-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  <cell r="M1536">
            <v>0</v>
          </cell>
          <cell r="N1536">
            <v>0</v>
          </cell>
          <cell r="O1536">
            <v>0</v>
          </cell>
          <cell r="P1536">
            <v>0</v>
          </cell>
          <cell r="Q1536">
            <v>0</v>
          </cell>
          <cell r="R1536">
            <v>0</v>
          </cell>
          <cell r="S1536">
            <v>0</v>
          </cell>
          <cell r="T1536">
            <v>0</v>
          </cell>
          <cell r="U1536">
            <v>0</v>
          </cell>
          <cell r="V1536">
            <v>0</v>
          </cell>
          <cell r="W1536">
            <v>0</v>
          </cell>
          <cell r="X1536">
            <v>0</v>
          </cell>
          <cell r="Y1536">
            <v>0</v>
          </cell>
          <cell r="Z1536">
            <v>0</v>
          </cell>
          <cell r="AA1536">
            <v>0</v>
          </cell>
          <cell r="AD1536">
            <v>0</v>
          </cell>
          <cell r="AE1536">
            <v>0</v>
          </cell>
          <cell r="AF1536">
            <v>0</v>
          </cell>
        </row>
        <row r="1537">
          <cell r="A1537">
            <v>0</v>
          </cell>
          <cell r="B1537" t="str">
            <v>V85</v>
          </cell>
          <cell r="C1537" t="str">
            <v>Occupant of special construction vehicle injured in transport accident</v>
          </cell>
          <cell r="D1537" t="str">
            <v>M</v>
          </cell>
          <cell r="E1537">
            <v>1</v>
          </cell>
          <cell r="F1537">
            <v>1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  <cell r="M1537">
            <v>0</v>
          </cell>
          <cell r="N1537">
            <v>1</v>
          </cell>
          <cell r="O1537">
            <v>0</v>
          </cell>
          <cell r="P1537">
            <v>0</v>
          </cell>
          <cell r="Q1537">
            <v>0</v>
          </cell>
          <cell r="R1537">
            <v>0</v>
          </cell>
          <cell r="S1537">
            <v>0</v>
          </cell>
          <cell r="T1537">
            <v>0</v>
          </cell>
          <cell r="U1537">
            <v>0</v>
          </cell>
          <cell r="V1537">
            <v>0</v>
          </cell>
          <cell r="W1537">
            <v>0</v>
          </cell>
          <cell r="X1537">
            <v>0</v>
          </cell>
          <cell r="Y1537">
            <v>0</v>
          </cell>
          <cell r="Z1537">
            <v>0</v>
          </cell>
          <cell r="AA1537">
            <v>0</v>
          </cell>
          <cell r="AD1537">
            <v>0</v>
          </cell>
          <cell r="AE1537">
            <v>0</v>
          </cell>
          <cell r="AF1537">
            <v>0</v>
          </cell>
        </row>
        <row r="1538">
          <cell r="A1538">
            <v>0</v>
          </cell>
          <cell r="B1538">
            <v>0</v>
          </cell>
          <cell r="C1538">
            <v>0</v>
          </cell>
          <cell r="D1538" t="str">
            <v>F</v>
          </cell>
          <cell r="E1538" t="str">
            <v>-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  <cell r="M1538">
            <v>0</v>
          </cell>
          <cell r="N1538">
            <v>0</v>
          </cell>
          <cell r="O1538">
            <v>0</v>
          </cell>
          <cell r="P1538">
            <v>0</v>
          </cell>
          <cell r="Q1538">
            <v>0</v>
          </cell>
          <cell r="R1538">
            <v>0</v>
          </cell>
          <cell r="S1538">
            <v>0</v>
          </cell>
          <cell r="T1538">
            <v>0</v>
          </cell>
          <cell r="U1538">
            <v>0</v>
          </cell>
          <cell r="V1538">
            <v>0</v>
          </cell>
          <cell r="W1538">
            <v>0</v>
          </cell>
          <cell r="X1538">
            <v>0</v>
          </cell>
          <cell r="Y1538">
            <v>0</v>
          </cell>
          <cell r="Z1538">
            <v>0</v>
          </cell>
          <cell r="AA1538">
            <v>0</v>
          </cell>
          <cell r="AD1538">
            <v>0</v>
          </cell>
          <cell r="AE1538">
            <v>0</v>
          </cell>
          <cell r="AF1538">
            <v>0</v>
          </cell>
        </row>
        <row r="1539">
          <cell r="A1539">
            <v>0</v>
          </cell>
          <cell r="B1539" t="str">
            <v>V86</v>
          </cell>
          <cell r="C1539" t="str">
            <v>Occupant of special all-terrain or other motor vehicle designed primarily for off-road use, injured in transport accident</v>
          </cell>
          <cell r="D1539" t="str">
            <v>M</v>
          </cell>
          <cell r="E1539">
            <v>2</v>
          </cell>
          <cell r="F1539">
            <v>1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  <cell r="M1539">
            <v>0</v>
          </cell>
          <cell r="N1539">
            <v>0</v>
          </cell>
          <cell r="O1539">
            <v>0</v>
          </cell>
          <cell r="P1539">
            <v>0</v>
          </cell>
          <cell r="Q1539">
            <v>0</v>
          </cell>
          <cell r="R1539">
            <v>0</v>
          </cell>
          <cell r="S1539">
            <v>0</v>
          </cell>
          <cell r="T1539">
            <v>1</v>
          </cell>
          <cell r="U1539">
            <v>0</v>
          </cell>
          <cell r="V1539">
            <v>0</v>
          </cell>
          <cell r="W1539">
            <v>0</v>
          </cell>
          <cell r="X1539">
            <v>1</v>
          </cell>
          <cell r="Y1539">
            <v>0</v>
          </cell>
          <cell r="Z1539">
            <v>0</v>
          </cell>
          <cell r="AA1539">
            <v>0</v>
          </cell>
          <cell r="AB1539">
            <v>0</v>
          </cell>
          <cell r="AC1539">
            <v>0</v>
          </cell>
          <cell r="AD1539">
            <v>0</v>
          </cell>
          <cell r="AF1539">
            <v>0</v>
          </cell>
        </row>
        <row r="1540">
          <cell r="A1540">
            <v>0</v>
          </cell>
          <cell r="B1540">
            <v>0</v>
          </cell>
          <cell r="C1540">
            <v>0</v>
          </cell>
          <cell r="D1540" t="str">
            <v>F</v>
          </cell>
          <cell r="E1540" t="str">
            <v>-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  <cell r="M1540">
            <v>0</v>
          </cell>
          <cell r="N1540">
            <v>0</v>
          </cell>
          <cell r="O1540">
            <v>0</v>
          </cell>
          <cell r="P1540">
            <v>0</v>
          </cell>
          <cell r="Q1540">
            <v>0</v>
          </cell>
          <cell r="R1540">
            <v>0</v>
          </cell>
          <cell r="S1540">
            <v>0</v>
          </cell>
          <cell r="T1540">
            <v>0</v>
          </cell>
          <cell r="U1540">
            <v>0</v>
          </cell>
          <cell r="V1540">
            <v>0</v>
          </cell>
          <cell r="W1540">
            <v>0</v>
          </cell>
          <cell r="X1540">
            <v>0</v>
          </cell>
          <cell r="Y1540">
            <v>0</v>
          </cell>
          <cell r="Z1540">
            <v>0</v>
          </cell>
          <cell r="AA1540">
            <v>0</v>
          </cell>
          <cell r="AB1540">
            <v>0</v>
          </cell>
          <cell r="AC1540">
            <v>0</v>
          </cell>
          <cell r="AD1540">
            <v>0</v>
          </cell>
          <cell r="AF1540">
            <v>0</v>
          </cell>
        </row>
        <row r="1541">
          <cell r="A1541">
            <v>0</v>
          </cell>
          <cell r="B1541" t="str">
            <v>V90-94</v>
          </cell>
          <cell r="C1541" t="str">
            <v>Water transport accidents</v>
          </cell>
          <cell r="D1541" t="str">
            <v>M</v>
          </cell>
          <cell r="E1541">
            <v>6</v>
          </cell>
          <cell r="F1541">
            <v>6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  <cell r="M1541">
            <v>3</v>
          </cell>
          <cell r="N1541">
            <v>1</v>
          </cell>
          <cell r="O1541">
            <v>0</v>
          </cell>
          <cell r="P1541">
            <v>1</v>
          </cell>
          <cell r="Q1541">
            <v>0</v>
          </cell>
          <cell r="R1541">
            <v>1</v>
          </cell>
          <cell r="S1541">
            <v>0</v>
          </cell>
          <cell r="T1541">
            <v>0</v>
          </cell>
          <cell r="U1541">
            <v>0</v>
          </cell>
          <cell r="V1541">
            <v>0</v>
          </cell>
          <cell r="W1541">
            <v>0</v>
          </cell>
          <cell r="X1541">
            <v>0</v>
          </cell>
          <cell r="Y1541">
            <v>0</v>
          </cell>
          <cell r="Z1541">
            <v>0</v>
          </cell>
          <cell r="AA1541">
            <v>0</v>
          </cell>
          <cell r="AD1541">
            <v>0</v>
          </cell>
          <cell r="AF1541">
            <v>0</v>
          </cell>
        </row>
        <row r="1542">
          <cell r="A1542">
            <v>0</v>
          </cell>
          <cell r="B1542">
            <v>0</v>
          </cell>
          <cell r="C1542">
            <v>0</v>
          </cell>
          <cell r="D1542" t="str">
            <v>F</v>
          </cell>
          <cell r="E1542" t="str">
            <v>-</v>
          </cell>
          <cell r="F1542">
            <v>0</v>
          </cell>
          <cell r="G1542">
            <v>0</v>
          </cell>
          <cell r="H1542">
            <v>0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  <cell r="M1542">
            <v>0</v>
          </cell>
          <cell r="N1542">
            <v>0</v>
          </cell>
          <cell r="O1542">
            <v>0</v>
          </cell>
          <cell r="P1542">
            <v>0</v>
          </cell>
          <cell r="Q1542">
            <v>0</v>
          </cell>
          <cell r="R1542">
            <v>0</v>
          </cell>
          <cell r="S1542">
            <v>0</v>
          </cell>
          <cell r="T1542">
            <v>0</v>
          </cell>
          <cell r="U1542">
            <v>0</v>
          </cell>
          <cell r="V1542">
            <v>0</v>
          </cell>
          <cell r="W1542">
            <v>0</v>
          </cell>
          <cell r="X1542">
            <v>0</v>
          </cell>
          <cell r="Y1542">
            <v>0</v>
          </cell>
          <cell r="Z1542">
            <v>0</v>
          </cell>
          <cell r="AA1542">
            <v>0</v>
          </cell>
          <cell r="AD1542">
            <v>0</v>
          </cell>
          <cell r="AF1542">
            <v>0</v>
          </cell>
        </row>
        <row r="1543">
          <cell r="A1543">
            <v>0</v>
          </cell>
          <cell r="B1543" t="str">
            <v>V90</v>
          </cell>
          <cell r="C1543" t="str">
            <v>Accident to watercraft causing drowning and submersion</v>
          </cell>
          <cell r="D1543" t="str">
            <v>M</v>
          </cell>
          <cell r="E1543">
            <v>3</v>
          </cell>
          <cell r="F1543">
            <v>3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  <cell r="M1543">
            <v>2</v>
          </cell>
          <cell r="N1543">
            <v>0</v>
          </cell>
          <cell r="O1543">
            <v>0</v>
          </cell>
          <cell r="P1543">
            <v>0</v>
          </cell>
          <cell r="Q1543">
            <v>0</v>
          </cell>
          <cell r="R1543">
            <v>1</v>
          </cell>
          <cell r="S1543">
            <v>0</v>
          </cell>
          <cell r="T1543">
            <v>0</v>
          </cell>
          <cell r="U1543">
            <v>0</v>
          </cell>
          <cell r="V1543">
            <v>0</v>
          </cell>
          <cell r="W1543">
            <v>0</v>
          </cell>
          <cell r="X1543">
            <v>0</v>
          </cell>
          <cell r="Y1543">
            <v>0</v>
          </cell>
          <cell r="Z1543">
            <v>0</v>
          </cell>
          <cell r="AA1543">
            <v>0</v>
          </cell>
          <cell r="AB1543">
            <v>0</v>
          </cell>
          <cell r="AC1543">
            <v>0</v>
          </cell>
          <cell r="AD1543">
            <v>0</v>
          </cell>
          <cell r="AF1543">
            <v>0</v>
          </cell>
        </row>
        <row r="1544">
          <cell r="A1544">
            <v>0</v>
          </cell>
          <cell r="B1544">
            <v>0</v>
          </cell>
          <cell r="C1544">
            <v>0</v>
          </cell>
          <cell r="D1544" t="str">
            <v>F</v>
          </cell>
          <cell r="E1544" t="str">
            <v>-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  <cell r="M1544">
            <v>0</v>
          </cell>
          <cell r="N1544">
            <v>0</v>
          </cell>
          <cell r="O1544">
            <v>0</v>
          </cell>
          <cell r="P1544">
            <v>0</v>
          </cell>
          <cell r="Q1544">
            <v>0</v>
          </cell>
          <cell r="R1544">
            <v>0</v>
          </cell>
          <cell r="S1544">
            <v>0</v>
          </cell>
          <cell r="T1544">
            <v>0</v>
          </cell>
          <cell r="U1544">
            <v>0</v>
          </cell>
          <cell r="V1544">
            <v>0</v>
          </cell>
          <cell r="W1544">
            <v>0</v>
          </cell>
          <cell r="X1544">
            <v>0</v>
          </cell>
          <cell r="Y1544">
            <v>0</v>
          </cell>
          <cell r="Z1544">
            <v>0</v>
          </cell>
          <cell r="AA1544">
            <v>0</v>
          </cell>
          <cell r="AB1544">
            <v>0</v>
          </cell>
          <cell r="AC1544">
            <v>0</v>
          </cell>
          <cell r="AD1544">
            <v>0</v>
          </cell>
          <cell r="AF1544">
            <v>0</v>
          </cell>
        </row>
        <row r="1545">
          <cell r="A1545">
            <v>0</v>
          </cell>
          <cell r="B1545" t="str">
            <v>V92</v>
          </cell>
          <cell r="C1545" t="str">
            <v>Water-transport-related drowning and submersion without accident to watercraft</v>
          </cell>
          <cell r="D1545" t="str">
            <v>M</v>
          </cell>
          <cell r="E1545">
            <v>3</v>
          </cell>
          <cell r="F1545">
            <v>3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  <cell r="M1545">
            <v>1</v>
          </cell>
          <cell r="N1545">
            <v>1</v>
          </cell>
          <cell r="O1545">
            <v>0</v>
          </cell>
          <cell r="P1545">
            <v>1</v>
          </cell>
          <cell r="Q1545">
            <v>0</v>
          </cell>
          <cell r="R1545">
            <v>0</v>
          </cell>
          <cell r="S1545">
            <v>0</v>
          </cell>
          <cell r="T1545">
            <v>0</v>
          </cell>
          <cell r="U1545">
            <v>0</v>
          </cell>
          <cell r="V1545">
            <v>0</v>
          </cell>
          <cell r="W1545">
            <v>0</v>
          </cell>
          <cell r="X1545">
            <v>0</v>
          </cell>
          <cell r="Y1545">
            <v>0</v>
          </cell>
          <cell r="Z1545">
            <v>0</v>
          </cell>
          <cell r="AA1545">
            <v>0</v>
          </cell>
          <cell r="AB1545">
            <v>0</v>
          </cell>
          <cell r="AC1545">
            <v>0</v>
          </cell>
          <cell r="AD1545">
            <v>0</v>
          </cell>
          <cell r="AF1545">
            <v>0</v>
          </cell>
        </row>
        <row r="1546">
          <cell r="A1546">
            <v>0</v>
          </cell>
          <cell r="B1546">
            <v>0</v>
          </cell>
          <cell r="C1546">
            <v>0</v>
          </cell>
          <cell r="D1546" t="str">
            <v>F</v>
          </cell>
          <cell r="E1546" t="str">
            <v>-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  <cell r="M1546">
            <v>0</v>
          </cell>
          <cell r="N1546">
            <v>0</v>
          </cell>
          <cell r="O1546">
            <v>0</v>
          </cell>
          <cell r="P1546">
            <v>0</v>
          </cell>
          <cell r="Q1546">
            <v>0</v>
          </cell>
          <cell r="R1546">
            <v>0</v>
          </cell>
          <cell r="S1546">
            <v>0</v>
          </cell>
          <cell r="T1546">
            <v>0</v>
          </cell>
          <cell r="U1546">
            <v>0</v>
          </cell>
          <cell r="V1546">
            <v>0</v>
          </cell>
          <cell r="W1546">
            <v>0</v>
          </cell>
          <cell r="X1546">
            <v>0</v>
          </cell>
          <cell r="Y1546">
            <v>0</v>
          </cell>
          <cell r="Z1546">
            <v>0</v>
          </cell>
          <cell r="AA1546">
            <v>0</v>
          </cell>
          <cell r="AB1546">
            <v>0</v>
          </cell>
          <cell r="AC1546">
            <v>0</v>
          </cell>
          <cell r="AD1546">
            <v>0</v>
          </cell>
          <cell r="AF1546">
            <v>0</v>
          </cell>
        </row>
        <row r="1547">
          <cell r="A1547">
            <v>0</v>
          </cell>
          <cell r="B1547" t="str">
            <v>W00-X59</v>
          </cell>
          <cell r="C1547" t="str">
            <v>Other external causes of accidental injury</v>
          </cell>
          <cell r="D1547" t="str">
            <v>M</v>
          </cell>
          <cell r="E1547">
            <v>1162</v>
          </cell>
          <cell r="F1547">
            <v>810</v>
          </cell>
          <cell r="G1547">
            <v>1</v>
          </cell>
          <cell r="H1547">
            <v>0</v>
          </cell>
          <cell r="I1547">
            <v>1</v>
          </cell>
          <cell r="J1547">
            <v>1</v>
          </cell>
          <cell r="K1547">
            <v>8</v>
          </cell>
          <cell r="L1547">
            <v>19</v>
          </cell>
          <cell r="M1547">
            <v>66</v>
          </cell>
          <cell r="N1547">
            <v>94</v>
          </cell>
          <cell r="O1547">
            <v>111</v>
          </cell>
          <cell r="P1547">
            <v>139</v>
          </cell>
          <cell r="Q1547">
            <v>100</v>
          </cell>
          <cell r="R1547">
            <v>72</v>
          </cell>
          <cell r="S1547">
            <v>43</v>
          </cell>
          <cell r="T1547">
            <v>45</v>
          </cell>
          <cell r="U1547">
            <v>53</v>
          </cell>
          <cell r="V1547">
            <v>57</v>
          </cell>
          <cell r="W1547">
            <v>73</v>
          </cell>
          <cell r="X1547">
            <v>96</v>
          </cell>
          <cell r="Y1547">
            <v>111</v>
          </cell>
          <cell r="Z1547">
            <v>92</v>
          </cell>
          <cell r="AA1547">
            <v>91</v>
          </cell>
          <cell r="AD1547">
            <v>0</v>
          </cell>
          <cell r="AF1547">
            <v>0</v>
          </cell>
        </row>
        <row r="1548">
          <cell r="A1548">
            <v>0</v>
          </cell>
          <cell r="B1548">
            <v>0</v>
          </cell>
          <cell r="C1548">
            <v>0</v>
          </cell>
          <cell r="D1548" t="str">
            <v>F</v>
          </cell>
          <cell r="E1548">
            <v>825</v>
          </cell>
          <cell r="F1548">
            <v>345</v>
          </cell>
          <cell r="G1548">
            <v>2</v>
          </cell>
          <cell r="H1548">
            <v>1</v>
          </cell>
          <cell r="I1548">
            <v>0</v>
          </cell>
          <cell r="J1548">
            <v>0</v>
          </cell>
          <cell r="K1548">
            <v>7</v>
          </cell>
          <cell r="L1548">
            <v>13</v>
          </cell>
          <cell r="M1548">
            <v>17</v>
          </cell>
          <cell r="N1548">
            <v>33</v>
          </cell>
          <cell r="O1548">
            <v>35</v>
          </cell>
          <cell r="P1548">
            <v>54</v>
          </cell>
          <cell r="Q1548">
            <v>49</v>
          </cell>
          <cell r="R1548">
            <v>33</v>
          </cell>
          <cell r="S1548">
            <v>26</v>
          </cell>
          <cell r="T1548">
            <v>16</v>
          </cell>
          <cell r="U1548">
            <v>27</v>
          </cell>
          <cell r="V1548">
            <v>32</v>
          </cell>
          <cell r="W1548">
            <v>62</v>
          </cell>
          <cell r="X1548">
            <v>85</v>
          </cell>
          <cell r="Y1548">
            <v>35</v>
          </cell>
          <cell r="Z1548">
            <v>140</v>
          </cell>
          <cell r="AA1548">
            <v>193</v>
          </cell>
          <cell r="AD1548">
            <v>0</v>
          </cell>
          <cell r="AF1548">
            <v>0</v>
          </cell>
        </row>
        <row r="1549">
          <cell r="A1549">
            <v>0</v>
          </cell>
          <cell r="B1549" t="str">
            <v>W00-19</v>
          </cell>
          <cell r="C1549" t="str">
            <v>Falls</v>
          </cell>
          <cell r="D1549" t="str">
            <v>M</v>
          </cell>
          <cell r="E1549">
            <v>388</v>
          </cell>
          <cell r="F1549">
            <v>91</v>
          </cell>
          <cell r="G1549">
            <v>0</v>
          </cell>
          <cell r="H1549">
            <v>0</v>
          </cell>
          <cell r="I1549">
            <v>0</v>
          </cell>
          <cell r="J1549">
            <v>1</v>
          </cell>
          <cell r="K1549">
            <v>0</v>
          </cell>
          <cell r="L1549">
            <v>4</v>
          </cell>
          <cell r="M1549">
            <v>0</v>
          </cell>
          <cell r="N1549">
            <v>4</v>
          </cell>
          <cell r="O1549">
            <v>4</v>
          </cell>
          <cell r="P1549">
            <v>5</v>
          </cell>
          <cell r="Q1549">
            <v>4</v>
          </cell>
          <cell r="R1549">
            <v>6</v>
          </cell>
          <cell r="S1549">
            <v>6</v>
          </cell>
          <cell r="T1549">
            <v>10</v>
          </cell>
          <cell r="U1549">
            <v>19</v>
          </cell>
          <cell r="V1549">
            <v>28</v>
          </cell>
          <cell r="W1549">
            <v>53</v>
          </cell>
          <cell r="X1549">
            <v>74</v>
          </cell>
          <cell r="Y1549">
            <v>4</v>
          </cell>
          <cell r="Z1549">
            <v>81</v>
          </cell>
          <cell r="AA1549">
            <v>89</v>
          </cell>
          <cell r="AD1549">
            <v>0</v>
          </cell>
          <cell r="AF1549">
            <v>0</v>
          </cell>
        </row>
        <row r="1550">
          <cell r="A1550">
            <v>0</v>
          </cell>
          <cell r="B1550">
            <v>0</v>
          </cell>
          <cell r="C1550">
            <v>0</v>
          </cell>
          <cell r="D1550" t="str">
            <v>F</v>
          </cell>
          <cell r="E1550">
            <v>490</v>
          </cell>
          <cell r="F1550">
            <v>51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  <cell r="L1550">
            <v>1</v>
          </cell>
          <cell r="M1550">
            <v>1</v>
          </cell>
          <cell r="N1550">
            <v>1</v>
          </cell>
          <cell r="O1550">
            <v>0</v>
          </cell>
          <cell r="P1550">
            <v>0</v>
          </cell>
          <cell r="Q1550">
            <v>0</v>
          </cell>
          <cell r="R1550">
            <v>2</v>
          </cell>
          <cell r="S1550">
            <v>4</v>
          </cell>
          <cell r="T1550">
            <v>7</v>
          </cell>
          <cell r="U1550">
            <v>17</v>
          </cell>
          <cell r="V1550">
            <v>18</v>
          </cell>
          <cell r="W1550">
            <v>51</v>
          </cell>
          <cell r="X1550">
            <v>77</v>
          </cell>
          <cell r="Y1550">
            <v>0</v>
          </cell>
          <cell r="Z1550">
            <v>130</v>
          </cell>
          <cell r="AA1550">
            <v>181</v>
          </cell>
          <cell r="AD1550">
            <v>0</v>
          </cell>
          <cell r="AF1550">
            <v>0</v>
          </cell>
        </row>
        <row r="1551">
          <cell r="A1551">
            <v>0</v>
          </cell>
          <cell r="B1551" t="str">
            <v>W01</v>
          </cell>
          <cell r="C1551" t="str">
            <v>Fall on same level from slipping, tripping and stumbling</v>
          </cell>
          <cell r="D1551" t="str">
            <v>M</v>
          </cell>
          <cell r="E1551">
            <v>6</v>
          </cell>
          <cell r="F1551">
            <v>3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  <cell r="M1551">
            <v>0</v>
          </cell>
          <cell r="N1551">
            <v>0</v>
          </cell>
          <cell r="O1551">
            <v>0</v>
          </cell>
          <cell r="P1551">
            <v>0</v>
          </cell>
          <cell r="Q1551">
            <v>0</v>
          </cell>
          <cell r="R1551">
            <v>0</v>
          </cell>
          <cell r="S1551">
            <v>1</v>
          </cell>
          <cell r="T1551">
            <v>0</v>
          </cell>
          <cell r="U1551">
            <v>0</v>
          </cell>
          <cell r="V1551">
            <v>2</v>
          </cell>
          <cell r="W1551">
            <v>2</v>
          </cell>
          <cell r="X1551">
            <v>1</v>
          </cell>
          <cell r="Y1551">
            <v>0</v>
          </cell>
          <cell r="Z1551">
            <v>0</v>
          </cell>
          <cell r="AA1551">
            <v>0</v>
          </cell>
          <cell r="AB1551">
            <v>0</v>
          </cell>
          <cell r="AC1551">
            <v>0</v>
          </cell>
          <cell r="AD1551">
            <v>0</v>
          </cell>
          <cell r="AE1551">
            <v>0</v>
          </cell>
          <cell r="AF1551">
            <v>0</v>
          </cell>
        </row>
        <row r="1552">
          <cell r="A1552">
            <v>0</v>
          </cell>
          <cell r="B1552">
            <v>0</v>
          </cell>
          <cell r="C1552">
            <v>0</v>
          </cell>
          <cell r="D1552" t="str">
            <v>F</v>
          </cell>
          <cell r="E1552">
            <v>10</v>
          </cell>
          <cell r="F1552">
            <v>6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  <cell r="M1552">
            <v>0</v>
          </cell>
          <cell r="N1552">
            <v>0</v>
          </cell>
          <cell r="O1552">
            <v>0</v>
          </cell>
          <cell r="P1552">
            <v>0</v>
          </cell>
          <cell r="Q1552">
            <v>0</v>
          </cell>
          <cell r="R1552">
            <v>0</v>
          </cell>
          <cell r="S1552">
            <v>0</v>
          </cell>
          <cell r="T1552">
            <v>2</v>
          </cell>
          <cell r="U1552">
            <v>2</v>
          </cell>
          <cell r="V1552">
            <v>2</v>
          </cell>
          <cell r="W1552">
            <v>2</v>
          </cell>
          <cell r="X1552">
            <v>2</v>
          </cell>
          <cell r="Y1552">
            <v>0</v>
          </cell>
          <cell r="Z1552">
            <v>0</v>
          </cell>
          <cell r="AA1552">
            <v>0</v>
          </cell>
          <cell r="AD1552">
            <v>0</v>
          </cell>
          <cell r="AF1552">
            <v>0</v>
          </cell>
        </row>
        <row r="1553">
          <cell r="A1553">
            <v>0</v>
          </cell>
          <cell r="B1553" t="str">
            <v>W05</v>
          </cell>
          <cell r="C1553" t="str">
            <v>Fall involving wheelchair</v>
          </cell>
          <cell r="D1553" t="str">
            <v>M</v>
          </cell>
          <cell r="E1553" t="str">
            <v>-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  <cell r="M1553">
            <v>0</v>
          </cell>
          <cell r="N1553">
            <v>0</v>
          </cell>
          <cell r="O1553">
            <v>0</v>
          </cell>
          <cell r="P1553">
            <v>0</v>
          </cell>
          <cell r="Q1553">
            <v>0</v>
          </cell>
          <cell r="R1553">
            <v>0</v>
          </cell>
          <cell r="S1553">
            <v>0</v>
          </cell>
          <cell r="T1553">
            <v>0</v>
          </cell>
          <cell r="U1553">
            <v>0</v>
          </cell>
          <cell r="V1553">
            <v>0</v>
          </cell>
          <cell r="W1553">
            <v>0</v>
          </cell>
          <cell r="X1553">
            <v>0</v>
          </cell>
          <cell r="Y1553">
            <v>0</v>
          </cell>
          <cell r="Z1553">
            <v>0</v>
          </cell>
          <cell r="AA1553">
            <v>0</v>
          </cell>
          <cell r="AD1553">
            <v>0</v>
          </cell>
          <cell r="AF1553">
            <v>0</v>
          </cell>
        </row>
        <row r="1554">
          <cell r="A1554">
            <v>0</v>
          </cell>
          <cell r="B1554">
            <v>0</v>
          </cell>
          <cell r="C1554">
            <v>0</v>
          </cell>
          <cell r="D1554" t="str">
            <v>F</v>
          </cell>
          <cell r="E1554">
            <v>1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  <cell r="M1554">
            <v>0</v>
          </cell>
          <cell r="N1554">
            <v>0</v>
          </cell>
          <cell r="O1554">
            <v>0</v>
          </cell>
          <cell r="P1554">
            <v>0</v>
          </cell>
          <cell r="Q1554">
            <v>0</v>
          </cell>
          <cell r="R1554">
            <v>0</v>
          </cell>
          <cell r="S1554">
            <v>0</v>
          </cell>
          <cell r="T1554">
            <v>0</v>
          </cell>
          <cell r="U1554">
            <v>0</v>
          </cell>
          <cell r="V1554">
            <v>0</v>
          </cell>
          <cell r="W1554">
            <v>0</v>
          </cell>
          <cell r="X1554">
            <v>0</v>
          </cell>
          <cell r="Y1554">
            <v>0</v>
          </cell>
          <cell r="Z1554">
            <v>0</v>
          </cell>
          <cell r="AA1554">
            <v>1</v>
          </cell>
          <cell r="AD1554">
            <v>0</v>
          </cell>
          <cell r="AF1554">
            <v>0</v>
          </cell>
        </row>
        <row r="1555">
          <cell r="A1555">
            <v>0</v>
          </cell>
          <cell r="B1555" t="str">
            <v>W06</v>
          </cell>
          <cell r="C1555" t="str">
            <v>Fall involving bed</v>
          </cell>
          <cell r="D1555" t="str">
            <v>M</v>
          </cell>
          <cell r="E1555">
            <v>4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  <cell r="M1555">
            <v>0</v>
          </cell>
          <cell r="N1555">
            <v>0</v>
          </cell>
          <cell r="O1555">
            <v>0</v>
          </cell>
          <cell r="P1555">
            <v>0</v>
          </cell>
          <cell r="Q1555">
            <v>0</v>
          </cell>
          <cell r="R1555">
            <v>0</v>
          </cell>
          <cell r="S1555">
            <v>0</v>
          </cell>
          <cell r="T1555">
            <v>0</v>
          </cell>
          <cell r="U1555">
            <v>0</v>
          </cell>
          <cell r="V1555">
            <v>0</v>
          </cell>
          <cell r="W1555">
            <v>3</v>
          </cell>
          <cell r="X1555">
            <v>1</v>
          </cell>
          <cell r="Y1555">
            <v>0</v>
          </cell>
          <cell r="Z1555">
            <v>0</v>
          </cell>
          <cell r="AA1555">
            <v>0</v>
          </cell>
          <cell r="AD1555">
            <v>0</v>
          </cell>
          <cell r="AF1555">
            <v>0</v>
          </cell>
        </row>
        <row r="1556">
          <cell r="A1556">
            <v>0</v>
          </cell>
          <cell r="B1556">
            <v>0</v>
          </cell>
          <cell r="C1556">
            <v>0</v>
          </cell>
          <cell r="D1556" t="str">
            <v>F</v>
          </cell>
          <cell r="E1556">
            <v>2</v>
          </cell>
          <cell r="F1556">
            <v>1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  <cell r="M1556">
            <v>0</v>
          </cell>
          <cell r="N1556">
            <v>0</v>
          </cell>
          <cell r="O1556">
            <v>0</v>
          </cell>
          <cell r="P1556">
            <v>0</v>
          </cell>
          <cell r="Q1556">
            <v>0</v>
          </cell>
          <cell r="R1556">
            <v>0</v>
          </cell>
          <cell r="S1556">
            <v>0</v>
          </cell>
          <cell r="T1556">
            <v>0</v>
          </cell>
          <cell r="U1556">
            <v>1</v>
          </cell>
          <cell r="V1556">
            <v>0</v>
          </cell>
          <cell r="W1556">
            <v>1</v>
          </cell>
          <cell r="X1556">
            <v>0</v>
          </cell>
          <cell r="Y1556">
            <v>0</v>
          </cell>
          <cell r="Z1556">
            <v>0</v>
          </cell>
          <cell r="AA1556">
            <v>0</v>
          </cell>
          <cell r="AD1556">
            <v>0</v>
          </cell>
          <cell r="AF1556">
            <v>0</v>
          </cell>
        </row>
        <row r="1557">
          <cell r="A1557">
            <v>0</v>
          </cell>
          <cell r="B1557" t="str">
            <v>W07</v>
          </cell>
          <cell r="C1557" t="str">
            <v>Fall involving chair</v>
          </cell>
          <cell r="D1557" t="str">
            <v>M</v>
          </cell>
          <cell r="E1557">
            <v>1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  <cell r="M1557">
            <v>0</v>
          </cell>
          <cell r="N1557">
            <v>0</v>
          </cell>
          <cell r="O1557">
            <v>0</v>
          </cell>
          <cell r="P1557">
            <v>0</v>
          </cell>
          <cell r="Q1557">
            <v>0</v>
          </cell>
          <cell r="R1557">
            <v>0</v>
          </cell>
          <cell r="S1557">
            <v>0</v>
          </cell>
          <cell r="T1557">
            <v>0</v>
          </cell>
          <cell r="U1557">
            <v>0</v>
          </cell>
          <cell r="V1557">
            <v>0</v>
          </cell>
          <cell r="W1557">
            <v>0</v>
          </cell>
          <cell r="X1557">
            <v>1</v>
          </cell>
          <cell r="Y1557">
            <v>0</v>
          </cell>
          <cell r="Z1557">
            <v>0</v>
          </cell>
          <cell r="AA1557">
            <v>0</v>
          </cell>
          <cell r="AD1557">
            <v>0</v>
          </cell>
          <cell r="AF1557">
            <v>0</v>
          </cell>
        </row>
        <row r="1558">
          <cell r="A1558">
            <v>0</v>
          </cell>
          <cell r="B1558">
            <v>0</v>
          </cell>
          <cell r="C1558">
            <v>0</v>
          </cell>
          <cell r="D1558" t="str">
            <v>F</v>
          </cell>
          <cell r="E1558">
            <v>2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  <cell r="M1558">
            <v>0</v>
          </cell>
          <cell r="N1558">
            <v>0</v>
          </cell>
          <cell r="O1558">
            <v>0</v>
          </cell>
          <cell r="P1558">
            <v>0</v>
          </cell>
          <cell r="Q1558">
            <v>0</v>
          </cell>
          <cell r="R1558">
            <v>0</v>
          </cell>
          <cell r="S1558">
            <v>0</v>
          </cell>
          <cell r="T1558">
            <v>0</v>
          </cell>
          <cell r="U1558">
            <v>0</v>
          </cell>
          <cell r="V1558">
            <v>0</v>
          </cell>
          <cell r="W1558">
            <v>1</v>
          </cell>
          <cell r="X1558">
            <v>1</v>
          </cell>
          <cell r="Y1558">
            <v>0</v>
          </cell>
          <cell r="Z1558">
            <v>0</v>
          </cell>
          <cell r="AA1558">
            <v>0</v>
          </cell>
          <cell r="AD1558">
            <v>0</v>
          </cell>
          <cell r="AF1558">
            <v>0</v>
          </cell>
        </row>
        <row r="1559">
          <cell r="A1559">
            <v>0</v>
          </cell>
          <cell r="B1559" t="str">
            <v>W08</v>
          </cell>
          <cell r="C1559" t="str">
            <v>Fall involving other furniture</v>
          </cell>
          <cell r="D1559" t="str">
            <v>M</v>
          </cell>
          <cell r="E1559" t="str">
            <v>-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  <cell r="M1559">
            <v>0</v>
          </cell>
          <cell r="N1559">
            <v>0</v>
          </cell>
          <cell r="O1559">
            <v>0</v>
          </cell>
          <cell r="P1559">
            <v>0</v>
          </cell>
          <cell r="Q1559">
            <v>0</v>
          </cell>
          <cell r="R1559">
            <v>0</v>
          </cell>
          <cell r="S1559">
            <v>0</v>
          </cell>
          <cell r="T1559">
            <v>0</v>
          </cell>
          <cell r="U1559">
            <v>0</v>
          </cell>
          <cell r="V1559">
            <v>0</v>
          </cell>
          <cell r="W1559">
            <v>0</v>
          </cell>
          <cell r="X1559">
            <v>0</v>
          </cell>
          <cell r="Y1559">
            <v>0</v>
          </cell>
          <cell r="Z1559">
            <v>0</v>
          </cell>
          <cell r="AA1559">
            <v>0</v>
          </cell>
          <cell r="AD1559">
            <v>0</v>
          </cell>
          <cell r="AF1559">
            <v>0</v>
          </cell>
        </row>
        <row r="1560">
          <cell r="A1560">
            <v>0</v>
          </cell>
          <cell r="B1560">
            <v>0</v>
          </cell>
          <cell r="C1560">
            <v>0</v>
          </cell>
          <cell r="D1560" t="str">
            <v>F</v>
          </cell>
          <cell r="E1560">
            <v>1</v>
          </cell>
          <cell r="F1560">
            <v>1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  <cell r="M1560">
            <v>0</v>
          </cell>
          <cell r="N1560">
            <v>0</v>
          </cell>
          <cell r="O1560">
            <v>0</v>
          </cell>
          <cell r="P1560">
            <v>0</v>
          </cell>
          <cell r="Q1560">
            <v>0</v>
          </cell>
          <cell r="R1560">
            <v>0</v>
          </cell>
          <cell r="S1560">
            <v>0</v>
          </cell>
          <cell r="T1560">
            <v>0</v>
          </cell>
          <cell r="U1560">
            <v>1</v>
          </cell>
          <cell r="V1560">
            <v>0</v>
          </cell>
          <cell r="W1560">
            <v>0</v>
          </cell>
          <cell r="X1560">
            <v>0</v>
          </cell>
          <cell r="Y1560">
            <v>0</v>
          </cell>
          <cell r="Z1560">
            <v>0</v>
          </cell>
          <cell r="AA1560">
            <v>0</v>
          </cell>
          <cell r="AD1560">
            <v>0</v>
          </cell>
          <cell r="AF1560">
            <v>0</v>
          </cell>
        </row>
        <row r="1561">
          <cell r="A1561">
            <v>0</v>
          </cell>
          <cell r="B1561" t="str">
            <v>W10</v>
          </cell>
          <cell r="C1561" t="str">
            <v>Fall on and from stairs and steps</v>
          </cell>
          <cell r="D1561" t="str">
            <v>M</v>
          </cell>
          <cell r="E1561">
            <v>26</v>
          </cell>
          <cell r="F1561">
            <v>19</v>
          </cell>
          <cell r="G1561">
            <v>0</v>
          </cell>
          <cell r="H1561">
            <v>0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  <cell r="M1561">
            <v>0</v>
          </cell>
          <cell r="N1561">
            <v>0</v>
          </cell>
          <cell r="O1561">
            <v>1</v>
          </cell>
          <cell r="P1561">
            <v>0</v>
          </cell>
          <cell r="Q1561">
            <v>1</v>
          </cell>
          <cell r="R1561">
            <v>1</v>
          </cell>
          <cell r="S1561">
            <v>2</v>
          </cell>
          <cell r="T1561">
            <v>3</v>
          </cell>
          <cell r="U1561">
            <v>6</v>
          </cell>
          <cell r="V1561">
            <v>5</v>
          </cell>
          <cell r="W1561">
            <v>2</v>
          </cell>
          <cell r="X1561">
            <v>3</v>
          </cell>
          <cell r="Y1561">
            <v>1</v>
          </cell>
          <cell r="Z1561">
            <v>2</v>
          </cell>
          <cell r="AA1561">
            <v>0</v>
          </cell>
          <cell r="AB1561">
            <v>0</v>
          </cell>
          <cell r="AC1561">
            <v>0</v>
          </cell>
          <cell r="AD1561">
            <v>0</v>
          </cell>
          <cell r="AF1561">
            <v>0</v>
          </cell>
        </row>
        <row r="1562">
          <cell r="A1562">
            <v>0</v>
          </cell>
          <cell r="B1562">
            <v>0</v>
          </cell>
          <cell r="C1562">
            <v>0</v>
          </cell>
          <cell r="D1562" t="str">
            <v>F</v>
          </cell>
          <cell r="E1562">
            <v>13</v>
          </cell>
          <cell r="F1562">
            <v>8</v>
          </cell>
          <cell r="G1562">
            <v>0</v>
          </cell>
          <cell r="H1562">
            <v>0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  <cell r="M1562">
            <v>0</v>
          </cell>
          <cell r="N1562">
            <v>0</v>
          </cell>
          <cell r="O1562">
            <v>0</v>
          </cell>
          <cell r="P1562">
            <v>0</v>
          </cell>
          <cell r="Q1562">
            <v>0</v>
          </cell>
          <cell r="R1562">
            <v>1</v>
          </cell>
          <cell r="S1562">
            <v>2</v>
          </cell>
          <cell r="T1562">
            <v>2</v>
          </cell>
          <cell r="U1562">
            <v>2</v>
          </cell>
          <cell r="V1562">
            <v>1</v>
          </cell>
          <cell r="W1562">
            <v>2</v>
          </cell>
          <cell r="X1562">
            <v>1</v>
          </cell>
          <cell r="Y1562">
            <v>0</v>
          </cell>
          <cell r="Z1562">
            <v>2</v>
          </cell>
          <cell r="AA1562">
            <v>0</v>
          </cell>
          <cell r="AB1562">
            <v>0</v>
          </cell>
          <cell r="AC1562">
            <v>0</v>
          </cell>
          <cell r="AD1562">
            <v>0</v>
          </cell>
          <cell r="AF1562">
            <v>0</v>
          </cell>
        </row>
        <row r="1563">
          <cell r="A1563">
            <v>0</v>
          </cell>
          <cell r="B1563" t="str">
            <v>W11</v>
          </cell>
          <cell r="C1563" t="str">
            <v>Fall on and from ladder</v>
          </cell>
          <cell r="D1563" t="str">
            <v>M</v>
          </cell>
          <cell r="E1563">
            <v>1</v>
          </cell>
          <cell r="F1563">
            <v>1</v>
          </cell>
          <cell r="G1563">
            <v>0</v>
          </cell>
          <cell r="H1563">
            <v>0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  <cell r="M1563">
            <v>0</v>
          </cell>
          <cell r="N1563">
            <v>0</v>
          </cell>
          <cell r="O1563">
            <v>0</v>
          </cell>
          <cell r="P1563">
            <v>0</v>
          </cell>
          <cell r="Q1563">
            <v>0</v>
          </cell>
          <cell r="R1563">
            <v>0</v>
          </cell>
          <cell r="S1563">
            <v>0</v>
          </cell>
          <cell r="T1563">
            <v>0</v>
          </cell>
          <cell r="U1563">
            <v>1</v>
          </cell>
          <cell r="V1563">
            <v>0</v>
          </cell>
          <cell r="W1563">
            <v>0</v>
          </cell>
          <cell r="X1563">
            <v>0</v>
          </cell>
          <cell r="Y1563">
            <v>0</v>
          </cell>
          <cell r="Z1563">
            <v>0</v>
          </cell>
          <cell r="AA1563">
            <v>0</v>
          </cell>
          <cell r="AB1563">
            <v>0</v>
          </cell>
          <cell r="AC1563">
            <v>0</v>
          </cell>
          <cell r="AD1563">
            <v>0</v>
          </cell>
          <cell r="AF1563">
            <v>0</v>
          </cell>
        </row>
        <row r="1564">
          <cell r="A1564">
            <v>0</v>
          </cell>
          <cell r="B1564">
            <v>0</v>
          </cell>
          <cell r="C1564">
            <v>0</v>
          </cell>
          <cell r="D1564" t="str">
            <v>F</v>
          </cell>
          <cell r="E1564" t="str">
            <v>-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>
            <v>0</v>
          </cell>
          <cell r="AC1564">
            <v>0</v>
          </cell>
          <cell r="AD1564">
            <v>0</v>
          </cell>
          <cell r="AF1564">
            <v>0</v>
          </cell>
        </row>
        <row r="1565">
          <cell r="A1565">
            <v>0</v>
          </cell>
          <cell r="B1565" t="str">
            <v>W13</v>
          </cell>
          <cell r="C1565" t="str">
            <v>Fall from, out of or through building or structure</v>
          </cell>
          <cell r="D1565" t="str">
            <v>M</v>
          </cell>
          <cell r="E1565">
            <v>5</v>
          </cell>
          <cell r="F1565">
            <v>5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  <cell r="M1565">
            <v>0</v>
          </cell>
          <cell r="N1565">
            <v>0</v>
          </cell>
          <cell r="O1565">
            <v>0</v>
          </cell>
          <cell r="P1565">
            <v>1</v>
          </cell>
          <cell r="Q1565">
            <v>1</v>
          </cell>
          <cell r="R1565">
            <v>0</v>
          </cell>
          <cell r="S1565">
            <v>1</v>
          </cell>
          <cell r="T1565">
            <v>0</v>
          </cell>
          <cell r="U1565">
            <v>2</v>
          </cell>
          <cell r="V1565">
            <v>0</v>
          </cell>
          <cell r="W1565">
            <v>0</v>
          </cell>
          <cell r="X1565">
            <v>0</v>
          </cell>
          <cell r="Y1565">
            <v>0</v>
          </cell>
          <cell r="Z1565">
            <v>0</v>
          </cell>
          <cell r="AA1565">
            <v>0</v>
          </cell>
          <cell r="AD1565">
            <v>0</v>
          </cell>
          <cell r="AE1565">
            <v>0</v>
          </cell>
          <cell r="AF1565">
            <v>0</v>
          </cell>
        </row>
        <row r="1566">
          <cell r="A1566">
            <v>0</v>
          </cell>
          <cell r="B1566">
            <v>0</v>
          </cell>
          <cell r="C1566">
            <v>0</v>
          </cell>
          <cell r="D1566" t="str">
            <v>F</v>
          </cell>
          <cell r="E1566" t="str">
            <v>-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  <cell r="M1566">
            <v>0</v>
          </cell>
          <cell r="N1566">
            <v>0</v>
          </cell>
          <cell r="O1566">
            <v>0</v>
          </cell>
          <cell r="P1566">
            <v>0</v>
          </cell>
          <cell r="Q1566">
            <v>0</v>
          </cell>
          <cell r="R1566">
            <v>0</v>
          </cell>
          <cell r="S1566">
            <v>0</v>
          </cell>
          <cell r="T1566">
            <v>0</v>
          </cell>
          <cell r="U1566">
            <v>0</v>
          </cell>
          <cell r="V1566">
            <v>0</v>
          </cell>
          <cell r="W1566">
            <v>0</v>
          </cell>
          <cell r="X1566">
            <v>0</v>
          </cell>
          <cell r="Y1566">
            <v>0</v>
          </cell>
          <cell r="Z1566">
            <v>0</v>
          </cell>
          <cell r="AA1566">
            <v>0</v>
          </cell>
          <cell r="AD1566">
            <v>0</v>
          </cell>
          <cell r="AE1566">
            <v>0</v>
          </cell>
          <cell r="AF1566">
            <v>0</v>
          </cell>
        </row>
        <row r="1567">
          <cell r="A1567">
            <v>0</v>
          </cell>
          <cell r="B1567" t="str">
            <v>W14</v>
          </cell>
          <cell r="C1567" t="str">
            <v>Fall from tree</v>
          </cell>
          <cell r="D1567" t="str">
            <v>M</v>
          </cell>
          <cell r="E1567">
            <v>1</v>
          </cell>
          <cell r="F1567">
            <v>1</v>
          </cell>
          <cell r="G1567">
            <v>0</v>
          </cell>
          <cell r="H1567">
            <v>0</v>
          </cell>
          <cell r="I1567">
            <v>0</v>
          </cell>
          <cell r="J1567">
            <v>1</v>
          </cell>
          <cell r="K1567">
            <v>0</v>
          </cell>
          <cell r="L1567">
            <v>0</v>
          </cell>
          <cell r="M1567">
            <v>0</v>
          </cell>
          <cell r="N1567">
            <v>0</v>
          </cell>
          <cell r="O1567">
            <v>0</v>
          </cell>
          <cell r="P1567">
            <v>0</v>
          </cell>
          <cell r="Q1567">
            <v>0</v>
          </cell>
          <cell r="R1567">
            <v>0</v>
          </cell>
          <cell r="S1567">
            <v>0</v>
          </cell>
          <cell r="T1567">
            <v>0</v>
          </cell>
          <cell r="U1567">
            <v>0</v>
          </cell>
          <cell r="V1567">
            <v>0</v>
          </cell>
          <cell r="W1567">
            <v>0</v>
          </cell>
          <cell r="X1567">
            <v>0</v>
          </cell>
          <cell r="Y1567">
            <v>0</v>
          </cell>
          <cell r="Z1567">
            <v>0</v>
          </cell>
          <cell r="AA1567">
            <v>0</v>
          </cell>
          <cell r="AD1567">
            <v>0</v>
          </cell>
          <cell r="AE1567">
            <v>0</v>
          </cell>
          <cell r="AF1567">
            <v>0</v>
          </cell>
        </row>
        <row r="1568">
          <cell r="A1568">
            <v>0</v>
          </cell>
          <cell r="B1568">
            <v>0</v>
          </cell>
          <cell r="C1568">
            <v>0</v>
          </cell>
          <cell r="D1568" t="str">
            <v>F</v>
          </cell>
          <cell r="E1568" t="str">
            <v>-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  <cell r="M1568">
            <v>0</v>
          </cell>
          <cell r="N1568">
            <v>0</v>
          </cell>
          <cell r="O1568">
            <v>0</v>
          </cell>
          <cell r="P1568">
            <v>0</v>
          </cell>
          <cell r="Q1568">
            <v>0</v>
          </cell>
          <cell r="R1568">
            <v>0</v>
          </cell>
          <cell r="S1568">
            <v>0</v>
          </cell>
          <cell r="T1568">
            <v>0</v>
          </cell>
          <cell r="U1568">
            <v>0</v>
          </cell>
          <cell r="V1568">
            <v>0</v>
          </cell>
          <cell r="W1568">
            <v>0</v>
          </cell>
          <cell r="X1568">
            <v>0</v>
          </cell>
          <cell r="Y1568">
            <v>0</v>
          </cell>
          <cell r="Z1568">
            <v>0</v>
          </cell>
          <cell r="AA1568">
            <v>0</v>
          </cell>
          <cell r="AD1568">
            <v>0</v>
          </cell>
          <cell r="AE1568">
            <v>0</v>
          </cell>
          <cell r="AF1568">
            <v>0</v>
          </cell>
        </row>
        <row r="1569">
          <cell r="A1569">
            <v>0</v>
          </cell>
          <cell r="B1569" t="str">
            <v>W15</v>
          </cell>
          <cell r="C1569" t="str">
            <v>Fall from cliff</v>
          </cell>
          <cell r="D1569" t="str">
            <v>M</v>
          </cell>
          <cell r="E1569">
            <v>15</v>
          </cell>
          <cell r="F1569">
            <v>14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  <cell r="L1569">
            <v>3</v>
          </cell>
          <cell r="M1569">
            <v>0</v>
          </cell>
          <cell r="N1569">
            <v>2</v>
          </cell>
          <cell r="O1569">
            <v>1</v>
          </cell>
          <cell r="P1569">
            <v>3</v>
          </cell>
          <cell r="Q1569">
            <v>0</v>
          </cell>
          <cell r="R1569">
            <v>1</v>
          </cell>
          <cell r="S1569">
            <v>0</v>
          </cell>
          <cell r="T1569">
            <v>1</v>
          </cell>
          <cell r="U1569">
            <v>2</v>
          </cell>
          <cell r="V1569">
            <v>1</v>
          </cell>
          <cell r="W1569">
            <v>1</v>
          </cell>
          <cell r="X1569">
            <v>0</v>
          </cell>
          <cell r="Y1569">
            <v>1</v>
          </cell>
          <cell r="Z1569">
            <v>0</v>
          </cell>
          <cell r="AA1569">
            <v>0</v>
          </cell>
          <cell r="AD1569">
            <v>0</v>
          </cell>
          <cell r="AE1569">
            <v>0</v>
          </cell>
          <cell r="AF1569">
            <v>0</v>
          </cell>
        </row>
        <row r="1570">
          <cell r="A1570">
            <v>0</v>
          </cell>
          <cell r="B1570">
            <v>0</v>
          </cell>
          <cell r="C1570">
            <v>0</v>
          </cell>
          <cell r="D1570" t="str">
            <v>F</v>
          </cell>
          <cell r="E1570" t="str">
            <v>-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  <cell r="M1570">
            <v>0</v>
          </cell>
          <cell r="N1570">
            <v>0</v>
          </cell>
          <cell r="O1570">
            <v>0</v>
          </cell>
          <cell r="P1570">
            <v>0</v>
          </cell>
          <cell r="Q1570">
            <v>0</v>
          </cell>
          <cell r="R1570">
            <v>0</v>
          </cell>
          <cell r="S1570">
            <v>0</v>
          </cell>
          <cell r="T1570">
            <v>0</v>
          </cell>
          <cell r="U1570">
            <v>0</v>
          </cell>
          <cell r="V1570">
            <v>0</v>
          </cell>
          <cell r="W1570">
            <v>0</v>
          </cell>
          <cell r="X1570">
            <v>0</v>
          </cell>
          <cell r="Y1570">
            <v>0</v>
          </cell>
          <cell r="Z1570">
            <v>0</v>
          </cell>
          <cell r="AA1570">
            <v>0</v>
          </cell>
          <cell r="AD1570">
            <v>0</v>
          </cell>
          <cell r="AF1570">
            <v>0</v>
          </cell>
        </row>
        <row r="1571">
          <cell r="A1571">
            <v>0</v>
          </cell>
          <cell r="B1571" t="str">
            <v>W17</v>
          </cell>
          <cell r="C1571" t="str">
            <v>Other fall from one level to another</v>
          </cell>
          <cell r="D1571" t="str">
            <v>M</v>
          </cell>
          <cell r="E1571">
            <v>5</v>
          </cell>
          <cell r="F1571">
            <v>3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  <cell r="L1571">
            <v>1</v>
          </cell>
          <cell r="M1571">
            <v>0</v>
          </cell>
          <cell r="N1571">
            <v>1</v>
          </cell>
          <cell r="O1571">
            <v>1</v>
          </cell>
          <cell r="P1571">
            <v>0</v>
          </cell>
          <cell r="Q1571">
            <v>0</v>
          </cell>
          <cell r="R1571">
            <v>0</v>
          </cell>
          <cell r="S1571">
            <v>0</v>
          </cell>
          <cell r="T1571">
            <v>0</v>
          </cell>
          <cell r="U1571">
            <v>0</v>
          </cell>
          <cell r="V1571">
            <v>0</v>
          </cell>
          <cell r="W1571">
            <v>0</v>
          </cell>
          <cell r="X1571">
            <v>2</v>
          </cell>
          <cell r="Y1571">
            <v>1</v>
          </cell>
          <cell r="Z1571">
            <v>0</v>
          </cell>
          <cell r="AA1571">
            <v>0</v>
          </cell>
          <cell r="AD1571">
            <v>0</v>
          </cell>
          <cell r="AF1571">
            <v>0</v>
          </cell>
        </row>
        <row r="1572">
          <cell r="A1572">
            <v>0</v>
          </cell>
          <cell r="B1572">
            <v>0</v>
          </cell>
          <cell r="C1572">
            <v>0</v>
          </cell>
          <cell r="D1572" t="str">
            <v>F</v>
          </cell>
          <cell r="E1572">
            <v>3</v>
          </cell>
          <cell r="F1572">
            <v>3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  <cell r="L1572">
            <v>1</v>
          </cell>
          <cell r="M1572">
            <v>1</v>
          </cell>
          <cell r="N1572">
            <v>1</v>
          </cell>
          <cell r="O1572">
            <v>0</v>
          </cell>
          <cell r="P1572">
            <v>0</v>
          </cell>
          <cell r="Q1572">
            <v>0</v>
          </cell>
          <cell r="R1572">
            <v>0</v>
          </cell>
          <cell r="S1572">
            <v>0</v>
          </cell>
          <cell r="T1572">
            <v>0</v>
          </cell>
          <cell r="U1572">
            <v>0</v>
          </cell>
          <cell r="V1572">
            <v>0</v>
          </cell>
          <cell r="W1572">
            <v>0</v>
          </cell>
          <cell r="X1572">
            <v>0</v>
          </cell>
          <cell r="Y1572">
            <v>0</v>
          </cell>
          <cell r="Z1572">
            <v>0</v>
          </cell>
          <cell r="AA1572">
            <v>0</v>
          </cell>
          <cell r="AD1572">
            <v>0</v>
          </cell>
          <cell r="AF1572">
            <v>0</v>
          </cell>
        </row>
        <row r="1573">
          <cell r="A1573">
            <v>0</v>
          </cell>
          <cell r="B1573" t="str">
            <v>W18</v>
          </cell>
          <cell r="C1573" t="str">
            <v>Other fall on same level</v>
          </cell>
          <cell r="D1573" t="str">
            <v>M</v>
          </cell>
          <cell r="E1573" t="str">
            <v>-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  <cell r="M1573">
            <v>0</v>
          </cell>
          <cell r="N1573">
            <v>0</v>
          </cell>
          <cell r="O1573">
            <v>0</v>
          </cell>
          <cell r="P1573">
            <v>0</v>
          </cell>
          <cell r="Q1573">
            <v>0</v>
          </cell>
          <cell r="R1573">
            <v>0</v>
          </cell>
          <cell r="S1573">
            <v>0</v>
          </cell>
          <cell r="T1573">
            <v>0</v>
          </cell>
          <cell r="U1573">
            <v>0</v>
          </cell>
          <cell r="V1573">
            <v>0</v>
          </cell>
          <cell r="W1573">
            <v>0</v>
          </cell>
          <cell r="X1573">
            <v>0</v>
          </cell>
          <cell r="Y1573">
            <v>0</v>
          </cell>
          <cell r="Z1573">
            <v>0</v>
          </cell>
          <cell r="AA1573">
            <v>0</v>
          </cell>
          <cell r="AD1573">
            <v>0</v>
          </cell>
          <cell r="AF1573">
            <v>0</v>
          </cell>
        </row>
        <row r="1574">
          <cell r="A1574">
            <v>0</v>
          </cell>
          <cell r="B1574">
            <v>0</v>
          </cell>
          <cell r="C1574">
            <v>0</v>
          </cell>
          <cell r="D1574" t="str">
            <v>F</v>
          </cell>
          <cell r="E1574">
            <v>1</v>
          </cell>
          <cell r="F1574">
            <v>1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  <cell r="M1574">
            <v>0</v>
          </cell>
          <cell r="N1574">
            <v>0</v>
          </cell>
          <cell r="O1574">
            <v>0</v>
          </cell>
          <cell r="P1574">
            <v>0</v>
          </cell>
          <cell r="Q1574">
            <v>0</v>
          </cell>
          <cell r="R1574">
            <v>1</v>
          </cell>
          <cell r="S1574">
            <v>0</v>
          </cell>
          <cell r="T1574">
            <v>0</v>
          </cell>
          <cell r="U1574">
            <v>0</v>
          </cell>
          <cell r="V1574">
            <v>0</v>
          </cell>
          <cell r="W1574">
            <v>0</v>
          </cell>
          <cell r="X1574">
            <v>0</v>
          </cell>
          <cell r="Y1574">
            <v>0</v>
          </cell>
          <cell r="Z1574">
            <v>0</v>
          </cell>
          <cell r="AA1574">
            <v>0</v>
          </cell>
          <cell r="AD1574">
            <v>0</v>
          </cell>
          <cell r="AF1574">
            <v>0</v>
          </cell>
        </row>
        <row r="1575">
          <cell r="A1575">
            <v>0</v>
          </cell>
          <cell r="B1575" t="str">
            <v>W19</v>
          </cell>
          <cell r="C1575" t="str">
            <v>Unspecified fall</v>
          </cell>
          <cell r="D1575" t="str">
            <v>M</v>
          </cell>
          <cell r="E1575">
            <v>324</v>
          </cell>
          <cell r="F1575">
            <v>45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  <cell r="M1575">
            <v>0</v>
          </cell>
          <cell r="N1575">
            <v>1</v>
          </cell>
          <cell r="O1575">
            <v>1</v>
          </cell>
          <cell r="P1575">
            <v>1</v>
          </cell>
          <cell r="Q1575">
            <v>2</v>
          </cell>
          <cell r="R1575">
            <v>4</v>
          </cell>
          <cell r="S1575">
            <v>2</v>
          </cell>
          <cell r="T1575">
            <v>6</v>
          </cell>
          <cell r="U1575">
            <v>8</v>
          </cell>
          <cell r="V1575">
            <v>20</v>
          </cell>
          <cell r="W1575">
            <v>45</v>
          </cell>
          <cell r="X1575">
            <v>66</v>
          </cell>
          <cell r="Y1575">
            <v>1</v>
          </cell>
          <cell r="Z1575">
            <v>79</v>
          </cell>
          <cell r="AA1575">
            <v>89</v>
          </cell>
          <cell r="AD1575">
            <v>0</v>
          </cell>
          <cell r="AF1575">
            <v>0</v>
          </cell>
        </row>
        <row r="1576">
          <cell r="A1576">
            <v>0</v>
          </cell>
          <cell r="B1576">
            <v>0</v>
          </cell>
          <cell r="C1576">
            <v>0</v>
          </cell>
          <cell r="D1576" t="str">
            <v>F</v>
          </cell>
          <cell r="E1576">
            <v>457</v>
          </cell>
          <cell r="F1576">
            <v>31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  <cell r="M1576">
            <v>0</v>
          </cell>
          <cell r="N1576">
            <v>0</v>
          </cell>
          <cell r="O1576">
            <v>0</v>
          </cell>
          <cell r="P1576">
            <v>0</v>
          </cell>
          <cell r="Q1576">
            <v>0</v>
          </cell>
          <cell r="R1576">
            <v>0</v>
          </cell>
          <cell r="S1576">
            <v>2</v>
          </cell>
          <cell r="T1576">
            <v>3</v>
          </cell>
          <cell r="U1576">
            <v>11</v>
          </cell>
          <cell r="V1576">
            <v>15</v>
          </cell>
          <cell r="W1576">
            <v>45</v>
          </cell>
          <cell r="X1576">
            <v>73</v>
          </cell>
          <cell r="Y1576">
            <v>0</v>
          </cell>
          <cell r="Z1576">
            <v>128</v>
          </cell>
          <cell r="AA1576">
            <v>180</v>
          </cell>
          <cell r="AD1576">
            <v>0</v>
          </cell>
          <cell r="AF1576">
            <v>0</v>
          </cell>
        </row>
        <row r="1577">
          <cell r="A1577">
            <v>0</v>
          </cell>
          <cell r="B1577" t="str">
            <v>W20-49</v>
          </cell>
          <cell r="C1577" t="str">
            <v>Exposure to inanimate mechanical forces</v>
          </cell>
          <cell r="D1577" t="str">
            <v>M</v>
          </cell>
          <cell r="E1577">
            <v>12</v>
          </cell>
          <cell r="F1577">
            <v>12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1</v>
          </cell>
          <cell r="L1577">
            <v>1</v>
          </cell>
          <cell r="M1577">
            <v>0</v>
          </cell>
          <cell r="N1577">
            <v>1</v>
          </cell>
          <cell r="O1577">
            <v>1</v>
          </cell>
          <cell r="P1577">
            <v>0</v>
          </cell>
          <cell r="Q1577">
            <v>2</v>
          </cell>
          <cell r="R1577">
            <v>0</v>
          </cell>
          <cell r="S1577">
            <v>2</v>
          </cell>
          <cell r="T1577">
            <v>1</v>
          </cell>
          <cell r="U1577">
            <v>0</v>
          </cell>
          <cell r="V1577">
            <v>3</v>
          </cell>
          <cell r="W1577">
            <v>0</v>
          </cell>
          <cell r="X1577">
            <v>0</v>
          </cell>
          <cell r="Y1577">
            <v>1</v>
          </cell>
          <cell r="Z1577">
            <v>0</v>
          </cell>
          <cell r="AA1577">
            <v>0</v>
          </cell>
          <cell r="AD1577">
            <v>0</v>
          </cell>
          <cell r="AF1577">
            <v>0</v>
          </cell>
        </row>
        <row r="1578">
          <cell r="A1578">
            <v>0</v>
          </cell>
          <cell r="B1578">
            <v>0</v>
          </cell>
          <cell r="C1578">
            <v>0</v>
          </cell>
          <cell r="D1578" t="str">
            <v>F</v>
          </cell>
          <cell r="E1578" t="str">
            <v>-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  <cell r="M1578">
            <v>0</v>
          </cell>
          <cell r="N1578">
            <v>0</v>
          </cell>
          <cell r="O1578">
            <v>0</v>
          </cell>
          <cell r="P1578">
            <v>0</v>
          </cell>
          <cell r="Q1578">
            <v>0</v>
          </cell>
          <cell r="R1578">
            <v>0</v>
          </cell>
          <cell r="S1578">
            <v>0</v>
          </cell>
          <cell r="T1578">
            <v>0</v>
          </cell>
          <cell r="U1578">
            <v>0</v>
          </cell>
          <cell r="V1578">
            <v>0</v>
          </cell>
          <cell r="W1578">
            <v>0</v>
          </cell>
          <cell r="X1578">
            <v>0</v>
          </cell>
          <cell r="Y1578">
            <v>0</v>
          </cell>
          <cell r="Z1578">
            <v>0</v>
          </cell>
          <cell r="AA1578">
            <v>0</v>
          </cell>
          <cell r="AD1578">
            <v>0</v>
          </cell>
          <cell r="AF1578">
            <v>0</v>
          </cell>
        </row>
        <row r="1579">
          <cell r="A1579">
            <v>0</v>
          </cell>
          <cell r="B1579" t="str">
            <v>W20</v>
          </cell>
          <cell r="C1579" t="str">
            <v>Struck by thrown, projected or falling object</v>
          </cell>
          <cell r="D1579" t="str">
            <v>M</v>
          </cell>
          <cell r="E1579">
            <v>5</v>
          </cell>
          <cell r="F1579">
            <v>5</v>
          </cell>
          <cell r="G1579">
            <v>0</v>
          </cell>
          <cell r="H1579">
            <v>0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  <cell r="M1579">
            <v>0</v>
          </cell>
          <cell r="N1579">
            <v>1</v>
          </cell>
          <cell r="O1579">
            <v>0</v>
          </cell>
          <cell r="P1579">
            <v>0</v>
          </cell>
          <cell r="Q1579">
            <v>2</v>
          </cell>
          <cell r="R1579">
            <v>0</v>
          </cell>
          <cell r="S1579">
            <v>1</v>
          </cell>
          <cell r="T1579">
            <v>0</v>
          </cell>
          <cell r="U1579">
            <v>0</v>
          </cell>
          <cell r="V1579">
            <v>1</v>
          </cell>
          <cell r="W1579">
            <v>0</v>
          </cell>
          <cell r="X1579">
            <v>0</v>
          </cell>
          <cell r="Y1579">
            <v>0</v>
          </cell>
          <cell r="Z1579">
            <v>0</v>
          </cell>
          <cell r="AA1579">
            <v>0</v>
          </cell>
          <cell r="AD1579">
            <v>0</v>
          </cell>
          <cell r="AF1579">
            <v>0</v>
          </cell>
        </row>
        <row r="1580">
          <cell r="A1580">
            <v>0</v>
          </cell>
          <cell r="B1580">
            <v>0</v>
          </cell>
          <cell r="C1580">
            <v>0</v>
          </cell>
          <cell r="D1580" t="str">
            <v>F</v>
          </cell>
          <cell r="E1580" t="str">
            <v>-</v>
          </cell>
          <cell r="F1580">
            <v>0</v>
          </cell>
          <cell r="G1580">
            <v>0</v>
          </cell>
          <cell r="H1580">
            <v>0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  <cell r="M1580">
            <v>0</v>
          </cell>
          <cell r="N1580">
            <v>0</v>
          </cell>
          <cell r="O1580">
            <v>0</v>
          </cell>
          <cell r="P1580">
            <v>0</v>
          </cell>
          <cell r="Q1580">
            <v>0</v>
          </cell>
          <cell r="R1580">
            <v>0</v>
          </cell>
          <cell r="S1580">
            <v>0</v>
          </cell>
          <cell r="T1580">
            <v>0</v>
          </cell>
          <cell r="U1580">
            <v>0</v>
          </cell>
          <cell r="V1580">
            <v>0</v>
          </cell>
          <cell r="W1580">
            <v>0</v>
          </cell>
          <cell r="X1580">
            <v>0</v>
          </cell>
          <cell r="Y1580">
            <v>0</v>
          </cell>
          <cell r="Z1580">
            <v>0</v>
          </cell>
          <cell r="AA1580">
            <v>0</v>
          </cell>
          <cell r="AD1580">
            <v>0</v>
          </cell>
          <cell r="AF1580">
            <v>0</v>
          </cell>
        </row>
        <row r="1581">
          <cell r="A1581">
            <v>0</v>
          </cell>
          <cell r="B1581" t="str">
            <v>W23</v>
          </cell>
          <cell r="C1581" t="str">
            <v>Caught, crushed, jammed or pinched in or between objects</v>
          </cell>
          <cell r="D1581" t="str">
            <v>M</v>
          </cell>
          <cell r="E1581">
            <v>2</v>
          </cell>
          <cell r="F1581">
            <v>2</v>
          </cell>
          <cell r="G1581">
            <v>0</v>
          </cell>
          <cell r="H1581">
            <v>0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  <cell r="M1581">
            <v>0</v>
          </cell>
          <cell r="N1581">
            <v>0</v>
          </cell>
          <cell r="O1581">
            <v>0</v>
          </cell>
          <cell r="P1581">
            <v>0</v>
          </cell>
          <cell r="Q1581">
            <v>0</v>
          </cell>
          <cell r="R1581">
            <v>0</v>
          </cell>
          <cell r="S1581">
            <v>1</v>
          </cell>
          <cell r="T1581">
            <v>0</v>
          </cell>
          <cell r="U1581">
            <v>0</v>
          </cell>
          <cell r="V1581">
            <v>1</v>
          </cell>
          <cell r="W1581">
            <v>0</v>
          </cell>
          <cell r="X1581">
            <v>0</v>
          </cell>
          <cell r="Y1581">
            <v>0</v>
          </cell>
          <cell r="Z1581">
            <v>0</v>
          </cell>
          <cell r="AA1581">
            <v>0</v>
          </cell>
          <cell r="AD1581">
            <v>0</v>
          </cell>
          <cell r="AF1581">
            <v>0</v>
          </cell>
        </row>
        <row r="1582">
          <cell r="A1582">
            <v>0</v>
          </cell>
          <cell r="B1582">
            <v>0</v>
          </cell>
          <cell r="C1582">
            <v>0</v>
          </cell>
          <cell r="D1582" t="str">
            <v>F</v>
          </cell>
          <cell r="E1582" t="str">
            <v>-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  <cell r="M1582">
            <v>0</v>
          </cell>
          <cell r="N1582">
            <v>0</v>
          </cell>
          <cell r="O1582">
            <v>0</v>
          </cell>
          <cell r="P1582">
            <v>0</v>
          </cell>
          <cell r="Q1582">
            <v>0</v>
          </cell>
          <cell r="R1582">
            <v>0</v>
          </cell>
          <cell r="S1582">
            <v>0</v>
          </cell>
          <cell r="T1582">
            <v>0</v>
          </cell>
          <cell r="U1582">
            <v>0</v>
          </cell>
          <cell r="V1582">
            <v>0</v>
          </cell>
          <cell r="W1582">
            <v>0</v>
          </cell>
          <cell r="X1582">
            <v>0</v>
          </cell>
          <cell r="Y1582">
            <v>0</v>
          </cell>
          <cell r="Z1582">
            <v>0</v>
          </cell>
          <cell r="AA1582">
            <v>0</v>
          </cell>
          <cell r="AD1582">
            <v>0</v>
          </cell>
          <cell r="AF1582">
            <v>0</v>
          </cell>
        </row>
        <row r="1583">
          <cell r="A1583">
            <v>0</v>
          </cell>
          <cell r="B1583" t="str">
            <v>W24</v>
          </cell>
          <cell r="C1583" t="str">
            <v>Contact with lifting and transmission devices, not elsewhere classified</v>
          </cell>
          <cell r="D1583" t="str">
            <v>M</v>
          </cell>
          <cell r="E1583">
            <v>1</v>
          </cell>
          <cell r="F1583">
            <v>1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  <cell r="M1583">
            <v>0</v>
          </cell>
          <cell r="N1583">
            <v>0</v>
          </cell>
          <cell r="O1583">
            <v>0</v>
          </cell>
          <cell r="P1583">
            <v>0</v>
          </cell>
          <cell r="Q1583">
            <v>0</v>
          </cell>
          <cell r="R1583">
            <v>0</v>
          </cell>
          <cell r="S1583">
            <v>0</v>
          </cell>
          <cell r="T1583">
            <v>1</v>
          </cell>
          <cell r="U1583">
            <v>0</v>
          </cell>
          <cell r="V1583">
            <v>0</v>
          </cell>
          <cell r="W1583">
            <v>0</v>
          </cell>
          <cell r="X1583">
            <v>0</v>
          </cell>
          <cell r="Y1583">
            <v>0</v>
          </cell>
          <cell r="Z1583">
            <v>0</v>
          </cell>
          <cell r="AA1583">
            <v>0</v>
          </cell>
          <cell r="AD1583">
            <v>0</v>
          </cell>
          <cell r="AE1583">
            <v>0</v>
          </cell>
          <cell r="AF1583">
            <v>0</v>
          </cell>
        </row>
        <row r="1584">
          <cell r="A1584">
            <v>0</v>
          </cell>
          <cell r="B1584">
            <v>0</v>
          </cell>
          <cell r="C1584">
            <v>0</v>
          </cell>
          <cell r="D1584" t="str">
            <v>F</v>
          </cell>
          <cell r="E1584" t="str">
            <v>-</v>
          </cell>
          <cell r="F1584">
            <v>0</v>
          </cell>
          <cell r="G1584">
            <v>0</v>
          </cell>
          <cell r="H1584">
            <v>0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  <cell r="M1584">
            <v>0</v>
          </cell>
          <cell r="N1584">
            <v>0</v>
          </cell>
          <cell r="O1584">
            <v>0</v>
          </cell>
          <cell r="P1584">
            <v>0</v>
          </cell>
          <cell r="Q1584">
            <v>0</v>
          </cell>
          <cell r="R1584">
            <v>0</v>
          </cell>
          <cell r="S1584">
            <v>0</v>
          </cell>
          <cell r="T1584">
            <v>0</v>
          </cell>
          <cell r="U1584">
            <v>0</v>
          </cell>
          <cell r="V1584">
            <v>0</v>
          </cell>
          <cell r="W1584">
            <v>0</v>
          </cell>
          <cell r="X1584">
            <v>0</v>
          </cell>
          <cell r="Y1584">
            <v>0</v>
          </cell>
          <cell r="Z1584">
            <v>0</v>
          </cell>
          <cell r="AA1584">
            <v>0</v>
          </cell>
          <cell r="AD1584">
            <v>0</v>
          </cell>
          <cell r="AE1584">
            <v>0</v>
          </cell>
          <cell r="AF1584">
            <v>0</v>
          </cell>
        </row>
        <row r="1585">
          <cell r="A1585">
            <v>0</v>
          </cell>
          <cell r="B1585" t="str">
            <v>W33</v>
          </cell>
          <cell r="C1585" t="str">
            <v>Rifle, shotgun and larger firearm discharge</v>
          </cell>
          <cell r="D1585" t="str">
            <v>M</v>
          </cell>
          <cell r="E1585">
            <v>1</v>
          </cell>
          <cell r="F1585">
            <v>1</v>
          </cell>
          <cell r="G1585">
            <v>0</v>
          </cell>
          <cell r="H1585">
            <v>0</v>
          </cell>
          <cell r="I1585">
            <v>0</v>
          </cell>
          <cell r="J1585">
            <v>0</v>
          </cell>
          <cell r="K1585">
            <v>1</v>
          </cell>
          <cell r="L1585">
            <v>0</v>
          </cell>
          <cell r="M1585">
            <v>0</v>
          </cell>
          <cell r="N1585">
            <v>0</v>
          </cell>
          <cell r="O1585">
            <v>0</v>
          </cell>
          <cell r="P1585">
            <v>0</v>
          </cell>
          <cell r="Q1585">
            <v>0</v>
          </cell>
          <cell r="R1585">
            <v>0</v>
          </cell>
          <cell r="S1585">
            <v>0</v>
          </cell>
          <cell r="T1585">
            <v>0</v>
          </cell>
          <cell r="U1585">
            <v>0</v>
          </cell>
          <cell r="V1585">
            <v>0</v>
          </cell>
          <cell r="W1585">
            <v>0</v>
          </cell>
          <cell r="X1585">
            <v>0</v>
          </cell>
          <cell r="Y1585">
            <v>0</v>
          </cell>
          <cell r="Z1585">
            <v>0</v>
          </cell>
          <cell r="AA1585">
            <v>0</v>
          </cell>
          <cell r="AB1585">
            <v>0</v>
          </cell>
          <cell r="AC1585">
            <v>0</v>
          </cell>
          <cell r="AD1585">
            <v>0</v>
          </cell>
          <cell r="AF1585">
            <v>0</v>
          </cell>
        </row>
        <row r="1586">
          <cell r="A1586">
            <v>0</v>
          </cell>
          <cell r="B1586">
            <v>0</v>
          </cell>
          <cell r="C1586">
            <v>0</v>
          </cell>
          <cell r="D1586" t="str">
            <v>F</v>
          </cell>
          <cell r="E1586" t="str">
            <v>-</v>
          </cell>
          <cell r="F1586">
            <v>0</v>
          </cell>
          <cell r="G1586">
            <v>0</v>
          </cell>
          <cell r="H1586">
            <v>0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  <cell r="M1586">
            <v>0</v>
          </cell>
          <cell r="N1586">
            <v>0</v>
          </cell>
          <cell r="O1586">
            <v>0</v>
          </cell>
          <cell r="P1586">
            <v>0</v>
          </cell>
          <cell r="Q1586">
            <v>0</v>
          </cell>
          <cell r="R1586">
            <v>0</v>
          </cell>
          <cell r="S1586">
            <v>0</v>
          </cell>
          <cell r="T1586">
            <v>0</v>
          </cell>
          <cell r="U1586">
            <v>0</v>
          </cell>
          <cell r="V1586">
            <v>0</v>
          </cell>
          <cell r="W1586">
            <v>0</v>
          </cell>
          <cell r="X1586">
            <v>0</v>
          </cell>
          <cell r="Y1586">
            <v>0</v>
          </cell>
          <cell r="Z1586">
            <v>0</v>
          </cell>
          <cell r="AA1586">
            <v>0</v>
          </cell>
          <cell r="AB1586">
            <v>0</v>
          </cell>
          <cell r="AC1586">
            <v>0</v>
          </cell>
          <cell r="AD1586">
            <v>0</v>
          </cell>
          <cell r="AF1586">
            <v>0</v>
          </cell>
        </row>
        <row r="1587">
          <cell r="A1587">
            <v>0</v>
          </cell>
          <cell r="B1587" t="str">
            <v>W34</v>
          </cell>
          <cell r="C1587" t="str">
            <v>Discharge from other and unspecified firearms</v>
          </cell>
          <cell r="D1587" t="str">
            <v>M</v>
          </cell>
          <cell r="E1587">
            <v>2</v>
          </cell>
          <cell r="F1587">
            <v>2</v>
          </cell>
          <cell r="G1587">
            <v>0</v>
          </cell>
          <cell r="H1587">
            <v>0</v>
          </cell>
          <cell r="I1587">
            <v>0</v>
          </cell>
          <cell r="J1587">
            <v>0</v>
          </cell>
          <cell r="K1587">
            <v>0</v>
          </cell>
          <cell r="L1587">
            <v>1</v>
          </cell>
          <cell r="M1587">
            <v>0</v>
          </cell>
          <cell r="N1587">
            <v>0</v>
          </cell>
          <cell r="O1587">
            <v>1</v>
          </cell>
          <cell r="P1587">
            <v>0</v>
          </cell>
          <cell r="Q1587">
            <v>0</v>
          </cell>
          <cell r="R1587">
            <v>0</v>
          </cell>
          <cell r="S1587">
            <v>0</v>
          </cell>
          <cell r="T1587">
            <v>0</v>
          </cell>
          <cell r="U1587">
            <v>0</v>
          </cell>
          <cell r="V1587">
            <v>0</v>
          </cell>
          <cell r="W1587">
            <v>0</v>
          </cell>
          <cell r="X1587">
            <v>0</v>
          </cell>
          <cell r="Y1587">
            <v>1</v>
          </cell>
          <cell r="Z1587">
            <v>0</v>
          </cell>
          <cell r="AA1587">
            <v>0</v>
          </cell>
          <cell r="AB1587">
            <v>0</v>
          </cell>
          <cell r="AC1587">
            <v>0</v>
          </cell>
          <cell r="AD1587">
            <v>0</v>
          </cell>
          <cell r="AF1587">
            <v>0</v>
          </cell>
        </row>
        <row r="1588">
          <cell r="A1588">
            <v>0</v>
          </cell>
          <cell r="B1588">
            <v>0</v>
          </cell>
          <cell r="C1588">
            <v>0</v>
          </cell>
          <cell r="D1588" t="str">
            <v>F</v>
          </cell>
          <cell r="E1588" t="str">
            <v>-</v>
          </cell>
          <cell r="F1588">
            <v>0</v>
          </cell>
          <cell r="G1588">
            <v>0</v>
          </cell>
          <cell r="H1588">
            <v>0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  <cell r="M1588">
            <v>0</v>
          </cell>
          <cell r="N1588">
            <v>0</v>
          </cell>
          <cell r="O1588">
            <v>0</v>
          </cell>
          <cell r="P1588">
            <v>0</v>
          </cell>
          <cell r="Q1588">
            <v>0</v>
          </cell>
          <cell r="R1588">
            <v>0</v>
          </cell>
          <cell r="S1588">
            <v>0</v>
          </cell>
          <cell r="T1588">
            <v>0</v>
          </cell>
          <cell r="U1588">
            <v>0</v>
          </cell>
          <cell r="V1588">
            <v>0</v>
          </cell>
          <cell r="W1588">
            <v>0</v>
          </cell>
          <cell r="X1588">
            <v>0</v>
          </cell>
          <cell r="Y1588">
            <v>0</v>
          </cell>
          <cell r="Z1588">
            <v>0</v>
          </cell>
          <cell r="AA1588">
            <v>0</v>
          </cell>
          <cell r="AB1588">
            <v>0</v>
          </cell>
          <cell r="AC1588">
            <v>0</v>
          </cell>
          <cell r="AD1588">
            <v>0</v>
          </cell>
          <cell r="AF1588">
            <v>0</v>
          </cell>
        </row>
        <row r="1589">
          <cell r="A1589">
            <v>0</v>
          </cell>
          <cell r="B1589" t="str">
            <v>W49</v>
          </cell>
          <cell r="C1589" t="str">
            <v>Exposure to other and unspecified inanimate mechanical forces</v>
          </cell>
          <cell r="D1589" t="str">
            <v>M</v>
          </cell>
          <cell r="E1589">
            <v>1</v>
          </cell>
          <cell r="F1589">
            <v>1</v>
          </cell>
          <cell r="G1589">
            <v>0</v>
          </cell>
          <cell r="H1589">
            <v>0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  <cell r="M1589">
            <v>0</v>
          </cell>
          <cell r="N1589">
            <v>0</v>
          </cell>
          <cell r="O1589">
            <v>0</v>
          </cell>
          <cell r="P1589">
            <v>0</v>
          </cell>
          <cell r="Q1589">
            <v>0</v>
          </cell>
          <cell r="R1589">
            <v>0</v>
          </cell>
          <cell r="S1589">
            <v>0</v>
          </cell>
          <cell r="T1589">
            <v>0</v>
          </cell>
          <cell r="U1589">
            <v>0</v>
          </cell>
          <cell r="V1589">
            <v>1</v>
          </cell>
          <cell r="W1589">
            <v>0</v>
          </cell>
          <cell r="X1589">
            <v>0</v>
          </cell>
          <cell r="Y1589">
            <v>0</v>
          </cell>
          <cell r="Z1589">
            <v>0</v>
          </cell>
          <cell r="AA1589">
            <v>0</v>
          </cell>
          <cell r="AB1589">
            <v>0</v>
          </cell>
          <cell r="AC1589">
            <v>0</v>
          </cell>
          <cell r="AD1589">
            <v>0</v>
          </cell>
          <cell r="AF1589">
            <v>0</v>
          </cell>
        </row>
        <row r="1590">
          <cell r="A1590">
            <v>0</v>
          </cell>
          <cell r="B1590">
            <v>0</v>
          </cell>
          <cell r="C1590">
            <v>0</v>
          </cell>
          <cell r="D1590" t="str">
            <v>F</v>
          </cell>
          <cell r="E1590" t="str">
            <v>-</v>
          </cell>
          <cell r="F1590">
            <v>0</v>
          </cell>
          <cell r="G1590">
            <v>0</v>
          </cell>
          <cell r="H1590">
            <v>0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  <cell r="M1590">
            <v>0</v>
          </cell>
          <cell r="N1590">
            <v>0</v>
          </cell>
          <cell r="O1590">
            <v>0</v>
          </cell>
          <cell r="P1590">
            <v>0</v>
          </cell>
          <cell r="Q1590">
            <v>0</v>
          </cell>
          <cell r="R1590">
            <v>0</v>
          </cell>
          <cell r="S1590">
            <v>0</v>
          </cell>
          <cell r="T1590">
            <v>0</v>
          </cell>
          <cell r="U1590">
            <v>0</v>
          </cell>
          <cell r="V1590">
            <v>0</v>
          </cell>
          <cell r="W1590">
            <v>0</v>
          </cell>
          <cell r="X1590">
            <v>0</v>
          </cell>
          <cell r="Y1590">
            <v>0</v>
          </cell>
          <cell r="Z1590">
            <v>0</v>
          </cell>
          <cell r="AA1590">
            <v>0</v>
          </cell>
          <cell r="AB1590">
            <v>0</v>
          </cell>
          <cell r="AC1590">
            <v>0</v>
          </cell>
          <cell r="AD1590">
            <v>0</v>
          </cell>
          <cell r="AF1590">
            <v>0</v>
          </cell>
        </row>
        <row r="1591">
          <cell r="A1591">
            <v>0</v>
          </cell>
          <cell r="B1591" t="str">
            <v>W65-74</v>
          </cell>
          <cell r="C1591" t="str">
            <v>Accidental drowning and submersion</v>
          </cell>
          <cell r="D1591" t="str">
            <v>M</v>
          </cell>
          <cell r="E1591">
            <v>19</v>
          </cell>
          <cell r="F1591">
            <v>17</v>
          </cell>
          <cell r="G1591">
            <v>0</v>
          </cell>
          <cell r="H1591">
            <v>0</v>
          </cell>
          <cell r="I1591">
            <v>1</v>
          </cell>
          <cell r="J1591">
            <v>0</v>
          </cell>
          <cell r="K1591">
            <v>0</v>
          </cell>
          <cell r="L1591">
            <v>1</v>
          </cell>
          <cell r="M1591">
            <v>2</v>
          </cell>
          <cell r="N1591">
            <v>0</v>
          </cell>
          <cell r="O1591">
            <v>1</v>
          </cell>
          <cell r="P1591">
            <v>4</v>
          </cell>
          <cell r="Q1591">
            <v>1</v>
          </cell>
          <cell r="R1591">
            <v>1</v>
          </cell>
          <cell r="S1591">
            <v>1</v>
          </cell>
          <cell r="T1591">
            <v>0</v>
          </cell>
          <cell r="U1591">
            <v>3</v>
          </cell>
          <cell r="V1591">
            <v>2</v>
          </cell>
          <cell r="W1591">
            <v>1</v>
          </cell>
          <cell r="X1591">
            <v>1</v>
          </cell>
          <cell r="Y1591">
            <v>1</v>
          </cell>
          <cell r="Z1591">
            <v>0</v>
          </cell>
          <cell r="AA1591">
            <v>0</v>
          </cell>
          <cell r="AD1591">
            <v>0</v>
          </cell>
          <cell r="AF1591">
            <v>0</v>
          </cell>
        </row>
        <row r="1592">
          <cell r="A1592">
            <v>0</v>
          </cell>
          <cell r="B1592">
            <v>0</v>
          </cell>
          <cell r="C1592">
            <v>0</v>
          </cell>
          <cell r="D1592" t="str">
            <v>F</v>
          </cell>
          <cell r="E1592">
            <v>9</v>
          </cell>
          <cell r="F1592">
            <v>8</v>
          </cell>
          <cell r="G1592">
            <v>0</v>
          </cell>
          <cell r="H1592">
            <v>0</v>
          </cell>
          <cell r="I1592">
            <v>0</v>
          </cell>
          <cell r="J1592">
            <v>0</v>
          </cell>
          <cell r="K1592">
            <v>1</v>
          </cell>
          <cell r="L1592">
            <v>0</v>
          </cell>
          <cell r="M1592">
            <v>0</v>
          </cell>
          <cell r="N1592">
            <v>0</v>
          </cell>
          <cell r="O1592">
            <v>1</v>
          </cell>
          <cell r="P1592">
            <v>0</v>
          </cell>
          <cell r="Q1592">
            <v>0</v>
          </cell>
          <cell r="R1592">
            <v>0</v>
          </cell>
          <cell r="S1592">
            <v>3</v>
          </cell>
          <cell r="T1592">
            <v>2</v>
          </cell>
          <cell r="U1592">
            <v>1</v>
          </cell>
          <cell r="V1592">
            <v>0</v>
          </cell>
          <cell r="W1592">
            <v>0</v>
          </cell>
          <cell r="X1592">
            <v>1</v>
          </cell>
          <cell r="Y1592">
            <v>1</v>
          </cell>
          <cell r="Z1592">
            <v>0</v>
          </cell>
          <cell r="AA1592">
            <v>0</v>
          </cell>
          <cell r="AD1592">
            <v>0</v>
          </cell>
          <cell r="AF1592">
            <v>0</v>
          </cell>
        </row>
        <row r="1593">
          <cell r="A1593">
            <v>0</v>
          </cell>
          <cell r="B1593" t="str">
            <v>W65</v>
          </cell>
          <cell r="C1593" t="str">
            <v>Drowning and submersion while in bath-tub</v>
          </cell>
          <cell r="D1593" t="str">
            <v>M</v>
          </cell>
          <cell r="E1593">
            <v>1</v>
          </cell>
          <cell r="F1593">
            <v>1</v>
          </cell>
          <cell r="G1593">
            <v>0</v>
          </cell>
          <cell r="H1593">
            <v>0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  <cell r="M1593">
            <v>0</v>
          </cell>
          <cell r="N1593">
            <v>0</v>
          </cell>
          <cell r="O1593">
            <v>0</v>
          </cell>
          <cell r="P1593">
            <v>0</v>
          </cell>
          <cell r="Q1593">
            <v>0</v>
          </cell>
          <cell r="R1593">
            <v>1</v>
          </cell>
          <cell r="S1593">
            <v>0</v>
          </cell>
          <cell r="T1593">
            <v>0</v>
          </cell>
          <cell r="U1593">
            <v>0</v>
          </cell>
          <cell r="V1593">
            <v>0</v>
          </cell>
          <cell r="W1593">
            <v>0</v>
          </cell>
          <cell r="X1593">
            <v>0</v>
          </cell>
          <cell r="Y1593">
            <v>0</v>
          </cell>
          <cell r="Z1593">
            <v>0</v>
          </cell>
          <cell r="AA1593">
            <v>0</v>
          </cell>
          <cell r="AD1593">
            <v>0</v>
          </cell>
          <cell r="AE1593">
            <v>0</v>
          </cell>
          <cell r="AF1593">
            <v>0</v>
          </cell>
        </row>
        <row r="1594">
          <cell r="A1594">
            <v>0</v>
          </cell>
          <cell r="B1594">
            <v>0</v>
          </cell>
          <cell r="C1594">
            <v>0</v>
          </cell>
          <cell r="D1594" t="str">
            <v>F</v>
          </cell>
          <cell r="E1594" t="str">
            <v>-</v>
          </cell>
          <cell r="F1594">
            <v>0</v>
          </cell>
          <cell r="G1594">
            <v>0</v>
          </cell>
          <cell r="H1594">
            <v>0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  <cell r="M1594">
            <v>0</v>
          </cell>
          <cell r="N1594">
            <v>0</v>
          </cell>
          <cell r="O1594">
            <v>0</v>
          </cell>
          <cell r="P1594">
            <v>0</v>
          </cell>
          <cell r="Q1594">
            <v>0</v>
          </cell>
          <cell r="R1594">
            <v>0</v>
          </cell>
          <cell r="S1594">
            <v>0</v>
          </cell>
          <cell r="T1594">
            <v>0</v>
          </cell>
          <cell r="U1594">
            <v>0</v>
          </cell>
          <cell r="V1594">
            <v>0</v>
          </cell>
          <cell r="W1594">
            <v>0</v>
          </cell>
          <cell r="X1594">
            <v>0</v>
          </cell>
          <cell r="Y1594">
            <v>0</v>
          </cell>
          <cell r="Z1594">
            <v>0</v>
          </cell>
          <cell r="AA1594">
            <v>0</v>
          </cell>
          <cell r="AD1594">
            <v>0</v>
          </cell>
          <cell r="AF1594">
            <v>0</v>
          </cell>
        </row>
        <row r="1595">
          <cell r="A1595">
            <v>0</v>
          </cell>
          <cell r="B1595" t="str">
            <v>W69</v>
          </cell>
          <cell r="C1595" t="str">
            <v>Drowning and submersion while in natural water</v>
          </cell>
          <cell r="D1595" t="str">
            <v>M</v>
          </cell>
          <cell r="E1595">
            <v>9</v>
          </cell>
          <cell r="F1595">
            <v>9</v>
          </cell>
          <cell r="G1595">
            <v>0</v>
          </cell>
          <cell r="H1595">
            <v>0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  <cell r="M1595">
            <v>1</v>
          </cell>
          <cell r="N1595">
            <v>0</v>
          </cell>
          <cell r="O1595">
            <v>0</v>
          </cell>
          <cell r="P1595">
            <v>3</v>
          </cell>
          <cell r="Q1595">
            <v>0</v>
          </cell>
          <cell r="R1595">
            <v>0</v>
          </cell>
          <cell r="S1595">
            <v>0</v>
          </cell>
          <cell r="T1595">
            <v>0</v>
          </cell>
          <cell r="U1595">
            <v>3</v>
          </cell>
          <cell r="V1595">
            <v>2</v>
          </cell>
          <cell r="W1595">
            <v>0</v>
          </cell>
          <cell r="X1595">
            <v>0</v>
          </cell>
          <cell r="Y1595">
            <v>0</v>
          </cell>
          <cell r="Z1595">
            <v>0</v>
          </cell>
          <cell r="AA1595">
            <v>0</v>
          </cell>
          <cell r="AD1595">
            <v>0</v>
          </cell>
          <cell r="AF1595">
            <v>0</v>
          </cell>
        </row>
        <row r="1596">
          <cell r="A1596">
            <v>0</v>
          </cell>
          <cell r="B1596">
            <v>0</v>
          </cell>
          <cell r="C1596">
            <v>0</v>
          </cell>
          <cell r="D1596" t="str">
            <v>F</v>
          </cell>
          <cell r="E1596">
            <v>2</v>
          </cell>
          <cell r="F1596">
            <v>1</v>
          </cell>
          <cell r="G1596">
            <v>0</v>
          </cell>
          <cell r="H1596">
            <v>0</v>
          </cell>
          <cell r="I1596">
            <v>0</v>
          </cell>
          <cell r="J1596">
            <v>0</v>
          </cell>
          <cell r="K1596">
            <v>1</v>
          </cell>
          <cell r="L1596">
            <v>0</v>
          </cell>
          <cell r="M1596">
            <v>0</v>
          </cell>
          <cell r="N1596">
            <v>0</v>
          </cell>
          <cell r="O1596">
            <v>0</v>
          </cell>
          <cell r="P1596">
            <v>0</v>
          </cell>
          <cell r="Q1596">
            <v>0</v>
          </cell>
          <cell r="R1596">
            <v>0</v>
          </cell>
          <cell r="S1596">
            <v>0</v>
          </cell>
          <cell r="T1596">
            <v>0</v>
          </cell>
          <cell r="U1596">
            <v>0</v>
          </cell>
          <cell r="V1596">
            <v>0</v>
          </cell>
          <cell r="W1596">
            <v>0</v>
          </cell>
          <cell r="X1596">
            <v>1</v>
          </cell>
          <cell r="Y1596">
            <v>0</v>
          </cell>
          <cell r="Z1596">
            <v>0</v>
          </cell>
          <cell r="AA1596">
            <v>0</v>
          </cell>
          <cell r="AB1596">
            <v>0</v>
          </cell>
          <cell r="AC1596">
            <v>0</v>
          </cell>
          <cell r="AD1596">
            <v>0</v>
          </cell>
          <cell r="AF1596">
            <v>0</v>
          </cell>
        </row>
        <row r="1597">
          <cell r="A1597">
            <v>0</v>
          </cell>
          <cell r="B1597" t="str">
            <v>W70</v>
          </cell>
          <cell r="C1597" t="str">
            <v>Drowning and submersion following fall into natural water</v>
          </cell>
          <cell r="D1597" t="str">
            <v>M</v>
          </cell>
          <cell r="E1597">
            <v>2</v>
          </cell>
          <cell r="F1597">
            <v>2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  <cell r="O1597">
            <v>1</v>
          </cell>
          <cell r="P1597">
            <v>1</v>
          </cell>
          <cell r="Q1597">
            <v>0</v>
          </cell>
          <cell r="R1597">
            <v>0</v>
          </cell>
          <cell r="S1597">
            <v>0</v>
          </cell>
          <cell r="T1597">
            <v>0</v>
          </cell>
          <cell r="U1597">
            <v>0</v>
          </cell>
          <cell r="V1597">
            <v>0</v>
          </cell>
          <cell r="W1597">
            <v>0</v>
          </cell>
          <cell r="X1597">
            <v>0</v>
          </cell>
          <cell r="Y1597">
            <v>1</v>
          </cell>
          <cell r="Z1597">
            <v>0</v>
          </cell>
          <cell r="AA1597">
            <v>0</v>
          </cell>
          <cell r="AB1597">
            <v>0</v>
          </cell>
          <cell r="AC1597">
            <v>0</v>
          </cell>
          <cell r="AD1597">
            <v>0</v>
          </cell>
          <cell r="AF1597">
            <v>0</v>
          </cell>
        </row>
        <row r="1598">
          <cell r="A1598">
            <v>0</v>
          </cell>
          <cell r="B1598">
            <v>0</v>
          </cell>
          <cell r="C1598">
            <v>0</v>
          </cell>
          <cell r="D1598" t="str">
            <v>F</v>
          </cell>
          <cell r="E1598" t="str">
            <v>-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  <cell r="O1598">
            <v>0</v>
          </cell>
          <cell r="P1598">
            <v>0</v>
          </cell>
          <cell r="Q1598">
            <v>0</v>
          </cell>
          <cell r="R1598">
            <v>0</v>
          </cell>
          <cell r="S1598">
            <v>0</v>
          </cell>
          <cell r="T1598">
            <v>0</v>
          </cell>
          <cell r="U1598">
            <v>0</v>
          </cell>
          <cell r="V1598">
            <v>0</v>
          </cell>
          <cell r="W1598">
            <v>0</v>
          </cell>
          <cell r="X1598">
            <v>0</v>
          </cell>
          <cell r="Y1598">
            <v>0</v>
          </cell>
          <cell r="Z1598">
            <v>0</v>
          </cell>
          <cell r="AA1598">
            <v>0</v>
          </cell>
          <cell r="AD1598">
            <v>0</v>
          </cell>
          <cell r="AE1598">
            <v>0</v>
          </cell>
          <cell r="AF1598">
            <v>0</v>
          </cell>
        </row>
        <row r="1599">
          <cell r="A1599">
            <v>0</v>
          </cell>
          <cell r="B1599" t="str">
            <v>W74</v>
          </cell>
          <cell r="C1599" t="str">
            <v>Unspecified drowning and submersion</v>
          </cell>
          <cell r="D1599" t="str">
            <v>M</v>
          </cell>
          <cell r="E1599">
            <v>7</v>
          </cell>
          <cell r="F1599">
            <v>5</v>
          </cell>
          <cell r="G1599">
            <v>0</v>
          </cell>
          <cell r="H1599">
            <v>0</v>
          </cell>
          <cell r="I1599">
            <v>1</v>
          </cell>
          <cell r="J1599">
            <v>0</v>
          </cell>
          <cell r="K1599">
            <v>0</v>
          </cell>
          <cell r="L1599">
            <v>1</v>
          </cell>
          <cell r="M1599">
            <v>1</v>
          </cell>
          <cell r="N1599">
            <v>0</v>
          </cell>
          <cell r="O1599">
            <v>0</v>
          </cell>
          <cell r="P1599">
            <v>0</v>
          </cell>
          <cell r="Q1599">
            <v>1</v>
          </cell>
          <cell r="R1599">
            <v>0</v>
          </cell>
          <cell r="S1599">
            <v>1</v>
          </cell>
          <cell r="T1599">
            <v>0</v>
          </cell>
          <cell r="U1599">
            <v>0</v>
          </cell>
          <cell r="V1599">
            <v>0</v>
          </cell>
          <cell r="W1599">
            <v>1</v>
          </cell>
          <cell r="X1599">
            <v>1</v>
          </cell>
          <cell r="Y1599">
            <v>0</v>
          </cell>
          <cell r="Z1599">
            <v>0</v>
          </cell>
          <cell r="AA1599">
            <v>0</v>
          </cell>
          <cell r="AD1599">
            <v>0</v>
          </cell>
          <cell r="AF1599">
            <v>0</v>
          </cell>
        </row>
        <row r="1600">
          <cell r="A1600">
            <v>0</v>
          </cell>
          <cell r="B1600">
            <v>0</v>
          </cell>
          <cell r="C1600">
            <v>0</v>
          </cell>
          <cell r="D1600" t="str">
            <v>F</v>
          </cell>
          <cell r="E1600">
            <v>7</v>
          </cell>
          <cell r="F1600">
            <v>7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  <cell r="O1600">
            <v>1</v>
          </cell>
          <cell r="P1600">
            <v>0</v>
          </cell>
          <cell r="Q1600">
            <v>0</v>
          </cell>
          <cell r="R1600">
            <v>0</v>
          </cell>
          <cell r="S1600">
            <v>3</v>
          </cell>
          <cell r="T1600">
            <v>2</v>
          </cell>
          <cell r="U1600">
            <v>1</v>
          </cell>
          <cell r="V1600">
            <v>0</v>
          </cell>
          <cell r="W1600">
            <v>0</v>
          </cell>
          <cell r="X1600">
            <v>0</v>
          </cell>
          <cell r="Y1600">
            <v>1</v>
          </cell>
          <cell r="Z1600">
            <v>0</v>
          </cell>
          <cell r="AA1600">
            <v>0</v>
          </cell>
          <cell r="AD1600">
            <v>0</v>
          </cell>
          <cell r="AF1600">
            <v>0</v>
          </cell>
        </row>
        <row r="1601">
          <cell r="A1601">
            <v>0</v>
          </cell>
          <cell r="B1601" t="str">
            <v>W75-84</v>
          </cell>
          <cell r="C1601" t="str">
            <v>Other accidental threats to breathing</v>
          </cell>
          <cell r="D1601" t="str">
            <v>M</v>
          </cell>
          <cell r="E1601">
            <v>32</v>
          </cell>
          <cell r="F1601">
            <v>26</v>
          </cell>
          <cell r="G1601">
            <v>1</v>
          </cell>
          <cell r="H1601">
            <v>0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  <cell r="M1601">
            <v>0</v>
          </cell>
          <cell r="N1601">
            <v>1</v>
          </cell>
          <cell r="O1601">
            <v>0</v>
          </cell>
          <cell r="P1601">
            <v>2</v>
          </cell>
          <cell r="Q1601">
            <v>3</v>
          </cell>
          <cell r="R1601">
            <v>3</v>
          </cell>
          <cell r="S1601">
            <v>3</v>
          </cell>
          <cell r="T1601">
            <v>4</v>
          </cell>
          <cell r="U1601">
            <v>3</v>
          </cell>
          <cell r="V1601">
            <v>6</v>
          </cell>
          <cell r="W1601">
            <v>2</v>
          </cell>
          <cell r="X1601">
            <v>2</v>
          </cell>
          <cell r="Y1601">
            <v>0</v>
          </cell>
          <cell r="Z1601">
            <v>2</v>
          </cell>
          <cell r="AA1601">
            <v>0</v>
          </cell>
          <cell r="AD1601">
            <v>0</v>
          </cell>
          <cell r="AF1601">
            <v>0</v>
          </cell>
        </row>
        <row r="1602">
          <cell r="A1602">
            <v>0</v>
          </cell>
          <cell r="B1602">
            <v>0</v>
          </cell>
          <cell r="C1602">
            <v>0</v>
          </cell>
          <cell r="D1602" t="str">
            <v>F</v>
          </cell>
          <cell r="E1602">
            <v>22</v>
          </cell>
          <cell r="F1602">
            <v>10</v>
          </cell>
          <cell r="G1602">
            <v>2</v>
          </cell>
          <cell r="H1602">
            <v>1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  <cell r="O1602">
            <v>1</v>
          </cell>
          <cell r="P1602">
            <v>0</v>
          </cell>
          <cell r="Q1602">
            <v>2</v>
          </cell>
          <cell r="R1602">
            <v>1</v>
          </cell>
          <cell r="S1602">
            <v>0</v>
          </cell>
          <cell r="T1602">
            <v>0</v>
          </cell>
          <cell r="U1602">
            <v>1</v>
          </cell>
          <cell r="V1602">
            <v>2</v>
          </cell>
          <cell r="W1602">
            <v>2</v>
          </cell>
          <cell r="X1602">
            <v>2</v>
          </cell>
          <cell r="Y1602">
            <v>1</v>
          </cell>
          <cell r="Z1602">
            <v>6</v>
          </cell>
          <cell r="AA1602">
            <v>2</v>
          </cell>
          <cell r="AD1602">
            <v>0</v>
          </cell>
          <cell r="AF1602">
            <v>0</v>
          </cell>
        </row>
        <row r="1603">
          <cell r="A1603">
            <v>0</v>
          </cell>
          <cell r="B1603" t="str">
            <v>W75</v>
          </cell>
          <cell r="C1603" t="str">
            <v>Accidental suffocation and strangulation in bed</v>
          </cell>
          <cell r="D1603" t="str">
            <v>M</v>
          </cell>
          <cell r="E1603">
            <v>1</v>
          </cell>
          <cell r="F1603">
            <v>1</v>
          </cell>
          <cell r="G1603">
            <v>1</v>
          </cell>
          <cell r="H1603">
            <v>0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  <cell r="M1603">
            <v>0</v>
          </cell>
          <cell r="N1603">
            <v>0</v>
          </cell>
          <cell r="O1603">
            <v>0</v>
          </cell>
          <cell r="P1603">
            <v>0</v>
          </cell>
          <cell r="Q1603">
            <v>0</v>
          </cell>
          <cell r="R1603">
            <v>0</v>
          </cell>
          <cell r="S1603">
            <v>0</v>
          </cell>
          <cell r="T1603">
            <v>0</v>
          </cell>
          <cell r="U1603">
            <v>0</v>
          </cell>
          <cell r="V1603">
            <v>0</v>
          </cell>
          <cell r="W1603">
            <v>0</v>
          </cell>
          <cell r="X1603">
            <v>0</v>
          </cell>
          <cell r="Y1603">
            <v>0</v>
          </cell>
          <cell r="Z1603">
            <v>0</v>
          </cell>
          <cell r="AA1603">
            <v>0</v>
          </cell>
          <cell r="AD1603">
            <v>0</v>
          </cell>
          <cell r="AE1603">
            <v>0</v>
          </cell>
          <cell r="AF1603">
            <v>0</v>
          </cell>
        </row>
        <row r="1604">
          <cell r="A1604">
            <v>0</v>
          </cell>
          <cell r="B1604">
            <v>0</v>
          </cell>
          <cell r="C1604">
            <v>0</v>
          </cell>
          <cell r="D1604" t="str">
            <v>F</v>
          </cell>
          <cell r="E1604">
            <v>1</v>
          </cell>
          <cell r="F1604">
            <v>1</v>
          </cell>
          <cell r="G1604">
            <v>1</v>
          </cell>
          <cell r="H1604">
            <v>0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  <cell r="M1604">
            <v>0</v>
          </cell>
          <cell r="N1604">
            <v>0</v>
          </cell>
          <cell r="O1604">
            <v>0</v>
          </cell>
          <cell r="P1604">
            <v>0</v>
          </cell>
          <cell r="Q1604">
            <v>0</v>
          </cell>
          <cell r="R1604">
            <v>0</v>
          </cell>
          <cell r="S1604">
            <v>0</v>
          </cell>
          <cell r="T1604">
            <v>0</v>
          </cell>
          <cell r="U1604">
            <v>0</v>
          </cell>
          <cell r="V1604">
            <v>0</v>
          </cell>
          <cell r="W1604">
            <v>0</v>
          </cell>
          <cell r="X1604">
            <v>0</v>
          </cell>
          <cell r="Y1604">
            <v>0</v>
          </cell>
          <cell r="Z1604">
            <v>0</v>
          </cell>
          <cell r="AA1604">
            <v>0</v>
          </cell>
          <cell r="AD1604">
            <v>0</v>
          </cell>
          <cell r="AE1604">
            <v>0</v>
          </cell>
          <cell r="AF1604">
            <v>0</v>
          </cell>
        </row>
        <row r="1605">
          <cell r="A1605">
            <v>0</v>
          </cell>
          <cell r="B1605" t="str">
            <v>W76</v>
          </cell>
          <cell r="C1605" t="str">
            <v>Other accidental hanging and strangulation</v>
          </cell>
          <cell r="D1605" t="str">
            <v>M</v>
          </cell>
          <cell r="E1605">
            <v>2</v>
          </cell>
          <cell r="F1605">
            <v>2</v>
          </cell>
          <cell r="G1605">
            <v>0</v>
          </cell>
          <cell r="H1605">
            <v>0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  <cell r="M1605">
            <v>0</v>
          </cell>
          <cell r="N1605">
            <v>0</v>
          </cell>
          <cell r="O1605">
            <v>0</v>
          </cell>
          <cell r="P1605">
            <v>1</v>
          </cell>
          <cell r="Q1605">
            <v>1</v>
          </cell>
          <cell r="R1605">
            <v>0</v>
          </cell>
          <cell r="S1605">
            <v>0</v>
          </cell>
          <cell r="T1605">
            <v>0</v>
          </cell>
          <cell r="U1605">
            <v>0</v>
          </cell>
          <cell r="V1605">
            <v>0</v>
          </cell>
          <cell r="W1605">
            <v>0</v>
          </cell>
          <cell r="X1605">
            <v>0</v>
          </cell>
          <cell r="Y1605">
            <v>0</v>
          </cell>
          <cell r="Z1605">
            <v>0</v>
          </cell>
          <cell r="AA1605">
            <v>0</v>
          </cell>
          <cell r="AB1605">
            <v>0</v>
          </cell>
          <cell r="AC1605">
            <v>0</v>
          </cell>
          <cell r="AD1605">
            <v>0</v>
          </cell>
          <cell r="AF1605">
            <v>0</v>
          </cell>
        </row>
        <row r="1606">
          <cell r="A1606">
            <v>0</v>
          </cell>
          <cell r="B1606">
            <v>0</v>
          </cell>
          <cell r="C1606">
            <v>0</v>
          </cell>
          <cell r="D1606" t="str">
            <v>F</v>
          </cell>
          <cell r="E1606" t="str">
            <v>-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  <cell r="O1606">
            <v>0</v>
          </cell>
          <cell r="P1606">
            <v>0</v>
          </cell>
          <cell r="Q1606">
            <v>0</v>
          </cell>
          <cell r="R1606">
            <v>0</v>
          </cell>
          <cell r="S1606">
            <v>0</v>
          </cell>
          <cell r="T1606">
            <v>0</v>
          </cell>
          <cell r="U1606">
            <v>0</v>
          </cell>
          <cell r="V1606">
            <v>0</v>
          </cell>
          <cell r="W1606">
            <v>0</v>
          </cell>
          <cell r="X1606">
            <v>0</v>
          </cell>
          <cell r="Y1606">
            <v>0</v>
          </cell>
          <cell r="Z1606">
            <v>0</v>
          </cell>
          <cell r="AA1606">
            <v>0</v>
          </cell>
          <cell r="AB1606">
            <v>0</v>
          </cell>
          <cell r="AC1606">
            <v>0</v>
          </cell>
          <cell r="AD1606">
            <v>0</v>
          </cell>
          <cell r="AF1606">
            <v>0</v>
          </cell>
        </row>
        <row r="1607">
          <cell r="A1607">
            <v>0</v>
          </cell>
          <cell r="B1607" t="str">
            <v>W78</v>
          </cell>
          <cell r="C1607" t="str">
            <v>Inhalation of gastric contents</v>
          </cell>
          <cell r="D1607" t="str">
            <v>M</v>
          </cell>
          <cell r="E1607">
            <v>3</v>
          </cell>
          <cell r="F1607">
            <v>3</v>
          </cell>
          <cell r="G1607">
            <v>0</v>
          </cell>
          <cell r="H1607">
            <v>0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  <cell r="M1607">
            <v>0</v>
          </cell>
          <cell r="N1607">
            <v>0</v>
          </cell>
          <cell r="O1607">
            <v>0</v>
          </cell>
          <cell r="P1607">
            <v>1</v>
          </cell>
          <cell r="Q1607">
            <v>0</v>
          </cell>
          <cell r="R1607">
            <v>1</v>
          </cell>
          <cell r="S1607">
            <v>0</v>
          </cell>
          <cell r="T1607">
            <v>0</v>
          </cell>
          <cell r="U1607">
            <v>1</v>
          </cell>
          <cell r="V1607">
            <v>0</v>
          </cell>
          <cell r="W1607">
            <v>0</v>
          </cell>
          <cell r="X1607">
            <v>0</v>
          </cell>
          <cell r="Y1607">
            <v>0</v>
          </cell>
          <cell r="Z1607">
            <v>0</v>
          </cell>
          <cell r="AA1607">
            <v>0</v>
          </cell>
          <cell r="AB1607">
            <v>0</v>
          </cell>
          <cell r="AC1607">
            <v>0</v>
          </cell>
          <cell r="AD1607">
            <v>0</v>
          </cell>
          <cell r="AF1607">
            <v>0</v>
          </cell>
        </row>
        <row r="1608">
          <cell r="A1608">
            <v>0</v>
          </cell>
          <cell r="B1608">
            <v>0</v>
          </cell>
          <cell r="C1608">
            <v>0</v>
          </cell>
          <cell r="D1608" t="str">
            <v>F</v>
          </cell>
          <cell r="E1608">
            <v>5</v>
          </cell>
          <cell r="F1608">
            <v>2</v>
          </cell>
          <cell r="G1608">
            <v>1</v>
          </cell>
          <cell r="H1608">
            <v>0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  <cell r="M1608">
            <v>0</v>
          </cell>
          <cell r="N1608">
            <v>0</v>
          </cell>
          <cell r="O1608">
            <v>0</v>
          </cell>
          <cell r="P1608">
            <v>0</v>
          </cell>
          <cell r="Q1608">
            <v>0</v>
          </cell>
          <cell r="R1608">
            <v>0</v>
          </cell>
          <cell r="S1608">
            <v>0</v>
          </cell>
          <cell r="T1608">
            <v>0</v>
          </cell>
          <cell r="U1608">
            <v>0</v>
          </cell>
          <cell r="V1608">
            <v>1</v>
          </cell>
          <cell r="W1608">
            <v>0</v>
          </cell>
          <cell r="X1608">
            <v>0</v>
          </cell>
          <cell r="Y1608">
            <v>0</v>
          </cell>
          <cell r="Z1608">
            <v>2</v>
          </cell>
          <cell r="AA1608">
            <v>1</v>
          </cell>
          <cell r="AB1608">
            <v>0</v>
          </cell>
          <cell r="AC1608">
            <v>0</v>
          </cell>
          <cell r="AD1608">
            <v>0</v>
          </cell>
          <cell r="AF1608">
            <v>0</v>
          </cell>
        </row>
        <row r="1609">
          <cell r="A1609">
            <v>0</v>
          </cell>
          <cell r="B1609" t="str">
            <v>W79</v>
          </cell>
          <cell r="C1609" t="str">
            <v>Inhalation and ingestion of food causing obstruction of respiratory tract</v>
          </cell>
          <cell r="D1609" t="str">
            <v>M</v>
          </cell>
          <cell r="E1609">
            <v>18</v>
          </cell>
          <cell r="F1609">
            <v>14</v>
          </cell>
          <cell r="G1609">
            <v>0</v>
          </cell>
          <cell r="H1609">
            <v>0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  <cell r="M1609">
            <v>0</v>
          </cell>
          <cell r="N1609">
            <v>0</v>
          </cell>
          <cell r="O1609">
            <v>0</v>
          </cell>
          <cell r="P1609">
            <v>0</v>
          </cell>
          <cell r="Q1609">
            <v>2</v>
          </cell>
          <cell r="R1609">
            <v>0</v>
          </cell>
          <cell r="S1609">
            <v>3</v>
          </cell>
          <cell r="T1609">
            <v>2</v>
          </cell>
          <cell r="U1609">
            <v>2</v>
          </cell>
          <cell r="V1609">
            <v>5</v>
          </cell>
          <cell r="W1609">
            <v>2</v>
          </cell>
          <cell r="X1609">
            <v>0</v>
          </cell>
          <cell r="Y1609">
            <v>0</v>
          </cell>
          <cell r="Z1609">
            <v>2</v>
          </cell>
          <cell r="AA1609">
            <v>0</v>
          </cell>
          <cell r="AD1609">
            <v>0</v>
          </cell>
          <cell r="AE1609">
            <v>0</v>
          </cell>
          <cell r="AF1609">
            <v>0</v>
          </cell>
        </row>
        <row r="1610">
          <cell r="A1610">
            <v>0</v>
          </cell>
          <cell r="B1610">
            <v>0</v>
          </cell>
          <cell r="C1610">
            <v>0</v>
          </cell>
          <cell r="D1610" t="str">
            <v>F</v>
          </cell>
          <cell r="E1610">
            <v>10</v>
          </cell>
          <cell r="F1610">
            <v>4</v>
          </cell>
          <cell r="G1610">
            <v>0</v>
          </cell>
          <cell r="H1610">
            <v>0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  <cell r="M1610">
            <v>0</v>
          </cell>
          <cell r="N1610">
            <v>0</v>
          </cell>
          <cell r="O1610">
            <v>1</v>
          </cell>
          <cell r="P1610">
            <v>0</v>
          </cell>
          <cell r="Q1610">
            <v>1</v>
          </cell>
          <cell r="R1610">
            <v>0</v>
          </cell>
          <cell r="S1610">
            <v>0</v>
          </cell>
          <cell r="T1610">
            <v>0</v>
          </cell>
          <cell r="U1610">
            <v>1</v>
          </cell>
          <cell r="V1610">
            <v>1</v>
          </cell>
          <cell r="W1610">
            <v>1</v>
          </cell>
          <cell r="X1610">
            <v>2</v>
          </cell>
          <cell r="Y1610">
            <v>1</v>
          </cell>
          <cell r="Z1610">
            <v>2</v>
          </cell>
          <cell r="AA1610">
            <v>1</v>
          </cell>
          <cell r="AD1610">
            <v>0</v>
          </cell>
          <cell r="AE1610">
            <v>0</v>
          </cell>
          <cell r="AF1610">
            <v>0</v>
          </cell>
        </row>
        <row r="1611">
          <cell r="A1611">
            <v>0</v>
          </cell>
          <cell r="B1611" t="str">
            <v>W80</v>
          </cell>
          <cell r="C1611" t="str">
            <v>Inhalation and ingestion of other objects causing obstruction of respiratory tract</v>
          </cell>
          <cell r="D1611" t="str">
            <v>M</v>
          </cell>
          <cell r="E1611">
            <v>7</v>
          </cell>
          <cell r="F1611">
            <v>5</v>
          </cell>
          <cell r="G1611">
            <v>0</v>
          </cell>
          <cell r="H1611">
            <v>0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  <cell r="M1611">
            <v>0</v>
          </cell>
          <cell r="N1611">
            <v>1</v>
          </cell>
          <cell r="O1611">
            <v>0</v>
          </cell>
          <cell r="P1611">
            <v>0</v>
          </cell>
          <cell r="Q1611">
            <v>0</v>
          </cell>
          <cell r="R1611">
            <v>2</v>
          </cell>
          <cell r="S1611">
            <v>0</v>
          </cell>
          <cell r="T1611">
            <v>1</v>
          </cell>
          <cell r="U1611">
            <v>0</v>
          </cell>
          <cell r="V1611">
            <v>1</v>
          </cell>
          <cell r="W1611">
            <v>0</v>
          </cell>
          <cell r="X1611">
            <v>2</v>
          </cell>
          <cell r="Y1611">
            <v>0</v>
          </cell>
          <cell r="Z1611">
            <v>0</v>
          </cell>
          <cell r="AA1611">
            <v>0</v>
          </cell>
          <cell r="AD1611">
            <v>0</v>
          </cell>
          <cell r="AE1611">
            <v>0</v>
          </cell>
          <cell r="AF1611">
            <v>0</v>
          </cell>
        </row>
        <row r="1612">
          <cell r="A1612">
            <v>0</v>
          </cell>
          <cell r="B1612">
            <v>0</v>
          </cell>
          <cell r="C1612">
            <v>0</v>
          </cell>
          <cell r="D1612" t="str">
            <v>F</v>
          </cell>
          <cell r="E1612">
            <v>5</v>
          </cell>
          <cell r="F1612">
            <v>2</v>
          </cell>
          <cell r="G1612">
            <v>0</v>
          </cell>
          <cell r="H1612">
            <v>1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  <cell r="M1612">
            <v>0</v>
          </cell>
          <cell r="N1612">
            <v>0</v>
          </cell>
          <cell r="O1612">
            <v>0</v>
          </cell>
          <cell r="P1612">
            <v>0</v>
          </cell>
          <cell r="Q1612">
            <v>1</v>
          </cell>
          <cell r="R1612">
            <v>0</v>
          </cell>
          <cell r="S1612">
            <v>0</v>
          </cell>
          <cell r="T1612">
            <v>0</v>
          </cell>
          <cell r="U1612">
            <v>0</v>
          </cell>
          <cell r="V1612">
            <v>0</v>
          </cell>
          <cell r="W1612">
            <v>1</v>
          </cell>
          <cell r="X1612">
            <v>0</v>
          </cell>
          <cell r="Y1612">
            <v>0</v>
          </cell>
          <cell r="Z1612">
            <v>2</v>
          </cell>
          <cell r="AA1612">
            <v>0</v>
          </cell>
          <cell r="AD1612">
            <v>0</v>
          </cell>
          <cell r="AE1612">
            <v>0</v>
          </cell>
          <cell r="AF1612">
            <v>0</v>
          </cell>
        </row>
        <row r="1613">
          <cell r="A1613">
            <v>0</v>
          </cell>
          <cell r="B1613" t="str">
            <v>W84</v>
          </cell>
          <cell r="C1613" t="str">
            <v>Unspecified threat to breathing</v>
          </cell>
          <cell r="D1613" t="str">
            <v>M</v>
          </cell>
          <cell r="E1613">
            <v>1</v>
          </cell>
          <cell r="F1613">
            <v>1</v>
          </cell>
          <cell r="G1613">
            <v>0</v>
          </cell>
          <cell r="H1613">
            <v>0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  <cell r="M1613">
            <v>0</v>
          </cell>
          <cell r="N1613">
            <v>0</v>
          </cell>
          <cell r="O1613">
            <v>0</v>
          </cell>
          <cell r="P1613">
            <v>0</v>
          </cell>
          <cell r="Q1613">
            <v>0</v>
          </cell>
          <cell r="R1613">
            <v>0</v>
          </cell>
          <cell r="S1613">
            <v>0</v>
          </cell>
          <cell r="T1613">
            <v>1</v>
          </cell>
          <cell r="U1613">
            <v>0</v>
          </cell>
          <cell r="V1613">
            <v>0</v>
          </cell>
          <cell r="W1613">
            <v>0</v>
          </cell>
          <cell r="X1613">
            <v>0</v>
          </cell>
          <cell r="Y1613">
            <v>0</v>
          </cell>
          <cell r="Z1613">
            <v>0</v>
          </cell>
          <cell r="AA1613">
            <v>0</v>
          </cell>
          <cell r="AB1613">
            <v>0</v>
          </cell>
          <cell r="AC1613">
            <v>0</v>
          </cell>
          <cell r="AD1613">
            <v>0</v>
          </cell>
          <cell r="AF1613">
            <v>0</v>
          </cell>
        </row>
        <row r="1614">
          <cell r="A1614">
            <v>0</v>
          </cell>
          <cell r="B1614">
            <v>0</v>
          </cell>
          <cell r="C1614">
            <v>0</v>
          </cell>
          <cell r="D1614" t="str">
            <v>F</v>
          </cell>
          <cell r="E1614">
            <v>1</v>
          </cell>
          <cell r="F1614">
            <v>1</v>
          </cell>
          <cell r="G1614">
            <v>0</v>
          </cell>
          <cell r="H1614">
            <v>0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  <cell r="M1614">
            <v>0</v>
          </cell>
          <cell r="N1614">
            <v>0</v>
          </cell>
          <cell r="O1614">
            <v>0</v>
          </cell>
          <cell r="P1614">
            <v>0</v>
          </cell>
          <cell r="Q1614">
            <v>0</v>
          </cell>
          <cell r="R1614">
            <v>1</v>
          </cell>
          <cell r="S1614">
            <v>0</v>
          </cell>
          <cell r="T1614">
            <v>0</v>
          </cell>
          <cell r="U1614">
            <v>0</v>
          </cell>
          <cell r="V1614">
            <v>0</v>
          </cell>
          <cell r="W1614">
            <v>0</v>
          </cell>
          <cell r="X1614">
            <v>0</v>
          </cell>
          <cell r="Y1614">
            <v>0</v>
          </cell>
          <cell r="Z1614">
            <v>0</v>
          </cell>
          <cell r="AA1614">
            <v>0</v>
          </cell>
          <cell r="AB1614">
            <v>0</v>
          </cell>
          <cell r="AC1614">
            <v>0</v>
          </cell>
          <cell r="AD1614">
            <v>0</v>
          </cell>
          <cell r="AF1614">
            <v>0</v>
          </cell>
        </row>
        <row r="1615">
          <cell r="A1615">
            <v>0</v>
          </cell>
          <cell r="B1615" t="str">
            <v>W85-99</v>
          </cell>
          <cell r="C1615" t="str">
            <v>Exposure to electric current, radiation and extreme ambient air temperature and pressure</v>
          </cell>
          <cell r="D1615" t="str">
            <v>M</v>
          </cell>
          <cell r="E1615">
            <v>1</v>
          </cell>
          <cell r="F1615">
            <v>1</v>
          </cell>
          <cell r="G1615">
            <v>0</v>
          </cell>
          <cell r="H1615">
            <v>0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  <cell r="M1615">
            <v>0</v>
          </cell>
          <cell r="N1615">
            <v>0</v>
          </cell>
          <cell r="O1615">
            <v>0</v>
          </cell>
          <cell r="P1615">
            <v>0</v>
          </cell>
          <cell r="Q1615">
            <v>1</v>
          </cell>
          <cell r="R1615">
            <v>0</v>
          </cell>
          <cell r="S1615">
            <v>0</v>
          </cell>
          <cell r="T1615">
            <v>0</v>
          </cell>
          <cell r="U1615">
            <v>0</v>
          </cell>
          <cell r="V1615">
            <v>0</v>
          </cell>
          <cell r="W1615">
            <v>0</v>
          </cell>
          <cell r="X1615">
            <v>0</v>
          </cell>
          <cell r="Y1615">
            <v>0</v>
          </cell>
          <cell r="Z1615">
            <v>0</v>
          </cell>
          <cell r="AA1615">
            <v>0</v>
          </cell>
          <cell r="AD1615">
            <v>0</v>
          </cell>
          <cell r="AF1615">
            <v>0</v>
          </cell>
        </row>
        <row r="1616">
          <cell r="A1616">
            <v>0</v>
          </cell>
          <cell r="B1616">
            <v>0</v>
          </cell>
          <cell r="C1616">
            <v>0</v>
          </cell>
          <cell r="D1616" t="str">
            <v>F</v>
          </cell>
          <cell r="E1616" t="str">
            <v>-</v>
          </cell>
          <cell r="F1616">
            <v>0</v>
          </cell>
          <cell r="G1616">
            <v>0</v>
          </cell>
          <cell r="H1616">
            <v>0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  <cell r="M1616">
            <v>0</v>
          </cell>
          <cell r="N1616">
            <v>0</v>
          </cell>
          <cell r="O1616">
            <v>0</v>
          </cell>
          <cell r="P1616">
            <v>0</v>
          </cell>
          <cell r="Q1616">
            <v>0</v>
          </cell>
          <cell r="R1616">
            <v>0</v>
          </cell>
          <cell r="S1616">
            <v>0</v>
          </cell>
          <cell r="T1616">
            <v>0</v>
          </cell>
          <cell r="U1616">
            <v>0</v>
          </cell>
          <cell r="V1616">
            <v>0</v>
          </cell>
          <cell r="W1616">
            <v>0</v>
          </cell>
          <cell r="X1616">
            <v>0</v>
          </cell>
          <cell r="Y1616">
            <v>0</v>
          </cell>
          <cell r="Z1616">
            <v>0</v>
          </cell>
          <cell r="AA1616">
            <v>0</v>
          </cell>
          <cell r="AD1616">
            <v>0</v>
          </cell>
          <cell r="AF1616">
            <v>0</v>
          </cell>
        </row>
        <row r="1617">
          <cell r="A1617">
            <v>0</v>
          </cell>
          <cell r="B1617" t="str">
            <v>W94</v>
          </cell>
          <cell r="C1617" t="str">
            <v>Exposure to high and low air pressure and changes in air pressure</v>
          </cell>
          <cell r="D1617" t="str">
            <v>M</v>
          </cell>
          <cell r="E1617">
            <v>1</v>
          </cell>
          <cell r="F1617">
            <v>1</v>
          </cell>
          <cell r="G1617">
            <v>0</v>
          </cell>
          <cell r="H1617">
            <v>0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  <cell r="M1617">
            <v>0</v>
          </cell>
          <cell r="N1617">
            <v>0</v>
          </cell>
          <cell r="O1617">
            <v>0</v>
          </cell>
          <cell r="P1617">
            <v>0</v>
          </cell>
          <cell r="Q1617">
            <v>1</v>
          </cell>
          <cell r="R1617">
            <v>0</v>
          </cell>
          <cell r="S1617">
            <v>0</v>
          </cell>
          <cell r="T1617">
            <v>0</v>
          </cell>
          <cell r="U1617">
            <v>0</v>
          </cell>
          <cell r="V1617">
            <v>0</v>
          </cell>
          <cell r="W1617">
            <v>0</v>
          </cell>
          <cell r="X1617">
            <v>0</v>
          </cell>
          <cell r="Y1617">
            <v>0</v>
          </cell>
          <cell r="Z1617">
            <v>0</v>
          </cell>
          <cell r="AA1617">
            <v>0</v>
          </cell>
          <cell r="AD1617">
            <v>0</v>
          </cell>
          <cell r="AE1617">
            <v>0</v>
          </cell>
          <cell r="AF1617">
            <v>0</v>
          </cell>
        </row>
        <row r="1618">
          <cell r="A1618">
            <v>0</v>
          </cell>
          <cell r="B1618">
            <v>0</v>
          </cell>
          <cell r="C1618">
            <v>0</v>
          </cell>
          <cell r="D1618" t="str">
            <v>F</v>
          </cell>
          <cell r="E1618" t="str">
            <v>-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  <cell r="M1618">
            <v>0</v>
          </cell>
          <cell r="N1618">
            <v>0</v>
          </cell>
          <cell r="O1618">
            <v>0</v>
          </cell>
          <cell r="P1618">
            <v>0</v>
          </cell>
          <cell r="Q1618">
            <v>0</v>
          </cell>
          <cell r="R1618">
            <v>0</v>
          </cell>
          <cell r="S1618">
            <v>0</v>
          </cell>
          <cell r="T1618">
            <v>0</v>
          </cell>
          <cell r="U1618">
            <v>0</v>
          </cell>
          <cell r="V1618">
            <v>0</v>
          </cell>
          <cell r="W1618">
            <v>0</v>
          </cell>
          <cell r="X1618">
            <v>0</v>
          </cell>
          <cell r="Y1618">
            <v>0</v>
          </cell>
          <cell r="Z1618">
            <v>0</v>
          </cell>
          <cell r="AA1618">
            <v>0</v>
          </cell>
          <cell r="AD1618">
            <v>0</v>
          </cell>
          <cell r="AE1618">
            <v>0</v>
          </cell>
          <cell r="AF1618">
            <v>0</v>
          </cell>
        </row>
        <row r="1619">
          <cell r="A1619">
            <v>0</v>
          </cell>
          <cell r="B1619" t="str">
            <v>X00-09</v>
          </cell>
          <cell r="C1619" t="str">
            <v>Exposure to smoke, fire and flames</v>
          </cell>
          <cell r="D1619" t="str">
            <v>M</v>
          </cell>
          <cell r="E1619">
            <v>28</v>
          </cell>
          <cell r="F1619">
            <v>20</v>
          </cell>
          <cell r="G1619">
            <v>0</v>
          </cell>
          <cell r="H1619">
            <v>0</v>
          </cell>
          <cell r="I1619">
            <v>0</v>
          </cell>
          <cell r="J1619">
            <v>0</v>
          </cell>
          <cell r="K1619">
            <v>0</v>
          </cell>
          <cell r="L1619">
            <v>1</v>
          </cell>
          <cell r="M1619">
            <v>1</v>
          </cell>
          <cell r="N1619">
            <v>2</v>
          </cell>
          <cell r="O1619">
            <v>0</v>
          </cell>
          <cell r="P1619">
            <v>3</v>
          </cell>
          <cell r="Q1619">
            <v>2</v>
          </cell>
          <cell r="R1619">
            <v>2</v>
          </cell>
          <cell r="S1619">
            <v>1</v>
          </cell>
          <cell r="T1619">
            <v>4</v>
          </cell>
          <cell r="U1619">
            <v>2</v>
          </cell>
          <cell r="V1619">
            <v>2</v>
          </cell>
          <cell r="W1619">
            <v>2</v>
          </cell>
          <cell r="X1619">
            <v>2</v>
          </cell>
          <cell r="Y1619">
            <v>0</v>
          </cell>
          <cell r="Z1619">
            <v>3</v>
          </cell>
          <cell r="AA1619">
            <v>1</v>
          </cell>
          <cell r="AD1619">
            <v>0</v>
          </cell>
          <cell r="AF1619">
            <v>0</v>
          </cell>
        </row>
        <row r="1620">
          <cell r="A1620">
            <v>0</v>
          </cell>
          <cell r="B1620">
            <v>0</v>
          </cell>
          <cell r="C1620">
            <v>0</v>
          </cell>
          <cell r="D1620" t="str">
            <v>F</v>
          </cell>
          <cell r="E1620">
            <v>15</v>
          </cell>
          <cell r="F1620">
            <v>9</v>
          </cell>
          <cell r="G1620">
            <v>0</v>
          </cell>
          <cell r="H1620">
            <v>0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  <cell r="M1620">
            <v>1</v>
          </cell>
          <cell r="N1620">
            <v>0</v>
          </cell>
          <cell r="O1620">
            <v>1</v>
          </cell>
          <cell r="P1620">
            <v>1</v>
          </cell>
          <cell r="Q1620">
            <v>1</v>
          </cell>
          <cell r="R1620">
            <v>1</v>
          </cell>
          <cell r="S1620">
            <v>1</v>
          </cell>
          <cell r="T1620">
            <v>0</v>
          </cell>
          <cell r="U1620">
            <v>2</v>
          </cell>
          <cell r="V1620">
            <v>1</v>
          </cell>
          <cell r="W1620">
            <v>2</v>
          </cell>
          <cell r="X1620">
            <v>3</v>
          </cell>
          <cell r="Y1620">
            <v>1</v>
          </cell>
          <cell r="Z1620">
            <v>0</v>
          </cell>
          <cell r="AA1620">
            <v>1</v>
          </cell>
          <cell r="AD1620">
            <v>0</v>
          </cell>
          <cell r="AF1620">
            <v>0</v>
          </cell>
        </row>
        <row r="1621">
          <cell r="A1621">
            <v>0</v>
          </cell>
          <cell r="B1621" t="str">
            <v>X00</v>
          </cell>
          <cell r="C1621" t="str">
            <v>Exposure to uncontrolled fire in building or structure</v>
          </cell>
          <cell r="D1621" t="str">
            <v>M</v>
          </cell>
          <cell r="E1621">
            <v>23</v>
          </cell>
          <cell r="F1621">
            <v>17</v>
          </cell>
          <cell r="G1621">
            <v>0</v>
          </cell>
          <cell r="H1621">
            <v>0</v>
          </cell>
          <cell r="I1621">
            <v>0</v>
          </cell>
          <cell r="J1621">
            <v>0</v>
          </cell>
          <cell r="K1621">
            <v>0</v>
          </cell>
          <cell r="L1621">
            <v>1</v>
          </cell>
          <cell r="M1621">
            <v>1</v>
          </cell>
          <cell r="N1621">
            <v>2</v>
          </cell>
          <cell r="O1621">
            <v>0</v>
          </cell>
          <cell r="P1621">
            <v>3</v>
          </cell>
          <cell r="Q1621">
            <v>1</v>
          </cell>
          <cell r="R1621">
            <v>1</v>
          </cell>
          <cell r="S1621">
            <v>1</v>
          </cell>
          <cell r="T1621">
            <v>3</v>
          </cell>
          <cell r="U1621">
            <v>2</v>
          </cell>
          <cell r="V1621">
            <v>2</v>
          </cell>
          <cell r="W1621">
            <v>1</v>
          </cell>
          <cell r="X1621">
            <v>2</v>
          </cell>
          <cell r="Y1621">
            <v>0</v>
          </cell>
          <cell r="Z1621">
            <v>3</v>
          </cell>
          <cell r="AA1621">
            <v>0</v>
          </cell>
          <cell r="AB1621">
            <v>0</v>
          </cell>
          <cell r="AC1621">
            <v>0</v>
          </cell>
          <cell r="AD1621">
            <v>0</v>
          </cell>
          <cell r="AF1621">
            <v>0</v>
          </cell>
        </row>
        <row r="1622">
          <cell r="A1622">
            <v>0</v>
          </cell>
          <cell r="B1622">
            <v>0</v>
          </cell>
          <cell r="C1622">
            <v>0</v>
          </cell>
          <cell r="D1622" t="str">
            <v>F</v>
          </cell>
          <cell r="E1622">
            <v>13</v>
          </cell>
          <cell r="F1622">
            <v>9</v>
          </cell>
          <cell r="G1622">
            <v>0</v>
          </cell>
          <cell r="H1622">
            <v>0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  <cell r="M1622">
            <v>1</v>
          </cell>
          <cell r="N1622">
            <v>0</v>
          </cell>
          <cell r="O1622">
            <v>1</v>
          </cell>
          <cell r="P1622">
            <v>1</v>
          </cell>
          <cell r="Q1622">
            <v>1</v>
          </cell>
          <cell r="R1622">
            <v>1</v>
          </cell>
          <cell r="S1622">
            <v>1</v>
          </cell>
          <cell r="T1622">
            <v>0</v>
          </cell>
          <cell r="U1622">
            <v>2</v>
          </cell>
          <cell r="V1622">
            <v>1</v>
          </cell>
          <cell r="W1622">
            <v>2</v>
          </cell>
          <cell r="X1622">
            <v>1</v>
          </cell>
          <cell r="Y1622">
            <v>1</v>
          </cell>
          <cell r="Z1622">
            <v>0</v>
          </cell>
          <cell r="AA1622">
            <v>1</v>
          </cell>
          <cell r="AB1622">
            <v>0</v>
          </cell>
          <cell r="AC1622">
            <v>0</v>
          </cell>
          <cell r="AD1622">
            <v>0</v>
          </cell>
          <cell r="AF1622">
            <v>0</v>
          </cell>
        </row>
        <row r="1623">
          <cell r="A1623">
            <v>0</v>
          </cell>
          <cell r="B1623" t="str">
            <v>X02</v>
          </cell>
          <cell r="C1623" t="str">
            <v>Exposure to controlled fire in building or structure</v>
          </cell>
          <cell r="D1623" t="str">
            <v>M</v>
          </cell>
          <cell r="E1623">
            <v>1</v>
          </cell>
          <cell r="F1623">
            <v>1</v>
          </cell>
          <cell r="G1623">
            <v>0</v>
          </cell>
          <cell r="H1623">
            <v>0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  <cell r="M1623">
            <v>0</v>
          </cell>
          <cell r="N1623">
            <v>0</v>
          </cell>
          <cell r="O1623">
            <v>0</v>
          </cell>
          <cell r="P1623">
            <v>0</v>
          </cell>
          <cell r="Q1623">
            <v>0</v>
          </cell>
          <cell r="R1623">
            <v>0</v>
          </cell>
          <cell r="S1623">
            <v>0</v>
          </cell>
          <cell r="T1623">
            <v>1</v>
          </cell>
          <cell r="U1623">
            <v>0</v>
          </cell>
          <cell r="V1623">
            <v>0</v>
          </cell>
          <cell r="W1623">
            <v>0</v>
          </cell>
          <cell r="X1623">
            <v>0</v>
          </cell>
          <cell r="Y1623">
            <v>0</v>
          </cell>
          <cell r="Z1623">
            <v>0</v>
          </cell>
          <cell r="AA1623">
            <v>0</v>
          </cell>
          <cell r="AB1623">
            <v>0</v>
          </cell>
          <cell r="AC1623">
            <v>0</v>
          </cell>
          <cell r="AD1623">
            <v>0</v>
          </cell>
          <cell r="AF1623">
            <v>0</v>
          </cell>
        </row>
        <row r="1624">
          <cell r="A1624">
            <v>0</v>
          </cell>
          <cell r="B1624">
            <v>0</v>
          </cell>
          <cell r="C1624">
            <v>0</v>
          </cell>
          <cell r="D1624" t="str">
            <v>F</v>
          </cell>
          <cell r="E1624" t="str">
            <v>-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  <cell r="M1624">
            <v>0</v>
          </cell>
          <cell r="N1624">
            <v>0</v>
          </cell>
          <cell r="O1624">
            <v>0</v>
          </cell>
          <cell r="P1624">
            <v>0</v>
          </cell>
          <cell r="Q1624">
            <v>0</v>
          </cell>
          <cell r="R1624">
            <v>0</v>
          </cell>
          <cell r="S1624">
            <v>0</v>
          </cell>
          <cell r="T1624">
            <v>0</v>
          </cell>
          <cell r="U1624">
            <v>0</v>
          </cell>
          <cell r="V1624">
            <v>0</v>
          </cell>
          <cell r="W1624">
            <v>0</v>
          </cell>
          <cell r="X1624">
            <v>0</v>
          </cell>
          <cell r="Y1624">
            <v>0</v>
          </cell>
          <cell r="Z1624">
            <v>0</v>
          </cell>
          <cell r="AA1624">
            <v>0</v>
          </cell>
          <cell r="AD1624">
            <v>0</v>
          </cell>
          <cell r="AF1624">
            <v>0</v>
          </cell>
        </row>
        <row r="1625">
          <cell r="A1625">
            <v>0</v>
          </cell>
          <cell r="B1625" t="str">
            <v>X09</v>
          </cell>
          <cell r="C1625" t="str">
            <v>Exposure to unspecified smoke, fire and flames</v>
          </cell>
          <cell r="D1625" t="str">
            <v>M</v>
          </cell>
          <cell r="E1625">
            <v>4</v>
          </cell>
          <cell r="F1625">
            <v>2</v>
          </cell>
          <cell r="G1625">
            <v>0</v>
          </cell>
          <cell r="H1625">
            <v>0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  <cell r="M1625">
            <v>0</v>
          </cell>
          <cell r="N1625">
            <v>0</v>
          </cell>
          <cell r="O1625">
            <v>0</v>
          </cell>
          <cell r="P1625">
            <v>0</v>
          </cell>
          <cell r="Q1625">
            <v>1</v>
          </cell>
          <cell r="R1625">
            <v>1</v>
          </cell>
          <cell r="S1625">
            <v>0</v>
          </cell>
          <cell r="T1625">
            <v>0</v>
          </cell>
          <cell r="U1625">
            <v>0</v>
          </cell>
          <cell r="V1625">
            <v>0</v>
          </cell>
          <cell r="W1625">
            <v>1</v>
          </cell>
          <cell r="X1625">
            <v>0</v>
          </cell>
          <cell r="Y1625">
            <v>0</v>
          </cell>
          <cell r="Z1625">
            <v>0</v>
          </cell>
          <cell r="AA1625">
            <v>1</v>
          </cell>
          <cell r="AD1625">
            <v>0</v>
          </cell>
          <cell r="AF1625">
            <v>0</v>
          </cell>
        </row>
        <row r="1626">
          <cell r="A1626">
            <v>0</v>
          </cell>
          <cell r="B1626">
            <v>0</v>
          </cell>
          <cell r="C1626">
            <v>0</v>
          </cell>
          <cell r="D1626" t="str">
            <v>F</v>
          </cell>
          <cell r="E1626">
            <v>2</v>
          </cell>
          <cell r="F1626">
            <v>0</v>
          </cell>
          <cell r="G1626">
            <v>0</v>
          </cell>
          <cell r="H1626">
            <v>0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  <cell r="M1626">
            <v>0</v>
          </cell>
          <cell r="N1626">
            <v>0</v>
          </cell>
          <cell r="O1626">
            <v>0</v>
          </cell>
          <cell r="P1626">
            <v>0</v>
          </cell>
          <cell r="Q1626">
            <v>0</v>
          </cell>
          <cell r="R1626">
            <v>0</v>
          </cell>
          <cell r="S1626">
            <v>0</v>
          </cell>
          <cell r="T1626">
            <v>0</v>
          </cell>
          <cell r="U1626">
            <v>0</v>
          </cell>
          <cell r="V1626">
            <v>0</v>
          </cell>
          <cell r="W1626">
            <v>0</v>
          </cell>
          <cell r="X1626">
            <v>2</v>
          </cell>
          <cell r="Y1626">
            <v>0</v>
          </cell>
          <cell r="Z1626">
            <v>0</v>
          </cell>
          <cell r="AA1626">
            <v>0</v>
          </cell>
          <cell r="AB1626">
            <v>0</v>
          </cell>
          <cell r="AC1626">
            <v>0</v>
          </cell>
          <cell r="AD1626">
            <v>0</v>
          </cell>
          <cell r="AF1626">
            <v>0</v>
          </cell>
        </row>
        <row r="1627">
          <cell r="A1627">
            <v>0</v>
          </cell>
          <cell r="B1627" t="str">
            <v>X10-19</v>
          </cell>
          <cell r="C1627" t="str">
            <v>Contact with heat and hot substances</v>
          </cell>
          <cell r="D1627" t="str">
            <v>M</v>
          </cell>
          <cell r="E1627">
            <v>1</v>
          </cell>
          <cell r="F1627">
            <v>1</v>
          </cell>
          <cell r="G1627">
            <v>0</v>
          </cell>
          <cell r="H1627">
            <v>0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  <cell r="M1627">
            <v>0</v>
          </cell>
          <cell r="N1627">
            <v>0</v>
          </cell>
          <cell r="O1627">
            <v>0</v>
          </cell>
          <cell r="P1627">
            <v>1</v>
          </cell>
          <cell r="Q1627">
            <v>0</v>
          </cell>
          <cell r="R1627">
            <v>0</v>
          </cell>
          <cell r="S1627">
            <v>0</v>
          </cell>
          <cell r="T1627">
            <v>0</v>
          </cell>
          <cell r="U1627">
            <v>0</v>
          </cell>
          <cell r="V1627">
            <v>0</v>
          </cell>
          <cell r="W1627">
            <v>0</v>
          </cell>
          <cell r="X1627">
            <v>0</v>
          </cell>
          <cell r="Y1627">
            <v>0</v>
          </cell>
          <cell r="Z1627">
            <v>0</v>
          </cell>
          <cell r="AA1627">
            <v>0</v>
          </cell>
          <cell r="AD1627">
            <v>0</v>
          </cell>
          <cell r="AF1627">
            <v>0</v>
          </cell>
        </row>
        <row r="1628">
          <cell r="A1628">
            <v>0</v>
          </cell>
          <cell r="B1628">
            <v>0</v>
          </cell>
          <cell r="C1628">
            <v>0</v>
          </cell>
          <cell r="D1628" t="str">
            <v>F</v>
          </cell>
          <cell r="E1628" t="str">
            <v>-</v>
          </cell>
          <cell r="F1628">
            <v>0</v>
          </cell>
          <cell r="G1628">
            <v>0</v>
          </cell>
          <cell r="H1628">
            <v>0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  <cell r="M1628">
            <v>0</v>
          </cell>
          <cell r="N1628">
            <v>0</v>
          </cell>
          <cell r="O1628">
            <v>0</v>
          </cell>
          <cell r="P1628">
            <v>0</v>
          </cell>
          <cell r="Q1628">
            <v>0</v>
          </cell>
          <cell r="R1628">
            <v>0</v>
          </cell>
          <cell r="S1628">
            <v>0</v>
          </cell>
          <cell r="T1628">
            <v>0</v>
          </cell>
          <cell r="U1628">
            <v>0</v>
          </cell>
          <cell r="V1628">
            <v>0</v>
          </cell>
          <cell r="W1628">
            <v>0</v>
          </cell>
          <cell r="X1628">
            <v>0</v>
          </cell>
          <cell r="Y1628">
            <v>0</v>
          </cell>
          <cell r="Z1628">
            <v>0</v>
          </cell>
          <cell r="AA1628">
            <v>0</v>
          </cell>
          <cell r="AD1628">
            <v>0</v>
          </cell>
          <cell r="AF1628">
            <v>0</v>
          </cell>
        </row>
        <row r="1629">
          <cell r="A1629">
            <v>0</v>
          </cell>
          <cell r="B1629" t="str">
            <v>X11</v>
          </cell>
          <cell r="C1629" t="str">
            <v>Contact with hot tap-water</v>
          </cell>
          <cell r="D1629" t="str">
            <v>M</v>
          </cell>
          <cell r="E1629">
            <v>1</v>
          </cell>
          <cell r="F1629">
            <v>1</v>
          </cell>
          <cell r="G1629">
            <v>0</v>
          </cell>
          <cell r="H1629">
            <v>0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  <cell r="M1629">
            <v>0</v>
          </cell>
          <cell r="N1629">
            <v>0</v>
          </cell>
          <cell r="O1629">
            <v>0</v>
          </cell>
          <cell r="P1629">
            <v>1</v>
          </cell>
          <cell r="Q1629">
            <v>0</v>
          </cell>
          <cell r="R1629">
            <v>0</v>
          </cell>
          <cell r="S1629">
            <v>0</v>
          </cell>
          <cell r="T1629">
            <v>0</v>
          </cell>
          <cell r="U1629">
            <v>0</v>
          </cell>
          <cell r="V1629">
            <v>0</v>
          </cell>
          <cell r="W1629">
            <v>0</v>
          </cell>
          <cell r="X1629">
            <v>0</v>
          </cell>
          <cell r="Y1629">
            <v>0</v>
          </cell>
          <cell r="Z1629">
            <v>0</v>
          </cell>
          <cell r="AA1629">
            <v>0</v>
          </cell>
          <cell r="AB1629">
            <v>0</v>
          </cell>
          <cell r="AC1629">
            <v>0</v>
          </cell>
          <cell r="AD1629">
            <v>0</v>
          </cell>
          <cell r="AF1629">
            <v>0</v>
          </cell>
        </row>
        <row r="1630">
          <cell r="A1630">
            <v>0</v>
          </cell>
          <cell r="B1630">
            <v>0</v>
          </cell>
          <cell r="C1630">
            <v>0</v>
          </cell>
          <cell r="D1630" t="str">
            <v>F</v>
          </cell>
          <cell r="E1630" t="str">
            <v>-</v>
          </cell>
          <cell r="F1630">
            <v>0</v>
          </cell>
          <cell r="G1630">
            <v>0</v>
          </cell>
          <cell r="H1630">
            <v>0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  <cell r="M1630">
            <v>0</v>
          </cell>
          <cell r="N1630">
            <v>0</v>
          </cell>
          <cell r="O1630">
            <v>0</v>
          </cell>
          <cell r="P1630">
            <v>0</v>
          </cell>
          <cell r="Q1630">
            <v>0</v>
          </cell>
          <cell r="R1630">
            <v>0</v>
          </cell>
          <cell r="S1630">
            <v>0</v>
          </cell>
          <cell r="T1630">
            <v>0</v>
          </cell>
          <cell r="U1630">
            <v>0</v>
          </cell>
          <cell r="V1630">
            <v>0</v>
          </cell>
          <cell r="W1630">
            <v>0</v>
          </cell>
          <cell r="X1630">
            <v>0</v>
          </cell>
          <cell r="Y1630">
            <v>0</v>
          </cell>
          <cell r="Z1630">
            <v>0</v>
          </cell>
          <cell r="AA1630">
            <v>0</v>
          </cell>
          <cell r="AB1630">
            <v>0</v>
          </cell>
          <cell r="AC1630">
            <v>0</v>
          </cell>
          <cell r="AD1630">
            <v>0</v>
          </cell>
          <cell r="AF1630">
            <v>0</v>
          </cell>
        </row>
        <row r="1631">
          <cell r="A1631">
            <v>0</v>
          </cell>
          <cell r="B1631" t="str">
            <v>X30-39</v>
          </cell>
          <cell r="C1631" t="str">
            <v>Exposure to forces of nature</v>
          </cell>
          <cell r="D1631" t="str">
            <v>M</v>
          </cell>
          <cell r="E1631">
            <v>11</v>
          </cell>
          <cell r="F1631">
            <v>8</v>
          </cell>
          <cell r="G1631">
            <v>0</v>
          </cell>
          <cell r="H1631">
            <v>0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  <cell r="M1631">
            <v>1</v>
          </cell>
          <cell r="N1631">
            <v>0</v>
          </cell>
          <cell r="O1631">
            <v>1</v>
          </cell>
          <cell r="P1631">
            <v>0</v>
          </cell>
          <cell r="Q1631">
            <v>0</v>
          </cell>
          <cell r="R1631">
            <v>3</v>
          </cell>
          <cell r="S1631">
            <v>0</v>
          </cell>
          <cell r="T1631">
            <v>0</v>
          </cell>
          <cell r="U1631">
            <v>1</v>
          </cell>
          <cell r="V1631">
            <v>2</v>
          </cell>
          <cell r="W1631">
            <v>2</v>
          </cell>
          <cell r="X1631">
            <v>0</v>
          </cell>
          <cell r="Y1631">
            <v>1</v>
          </cell>
          <cell r="Z1631">
            <v>0</v>
          </cell>
          <cell r="AA1631">
            <v>1</v>
          </cell>
          <cell r="AD1631">
            <v>0</v>
          </cell>
          <cell r="AF1631">
            <v>0</v>
          </cell>
        </row>
        <row r="1632">
          <cell r="A1632">
            <v>0</v>
          </cell>
          <cell r="B1632">
            <v>0</v>
          </cell>
          <cell r="C1632">
            <v>0</v>
          </cell>
          <cell r="D1632" t="str">
            <v>F</v>
          </cell>
          <cell r="E1632">
            <v>8</v>
          </cell>
          <cell r="F1632">
            <v>2</v>
          </cell>
          <cell r="G1632">
            <v>0</v>
          </cell>
          <cell r="H1632">
            <v>0</v>
          </cell>
          <cell r="I1632">
            <v>0</v>
          </cell>
          <cell r="J1632">
            <v>0</v>
          </cell>
          <cell r="K1632">
            <v>0</v>
          </cell>
          <cell r="L1632">
            <v>1</v>
          </cell>
          <cell r="M1632">
            <v>0</v>
          </cell>
          <cell r="N1632">
            <v>0</v>
          </cell>
          <cell r="O1632">
            <v>0</v>
          </cell>
          <cell r="P1632">
            <v>0</v>
          </cell>
          <cell r="Q1632">
            <v>0</v>
          </cell>
          <cell r="R1632">
            <v>1</v>
          </cell>
          <cell r="S1632">
            <v>0</v>
          </cell>
          <cell r="T1632">
            <v>0</v>
          </cell>
          <cell r="U1632">
            <v>0</v>
          </cell>
          <cell r="V1632">
            <v>0</v>
          </cell>
          <cell r="W1632">
            <v>1</v>
          </cell>
          <cell r="X1632">
            <v>1</v>
          </cell>
          <cell r="Y1632">
            <v>0</v>
          </cell>
          <cell r="Z1632">
            <v>2</v>
          </cell>
          <cell r="AA1632">
            <v>2</v>
          </cell>
          <cell r="AD1632">
            <v>0</v>
          </cell>
          <cell r="AF1632">
            <v>0</v>
          </cell>
        </row>
        <row r="1633">
          <cell r="A1633">
            <v>0</v>
          </cell>
          <cell r="B1633" t="str">
            <v>X30</v>
          </cell>
          <cell r="C1633" t="str">
            <v>Exposure to excessive natural heat</v>
          </cell>
          <cell r="D1633" t="str">
            <v>M</v>
          </cell>
          <cell r="E1633" t="str">
            <v>-</v>
          </cell>
          <cell r="F1633">
            <v>0</v>
          </cell>
          <cell r="G1633">
            <v>0</v>
          </cell>
          <cell r="H1633">
            <v>0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  <cell r="M1633">
            <v>0</v>
          </cell>
          <cell r="N1633">
            <v>0</v>
          </cell>
          <cell r="O1633">
            <v>0</v>
          </cell>
          <cell r="P1633">
            <v>0</v>
          </cell>
          <cell r="Q1633">
            <v>0</v>
          </cell>
          <cell r="R1633">
            <v>0</v>
          </cell>
          <cell r="S1633">
            <v>0</v>
          </cell>
          <cell r="T1633">
            <v>0</v>
          </cell>
          <cell r="U1633">
            <v>0</v>
          </cell>
          <cell r="V1633">
            <v>0</v>
          </cell>
          <cell r="W1633">
            <v>0</v>
          </cell>
          <cell r="X1633">
            <v>0</v>
          </cell>
          <cell r="Y1633">
            <v>0</v>
          </cell>
          <cell r="Z1633">
            <v>0</v>
          </cell>
          <cell r="AA1633">
            <v>0</v>
          </cell>
          <cell r="AD1633">
            <v>0</v>
          </cell>
          <cell r="AE1633">
            <v>0</v>
          </cell>
          <cell r="AF1633">
            <v>0</v>
          </cell>
        </row>
        <row r="1634">
          <cell r="A1634">
            <v>0</v>
          </cell>
          <cell r="B1634">
            <v>0</v>
          </cell>
          <cell r="C1634">
            <v>0</v>
          </cell>
          <cell r="D1634" t="str">
            <v>F</v>
          </cell>
          <cell r="E1634">
            <v>1</v>
          </cell>
          <cell r="F1634">
            <v>0</v>
          </cell>
          <cell r="G1634">
            <v>0</v>
          </cell>
          <cell r="H1634">
            <v>0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  <cell r="M1634">
            <v>0</v>
          </cell>
          <cell r="N1634">
            <v>0</v>
          </cell>
          <cell r="O1634">
            <v>0</v>
          </cell>
          <cell r="P1634">
            <v>0</v>
          </cell>
          <cell r="Q1634">
            <v>0</v>
          </cell>
          <cell r="R1634">
            <v>0</v>
          </cell>
          <cell r="S1634">
            <v>0</v>
          </cell>
          <cell r="T1634">
            <v>0</v>
          </cell>
          <cell r="U1634">
            <v>0</v>
          </cell>
          <cell r="V1634">
            <v>0</v>
          </cell>
          <cell r="W1634">
            <v>0</v>
          </cell>
          <cell r="X1634">
            <v>0</v>
          </cell>
          <cell r="Y1634">
            <v>0</v>
          </cell>
          <cell r="Z1634">
            <v>0</v>
          </cell>
          <cell r="AA1634">
            <v>1</v>
          </cell>
          <cell r="AD1634">
            <v>0</v>
          </cell>
          <cell r="AE1634">
            <v>0</v>
          </cell>
          <cell r="AF1634">
            <v>0</v>
          </cell>
        </row>
        <row r="1635">
          <cell r="A1635">
            <v>0</v>
          </cell>
          <cell r="B1635" t="str">
            <v>X31</v>
          </cell>
          <cell r="C1635" t="str">
            <v>Exposure to excessive natural cold</v>
          </cell>
          <cell r="D1635" t="str">
            <v>M</v>
          </cell>
          <cell r="E1635">
            <v>9</v>
          </cell>
          <cell r="F1635">
            <v>6</v>
          </cell>
          <cell r="G1635">
            <v>0</v>
          </cell>
          <cell r="H1635">
            <v>0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  <cell r="M1635">
            <v>0</v>
          </cell>
          <cell r="N1635">
            <v>0</v>
          </cell>
          <cell r="O1635">
            <v>1</v>
          </cell>
          <cell r="P1635">
            <v>0</v>
          </cell>
          <cell r="Q1635">
            <v>0</v>
          </cell>
          <cell r="R1635">
            <v>2</v>
          </cell>
          <cell r="S1635">
            <v>0</v>
          </cell>
          <cell r="T1635">
            <v>0</v>
          </cell>
          <cell r="U1635">
            <v>1</v>
          </cell>
          <cell r="V1635">
            <v>2</v>
          </cell>
          <cell r="W1635">
            <v>2</v>
          </cell>
          <cell r="X1635">
            <v>0</v>
          </cell>
          <cell r="Y1635">
            <v>1</v>
          </cell>
          <cell r="Z1635">
            <v>0</v>
          </cell>
          <cell r="AA1635">
            <v>1</v>
          </cell>
          <cell r="AD1635">
            <v>0</v>
          </cell>
          <cell r="AE1635">
            <v>0</v>
          </cell>
          <cell r="AF1635">
            <v>0</v>
          </cell>
        </row>
        <row r="1636">
          <cell r="A1636">
            <v>0</v>
          </cell>
          <cell r="B1636">
            <v>0</v>
          </cell>
          <cell r="C1636">
            <v>0</v>
          </cell>
          <cell r="D1636" t="str">
            <v>F</v>
          </cell>
          <cell r="E1636">
            <v>6</v>
          </cell>
          <cell r="F1636">
            <v>1</v>
          </cell>
          <cell r="G1636">
            <v>0</v>
          </cell>
          <cell r="H1636">
            <v>0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  <cell r="M1636">
            <v>0</v>
          </cell>
          <cell r="N1636">
            <v>0</v>
          </cell>
          <cell r="O1636">
            <v>0</v>
          </cell>
          <cell r="P1636">
            <v>0</v>
          </cell>
          <cell r="Q1636">
            <v>0</v>
          </cell>
          <cell r="R1636">
            <v>1</v>
          </cell>
          <cell r="S1636">
            <v>0</v>
          </cell>
          <cell r="T1636">
            <v>0</v>
          </cell>
          <cell r="U1636">
            <v>0</v>
          </cell>
          <cell r="V1636">
            <v>0</v>
          </cell>
          <cell r="W1636">
            <v>1</v>
          </cell>
          <cell r="X1636">
            <v>1</v>
          </cell>
          <cell r="Y1636">
            <v>0</v>
          </cell>
          <cell r="Z1636">
            <v>2</v>
          </cell>
          <cell r="AA1636">
            <v>1</v>
          </cell>
          <cell r="AD1636">
            <v>0</v>
          </cell>
          <cell r="AE1636">
            <v>0</v>
          </cell>
          <cell r="AF1636">
            <v>0</v>
          </cell>
        </row>
        <row r="1637">
          <cell r="A1637">
            <v>0</v>
          </cell>
          <cell r="B1637" t="str">
            <v>X36</v>
          </cell>
          <cell r="C1637" t="str">
            <v>Victim of avalanche, landslide and other earth movements</v>
          </cell>
          <cell r="D1637" t="str">
            <v>M</v>
          </cell>
          <cell r="E1637">
            <v>2</v>
          </cell>
          <cell r="F1637">
            <v>2</v>
          </cell>
          <cell r="G1637">
            <v>0</v>
          </cell>
          <cell r="H1637">
            <v>0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  <cell r="M1637">
            <v>1</v>
          </cell>
          <cell r="N1637">
            <v>0</v>
          </cell>
          <cell r="O1637">
            <v>0</v>
          </cell>
          <cell r="P1637">
            <v>0</v>
          </cell>
          <cell r="Q1637">
            <v>0</v>
          </cell>
          <cell r="R1637">
            <v>1</v>
          </cell>
          <cell r="S1637">
            <v>0</v>
          </cell>
          <cell r="T1637">
            <v>0</v>
          </cell>
          <cell r="U1637">
            <v>0</v>
          </cell>
          <cell r="V1637">
            <v>0</v>
          </cell>
          <cell r="W1637">
            <v>0</v>
          </cell>
          <cell r="X1637">
            <v>0</v>
          </cell>
          <cell r="Y1637">
            <v>0</v>
          </cell>
          <cell r="Z1637">
            <v>0</v>
          </cell>
          <cell r="AA1637">
            <v>0</v>
          </cell>
          <cell r="AD1637">
            <v>0</v>
          </cell>
          <cell r="AE1637">
            <v>0</v>
          </cell>
          <cell r="AF1637">
            <v>0</v>
          </cell>
        </row>
        <row r="1638">
          <cell r="A1638">
            <v>0</v>
          </cell>
          <cell r="B1638">
            <v>0</v>
          </cell>
          <cell r="C1638">
            <v>0</v>
          </cell>
          <cell r="D1638" t="str">
            <v>F</v>
          </cell>
          <cell r="E1638">
            <v>1</v>
          </cell>
          <cell r="F1638">
            <v>1</v>
          </cell>
          <cell r="G1638">
            <v>0</v>
          </cell>
          <cell r="H1638">
            <v>0</v>
          </cell>
          <cell r="I1638">
            <v>0</v>
          </cell>
          <cell r="J1638">
            <v>0</v>
          </cell>
          <cell r="K1638">
            <v>0</v>
          </cell>
          <cell r="L1638">
            <v>1</v>
          </cell>
          <cell r="M1638">
            <v>0</v>
          </cell>
          <cell r="N1638">
            <v>0</v>
          </cell>
          <cell r="O1638">
            <v>0</v>
          </cell>
          <cell r="P1638">
            <v>0</v>
          </cell>
          <cell r="Q1638">
            <v>0</v>
          </cell>
          <cell r="R1638">
            <v>0</v>
          </cell>
          <cell r="S1638">
            <v>0</v>
          </cell>
          <cell r="T1638">
            <v>0</v>
          </cell>
          <cell r="U1638">
            <v>0</v>
          </cell>
          <cell r="V1638">
            <v>0</v>
          </cell>
          <cell r="W1638">
            <v>0</v>
          </cell>
          <cell r="X1638">
            <v>0</v>
          </cell>
          <cell r="Y1638">
            <v>0</v>
          </cell>
          <cell r="Z1638">
            <v>0</v>
          </cell>
          <cell r="AA1638">
            <v>0</v>
          </cell>
          <cell r="AB1638">
            <v>0</v>
          </cell>
          <cell r="AC1638">
            <v>0</v>
          </cell>
          <cell r="AD1638">
            <v>0</v>
          </cell>
          <cell r="AF1638">
            <v>0</v>
          </cell>
        </row>
        <row r="1639">
          <cell r="A1639">
            <v>0</v>
          </cell>
          <cell r="B1639" t="str">
            <v>X40-49</v>
          </cell>
          <cell r="C1639" t="str">
            <v>Accidental poisoning by and exposure to noxious substances</v>
          </cell>
          <cell r="D1639" t="str">
            <v>M</v>
          </cell>
          <cell r="E1639">
            <v>607</v>
          </cell>
          <cell r="F1639">
            <v>584</v>
          </cell>
          <cell r="G1639">
            <v>0</v>
          </cell>
          <cell r="H1639">
            <v>0</v>
          </cell>
          <cell r="I1639">
            <v>0</v>
          </cell>
          <cell r="J1639">
            <v>0</v>
          </cell>
          <cell r="K1639">
            <v>6</v>
          </cell>
          <cell r="L1639">
            <v>12</v>
          </cell>
          <cell r="M1639">
            <v>60</v>
          </cell>
          <cell r="N1639">
            <v>85</v>
          </cell>
          <cell r="O1639">
            <v>101</v>
          </cell>
          <cell r="P1639">
            <v>121</v>
          </cell>
          <cell r="Q1639">
            <v>84</v>
          </cell>
          <cell r="R1639">
            <v>51</v>
          </cell>
          <cell r="S1639">
            <v>24</v>
          </cell>
          <cell r="T1639">
            <v>16</v>
          </cell>
          <cell r="U1639">
            <v>16</v>
          </cell>
          <cell r="V1639">
            <v>8</v>
          </cell>
          <cell r="W1639">
            <v>9</v>
          </cell>
          <cell r="X1639">
            <v>10</v>
          </cell>
          <cell r="Y1639">
            <v>101</v>
          </cell>
          <cell r="Z1639">
            <v>4</v>
          </cell>
          <cell r="AA1639">
            <v>0</v>
          </cell>
          <cell r="AD1639">
            <v>0</v>
          </cell>
          <cell r="AF1639">
            <v>0</v>
          </cell>
        </row>
        <row r="1640">
          <cell r="A1640">
            <v>0</v>
          </cell>
          <cell r="B1640">
            <v>0</v>
          </cell>
          <cell r="C1640">
            <v>0</v>
          </cell>
          <cell r="D1640" t="str">
            <v>F</v>
          </cell>
          <cell r="E1640">
            <v>243</v>
          </cell>
          <cell r="F1640">
            <v>240</v>
          </cell>
          <cell r="G1640">
            <v>0</v>
          </cell>
          <cell r="H1640">
            <v>0</v>
          </cell>
          <cell r="I1640">
            <v>0</v>
          </cell>
          <cell r="J1640">
            <v>0</v>
          </cell>
          <cell r="K1640">
            <v>6</v>
          </cell>
          <cell r="L1640">
            <v>11</v>
          </cell>
          <cell r="M1640">
            <v>14</v>
          </cell>
          <cell r="N1640">
            <v>31</v>
          </cell>
          <cell r="O1640">
            <v>32</v>
          </cell>
          <cell r="P1640">
            <v>51</v>
          </cell>
          <cell r="Q1640">
            <v>46</v>
          </cell>
          <cell r="R1640">
            <v>26</v>
          </cell>
          <cell r="S1640">
            <v>14</v>
          </cell>
          <cell r="T1640">
            <v>4</v>
          </cell>
          <cell r="U1640">
            <v>3</v>
          </cell>
          <cell r="V1640">
            <v>2</v>
          </cell>
          <cell r="W1640">
            <v>1</v>
          </cell>
          <cell r="X1640">
            <v>0</v>
          </cell>
          <cell r="Y1640">
            <v>32</v>
          </cell>
          <cell r="Z1640">
            <v>2</v>
          </cell>
          <cell r="AA1640">
            <v>0</v>
          </cell>
          <cell r="AD1640">
            <v>0</v>
          </cell>
          <cell r="AF1640">
            <v>0</v>
          </cell>
        </row>
        <row r="1641">
          <cell r="A1641">
            <v>0</v>
          </cell>
          <cell r="B1641" t="str">
            <v>X40</v>
          </cell>
          <cell r="C1641" t="str">
            <v>Accidental poisoning by and exposure to nonopioid analgesics, antipyretics and antirheumatics</v>
          </cell>
          <cell r="D1641" t="str">
            <v>M</v>
          </cell>
          <cell r="E1641">
            <v>1</v>
          </cell>
          <cell r="F1641">
            <v>1</v>
          </cell>
          <cell r="G1641">
            <v>0</v>
          </cell>
          <cell r="H1641">
            <v>0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  <cell r="M1641">
            <v>0</v>
          </cell>
          <cell r="N1641">
            <v>0</v>
          </cell>
          <cell r="O1641">
            <v>0</v>
          </cell>
          <cell r="P1641">
            <v>0</v>
          </cell>
          <cell r="Q1641">
            <v>1</v>
          </cell>
          <cell r="R1641">
            <v>0</v>
          </cell>
          <cell r="S1641">
            <v>0</v>
          </cell>
          <cell r="T1641">
            <v>0</v>
          </cell>
          <cell r="U1641">
            <v>0</v>
          </cell>
          <cell r="V1641">
            <v>0</v>
          </cell>
          <cell r="W1641">
            <v>0</v>
          </cell>
          <cell r="X1641">
            <v>0</v>
          </cell>
          <cell r="Y1641">
            <v>0</v>
          </cell>
          <cell r="Z1641">
            <v>0</v>
          </cell>
          <cell r="AA1641">
            <v>0</v>
          </cell>
          <cell r="AB1641">
            <v>0</v>
          </cell>
          <cell r="AC1641">
            <v>0</v>
          </cell>
          <cell r="AD1641">
            <v>0</v>
          </cell>
          <cell r="AF1641">
            <v>0</v>
          </cell>
        </row>
        <row r="1642">
          <cell r="A1642">
            <v>0</v>
          </cell>
          <cell r="B1642">
            <v>0</v>
          </cell>
          <cell r="C1642">
            <v>0</v>
          </cell>
          <cell r="D1642" t="str">
            <v>F</v>
          </cell>
          <cell r="E1642">
            <v>2</v>
          </cell>
          <cell r="F1642">
            <v>1</v>
          </cell>
          <cell r="G1642">
            <v>0</v>
          </cell>
          <cell r="H1642">
            <v>0</v>
          </cell>
          <cell r="I1642">
            <v>0</v>
          </cell>
          <cell r="J1642">
            <v>0</v>
          </cell>
          <cell r="K1642">
            <v>0</v>
          </cell>
          <cell r="L1642">
            <v>1</v>
          </cell>
          <cell r="M1642">
            <v>0</v>
          </cell>
          <cell r="N1642">
            <v>0</v>
          </cell>
          <cell r="O1642">
            <v>0</v>
          </cell>
          <cell r="P1642">
            <v>0</v>
          </cell>
          <cell r="Q1642">
            <v>0</v>
          </cell>
          <cell r="R1642">
            <v>0</v>
          </cell>
          <cell r="S1642">
            <v>0</v>
          </cell>
          <cell r="T1642">
            <v>0</v>
          </cell>
          <cell r="U1642">
            <v>0</v>
          </cell>
          <cell r="V1642">
            <v>0</v>
          </cell>
          <cell r="W1642">
            <v>1</v>
          </cell>
          <cell r="X1642">
            <v>0</v>
          </cell>
          <cell r="Y1642">
            <v>0</v>
          </cell>
          <cell r="Z1642">
            <v>0</v>
          </cell>
          <cell r="AA1642">
            <v>0</v>
          </cell>
          <cell r="AD1642">
            <v>0</v>
          </cell>
          <cell r="AF1642">
            <v>0</v>
          </cell>
        </row>
        <row r="1643">
          <cell r="A1643">
            <v>0</v>
          </cell>
          <cell r="B1643" t="str">
            <v>X41</v>
          </cell>
          <cell r="C1643" t="str">
            <v>Accidental poisoning by and exposure to antiepileptic, sedative-hypnotic, antiparkinsonism and psychotropic drugs, not elsewhere classified</v>
          </cell>
          <cell r="D1643" t="str">
            <v>M</v>
          </cell>
          <cell r="E1643">
            <v>73</v>
          </cell>
          <cell r="F1643">
            <v>72</v>
          </cell>
          <cell r="G1643">
            <v>0</v>
          </cell>
          <cell r="H1643">
            <v>0</v>
          </cell>
          <cell r="I1643">
            <v>0</v>
          </cell>
          <cell r="J1643">
            <v>0</v>
          </cell>
          <cell r="K1643">
            <v>4</v>
          </cell>
          <cell r="L1643">
            <v>3</v>
          </cell>
          <cell r="M1643">
            <v>5</v>
          </cell>
          <cell r="N1643">
            <v>11</v>
          </cell>
          <cell r="O1643">
            <v>13</v>
          </cell>
          <cell r="P1643">
            <v>13</v>
          </cell>
          <cell r="Q1643">
            <v>10</v>
          </cell>
          <cell r="R1643">
            <v>9</v>
          </cell>
          <cell r="S1643">
            <v>1</v>
          </cell>
          <cell r="T1643">
            <v>2</v>
          </cell>
          <cell r="U1643">
            <v>1</v>
          </cell>
          <cell r="V1643">
            <v>0</v>
          </cell>
          <cell r="W1643">
            <v>0</v>
          </cell>
          <cell r="X1643">
            <v>1</v>
          </cell>
          <cell r="Y1643">
            <v>13</v>
          </cell>
          <cell r="Z1643">
            <v>0</v>
          </cell>
          <cell r="AA1643">
            <v>0</v>
          </cell>
          <cell r="AD1643">
            <v>0</v>
          </cell>
          <cell r="AF1643">
            <v>0</v>
          </cell>
        </row>
        <row r="1644">
          <cell r="A1644">
            <v>0</v>
          </cell>
          <cell r="B1644">
            <v>0</v>
          </cell>
          <cell r="C1644">
            <v>0</v>
          </cell>
          <cell r="D1644" t="str">
            <v>F</v>
          </cell>
          <cell r="E1644">
            <v>47</v>
          </cell>
          <cell r="F1644">
            <v>47</v>
          </cell>
          <cell r="G1644">
            <v>0</v>
          </cell>
          <cell r="H1644">
            <v>0</v>
          </cell>
          <cell r="I1644">
            <v>0</v>
          </cell>
          <cell r="J1644">
            <v>0</v>
          </cell>
          <cell r="K1644">
            <v>5</v>
          </cell>
          <cell r="L1644">
            <v>1</v>
          </cell>
          <cell r="M1644">
            <v>4</v>
          </cell>
          <cell r="N1644">
            <v>5</v>
          </cell>
          <cell r="O1644">
            <v>5</v>
          </cell>
          <cell r="P1644">
            <v>10</v>
          </cell>
          <cell r="Q1644">
            <v>12</v>
          </cell>
          <cell r="R1644">
            <v>4</v>
          </cell>
          <cell r="S1644">
            <v>1</v>
          </cell>
          <cell r="T1644">
            <v>0</v>
          </cell>
          <cell r="U1644">
            <v>0</v>
          </cell>
          <cell r="V1644">
            <v>0</v>
          </cell>
          <cell r="W1644">
            <v>0</v>
          </cell>
          <cell r="X1644">
            <v>0</v>
          </cell>
          <cell r="Y1644">
            <v>5</v>
          </cell>
          <cell r="Z1644">
            <v>0</v>
          </cell>
          <cell r="AA1644">
            <v>0</v>
          </cell>
          <cell r="AB1644">
            <v>0</v>
          </cell>
          <cell r="AC1644">
            <v>0</v>
          </cell>
          <cell r="AD1644">
            <v>0</v>
          </cell>
          <cell r="AF1644">
            <v>0</v>
          </cell>
        </row>
        <row r="1645">
          <cell r="A1645">
            <v>0</v>
          </cell>
          <cell r="B1645" t="str">
            <v>X42</v>
          </cell>
          <cell r="C1645" t="str">
            <v>Accidental poisoning by and exposure to narcotics and psychodysleptics [hallucinogens], not elsewhere classified</v>
          </cell>
          <cell r="D1645" t="str">
            <v>M</v>
          </cell>
          <cell r="E1645">
            <v>451</v>
          </cell>
          <cell r="F1645">
            <v>451</v>
          </cell>
          <cell r="G1645">
            <v>0</v>
          </cell>
          <cell r="H1645">
            <v>0</v>
          </cell>
          <cell r="I1645">
            <v>0</v>
          </cell>
          <cell r="J1645">
            <v>0</v>
          </cell>
          <cell r="K1645">
            <v>2</v>
          </cell>
          <cell r="L1645">
            <v>9</v>
          </cell>
          <cell r="M1645">
            <v>51</v>
          </cell>
          <cell r="N1645">
            <v>72</v>
          </cell>
          <cell r="O1645">
            <v>82</v>
          </cell>
          <cell r="P1645">
            <v>101</v>
          </cell>
          <cell r="Q1645">
            <v>65</v>
          </cell>
          <cell r="R1645">
            <v>32</v>
          </cell>
          <cell r="S1645">
            <v>20</v>
          </cell>
          <cell r="T1645">
            <v>9</v>
          </cell>
          <cell r="U1645">
            <v>7</v>
          </cell>
          <cell r="V1645">
            <v>1</v>
          </cell>
          <cell r="W1645">
            <v>0</v>
          </cell>
          <cell r="X1645">
            <v>0</v>
          </cell>
          <cell r="Y1645">
            <v>82</v>
          </cell>
          <cell r="Z1645">
            <v>0</v>
          </cell>
          <cell r="AA1645">
            <v>0</v>
          </cell>
          <cell r="AB1645">
            <v>0</v>
          </cell>
          <cell r="AC1645">
            <v>0</v>
          </cell>
          <cell r="AD1645">
            <v>0</v>
          </cell>
          <cell r="AF1645">
            <v>0</v>
          </cell>
        </row>
        <row r="1646">
          <cell r="A1646">
            <v>0</v>
          </cell>
          <cell r="B1646">
            <v>0</v>
          </cell>
          <cell r="C1646">
            <v>0</v>
          </cell>
          <cell r="D1646" t="str">
            <v>F</v>
          </cell>
          <cell r="E1646">
            <v>176</v>
          </cell>
          <cell r="F1646">
            <v>175</v>
          </cell>
          <cell r="G1646">
            <v>0</v>
          </cell>
          <cell r="H1646">
            <v>0</v>
          </cell>
          <cell r="I1646">
            <v>0</v>
          </cell>
          <cell r="J1646">
            <v>0</v>
          </cell>
          <cell r="K1646">
            <v>1</v>
          </cell>
          <cell r="L1646">
            <v>8</v>
          </cell>
          <cell r="M1646">
            <v>8</v>
          </cell>
          <cell r="N1646">
            <v>25</v>
          </cell>
          <cell r="O1646">
            <v>27</v>
          </cell>
          <cell r="P1646">
            <v>37</v>
          </cell>
          <cell r="Q1646">
            <v>31</v>
          </cell>
          <cell r="R1646">
            <v>21</v>
          </cell>
          <cell r="S1646">
            <v>10</v>
          </cell>
          <cell r="T1646">
            <v>3</v>
          </cell>
          <cell r="U1646">
            <v>2</v>
          </cell>
          <cell r="V1646">
            <v>2</v>
          </cell>
          <cell r="W1646">
            <v>0</v>
          </cell>
          <cell r="X1646">
            <v>0</v>
          </cell>
          <cell r="Y1646">
            <v>27</v>
          </cell>
          <cell r="Z1646">
            <v>1</v>
          </cell>
          <cell r="AA1646">
            <v>0</v>
          </cell>
          <cell r="AD1646">
            <v>0</v>
          </cell>
          <cell r="AF1646">
            <v>0</v>
          </cell>
        </row>
        <row r="1647">
          <cell r="A1647">
            <v>0</v>
          </cell>
          <cell r="B1647" t="str">
            <v>X43</v>
          </cell>
          <cell r="C1647" t="str">
            <v>Accidental poisoning by and exposure to other drugs acting on the autonomic nervous system</v>
          </cell>
          <cell r="D1647" t="str">
            <v>M</v>
          </cell>
          <cell r="E1647">
            <v>2</v>
          </cell>
          <cell r="F1647">
            <v>2</v>
          </cell>
          <cell r="G1647">
            <v>0</v>
          </cell>
          <cell r="H1647">
            <v>0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  <cell r="M1647">
            <v>1</v>
          </cell>
          <cell r="N1647">
            <v>0</v>
          </cell>
          <cell r="O1647">
            <v>0</v>
          </cell>
          <cell r="P1647">
            <v>0</v>
          </cell>
          <cell r="Q1647">
            <v>0</v>
          </cell>
          <cell r="R1647">
            <v>1</v>
          </cell>
          <cell r="S1647">
            <v>0</v>
          </cell>
          <cell r="T1647">
            <v>0</v>
          </cell>
          <cell r="U1647">
            <v>0</v>
          </cell>
          <cell r="V1647">
            <v>0</v>
          </cell>
          <cell r="W1647">
            <v>0</v>
          </cell>
          <cell r="X1647">
            <v>0</v>
          </cell>
          <cell r="Y1647">
            <v>0</v>
          </cell>
          <cell r="Z1647">
            <v>0</v>
          </cell>
          <cell r="AA1647">
            <v>0</v>
          </cell>
          <cell r="AD1647">
            <v>0</v>
          </cell>
          <cell r="AF1647">
            <v>0</v>
          </cell>
        </row>
        <row r="1648">
          <cell r="A1648">
            <v>0</v>
          </cell>
          <cell r="B1648">
            <v>0</v>
          </cell>
          <cell r="C1648">
            <v>0</v>
          </cell>
          <cell r="D1648" t="str">
            <v>F</v>
          </cell>
          <cell r="E1648" t="str">
            <v>-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  <cell r="M1648">
            <v>0</v>
          </cell>
          <cell r="N1648">
            <v>0</v>
          </cell>
          <cell r="O1648">
            <v>0</v>
          </cell>
          <cell r="P1648">
            <v>0</v>
          </cell>
          <cell r="Q1648">
            <v>0</v>
          </cell>
          <cell r="R1648">
            <v>0</v>
          </cell>
          <cell r="S1648">
            <v>0</v>
          </cell>
          <cell r="T1648">
            <v>0</v>
          </cell>
          <cell r="U1648">
            <v>0</v>
          </cell>
          <cell r="V1648">
            <v>0</v>
          </cell>
          <cell r="W1648">
            <v>0</v>
          </cell>
          <cell r="X1648">
            <v>0</v>
          </cell>
          <cell r="Y1648">
            <v>0</v>
          </cell>
          <cell r="Z1648">
            <v>0</v>
          </cell>
          <cell r="AA1648">
            <v>0</v>
          </cell>
          <cell r="AB1648">
            <v>0</v>
          </cell>
          <cell r="AC1648">
            <v>0</v>
          </cell>
          <cell r="AD1648">
            <v>0</v>
          </cell>
          <cell r="AF1648">
            <v>0</v>
          </cell>
        </row>
        <row r="1649">
          <cell r="A1649">
            <v>0</v>
          </cell>
          <cell r="B1649" t="str">
            <v>X44</v>
          </cell>
          <cell r="C1649" t="str">
            <v>Accidental poisoning by and exposure to other and unspecified drugs, medicaments and biological substances</v>
          </cell>
          <cell r="D1649" t="str">
            <v>M</v>
          </cell>
          <cell r="E1649">
            <v>7</v>
          </cell>
          <cell r="F1649">
            <v>7</v>
          </cell>
          <cell r="G1649">
            <v>0</v>
          </cell>
          <cell r="H1649">
            <v>0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  <cell r="M1649">
            <v>1</v>
          </cell>
          <cell r="N1649">
            <v>0</v>
          </cell>
          <cell r="O1649">
            <v>1</v>
          </cell>
          <cell r="P1649">
            <v>2</v>
          </cell>
          <cell r="Q1649">
            <v>2</v>
          </cell>
          <cell r="R1649">
            <v>1</v>
          </cell>
          <cell r="S1649">
            <v>0</v>
          </cell>
          <cell r="T1649">
            <v>0</v>
          </cell>
          <cell r="U1649">
            <v>0</v>
          </cell>
          <cell r="V1649">
            <v>0</v>
          </cell>
          <cell r="W1649">
            <v>0</v>
          </cell>
          <cell r="X1649">
            <v>0</v>
          </cell>
          <cell r="Y1649">
            <v>1</v>
          </cell>
          <cell r="Z1649">
            <v>0</v>
          </cell>
          <cell r="AA1649">
            <v>0</v>
          </cell>
          <cell r="AB1649">
            <v>0</v>
          </cell>
          <cell r="AC1649">
            <v>0</v>
          </cell>
          <cell r="AD1649">
            <v>0</v>
          </cell>
          <cell r="AF1649">
            <v>0</v>
          </cell>
        </row>
        <row r="1650">
          <cell r="A1650">
            <v>0</v>
          </cell>
          <cell r="B1650">
            <v>0</v>
          </cell>
          <cell r="C1650">
            <v>0</v>
          </cell>
          <cell r="D1650" t="str">
            <v>F</v>
          </cell>
          <cell r="E1650">
            <v>1</v>
          </cell>
          <cell r="F1650">
            <v>0</v>
          </cell>
          <cell r="G1650">
            <v>0</v>
          </cell>
          <cell r="H1650">
            <v>0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  <cell r="M1650">
            <v>0</v>
          </cell>
          <cell r="N1650">
            <v>0</v>
          </cell>
          <cell r="O1650">
            <v>0</v>
          </cell>
          <cell r="P1650">
            <v>0</v>
          </cell>
          <cell r="Q1650">
            <v>0</v>
          </cell>
          <cell r="R1650">
            <v>0</v>
          </cell>
          <cell r="S1650">
            <v>0</v>
          </cell>
          <cell r="T1650">
            <v>0</v>
          </cell>
          <cell r="U1650">
            <v>0</v>
          </cell>
          <cell r="V1650">
            <v>0</v>
          </cell>
          <cell r="W1650">
            <v>0</v>
          </cell>
          <cell r="X1650">
            <v>0</v>
          </cell>
          <cell r="Y1650">
            <v>0</v>
          </cell>
          <cell r="Z1650">
            <v>1</v>
          </cell>
          <cell r="AA1650">
            <v>0</v>
          </cell>
          <cell r="AB1650">
            <v>0</v>
          </cell>
          <cell r="AC1650">
            <v>0</v>
          </cell>
          <cell r="AD1650">
            <v>0</v>
          </cell>
          <cell r="AF1650">
            <v>0</v>
          </cell>
        </row>
        <row r="1651">
          <cell r="A1651">
            <v>0</v>
          </cell>
          <cell r="B1651" t="str">
            <v>X45</v>
          </cell>
          <cell r="C1651" t="str">
            <v>Accidental poisoning by and exposure to alcohol</v>
          </cell>
          <cell r="D1651" t="str">
            <v>M</v>
          </cell>
          <cell r="E1651">
            <v>39</v>
          </cell>
          <cell r="F1651">
            <v>37</v>
          </cell>
          <cell r="G1651">
            <v>0</v>
          </cell>
          <cell r="H1651">
            <v>0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  <cell r="M1651">
            <v>2</v>
          </cell>
          <cell r="N1651">
            <v>1</v>
          </cell>
          <cell r="O1651">
            <v>3</v>
          </cell>
          <cell r="P1651">
            <v>5</v>
          </cell>
          <cell r="Q1651">
            <v>6</v>
          </cell>
          <cell r="R1651">
            <v>8</v>
          </cell>
          <cell r="S1651">
            <v>2</v>
          </cell>
          <cell r="T1651">
            <v>4</v>
          </cell>
          <cell r="U1651">
            <v>3</v>
          </cell>
          <cell r="V1651">
            <v>3</v>
          </cell>
          <cell r="W1651">
            <v>1</v>
          </cell>
          <cell r="X1651">
            <v>1</v>
          </cell>
          <cell r="Y1651">
            <v>3</v>
          </cell>
          <cell r="Z1651">
            <v>0</v>
          </cell>
          <cell r="AA1651">
            <v>0</v>
          </cell>
          <cell r="AB1651">
            <v>0</v>
          </cell>
          <cell r="AC1651">
            <v>0</v>
          </cell>
          <cell r="AD1651">
            <v>0</v>
          </cell>
          <cell r="AF1651">
            <v>0</v>
          </cell>
        </row>
        <row r="1652">
          <cell r="A1652">
            <v>0</v>
          </cell>
          <cell r="B1652">
            <v>0</v>
          </cell>
          <cell r="C1652">
            <v>0</v>
          </cell>
          <cell r="D1652" t="str">
            <v>F</v>
          </cell>
          <cell r="E1652">
            <v>15</v>
          </cell>
          <cell r="F1652">
            <v>15</v>
          </cell>
          <cell r="G1652">
            <v>0</v>
          </cell>
          <cell r="H1652">
            <v>0</v>
          </cell>
          <cell r="I1652">
            <v>0</v>
          </cell>
          <cell r="J1652">
            <v>0</v>
          </cell>
          <cell r="K1652">
            <v>0</v>
          </cell>
          <cell r="L1652">
            <v>1</v>
          </cell>
          <cell r="M1652">
            <v>0</v>
          </cell>
          <cell r="N1652">
            <v>1</v>
          </cell>
          <cell r="O1652">
            <v>0</v>
          </cell>
          <cell r="P1652">
            <v>4</v>
          </cell>
          <cell r="Q1652">
            <v>3</v>
          </cell>
          <cell r="R1652">
            <v>1</v>
          </cell>
          <cell r="S1652">
            <v>3</v>
          </cell>
          <cell r="T1652">
            <v>1</v>
          </cell>
          <cell r="U1652">
            <v>1</v>
          </cell>
          <cell r="V1652">
            <v>0</v>
          </cell>
          <cell r="W1652">
            <v>0</v>
          </cell>
          <cell r="X1652">
            <v>0</v>
          </cell>
          <cell r="Y1652">
            <v>0</v>
          </cell>
          <cell r="Z1652">
            <v>0</v>
          </cell>
          <cell r="AA1652">
            <v>0</v>
          </cell>
          <cell r="AB1652">
            <v>0</v>
          </cell>
          <cell r="AC1652">
            <v>0</v>
          </cell>
          <cell r="AD1652">
            <v>0</v>
          </cell>
          <cell r="AF1652">
            <v>0</v>
          </cell>
        </row>
        <row r="1653">
          <cell r="A1653">
            <v>0</v>
          </cell>
          <cell r="B1653" t="str">
            <v>X46</v>
          </cell>
          <cell r="C1653" t="str">
            <v>Accidental poisoning by and exposure to organic solvents and halogenated hydrocarbons and their vapours</v>
          </cell>
          <cell r="D1653" t="str">
            <v>M</v>
          </cell>
          <cell r="E1653">
            <v>1</v>
          </cell>
          <cell r="F1653">
            <v>1</v>
          </cell>
          <cell r="G1653">
            <v>0</v>
          </cell>
          <cell r="H1653">
            <v>0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  <cell r="M1653">
            <v>0</v>
          </cell>
          <cell r="N1653">
            <v>1</v>
          </cell>
          <cell r="O1653">
            <v>0</v>
          </cell>
          <cell r="P1653">
            <v>0</v>
          </cell>
          <cell r="Q1653">
            <v>0</v>
          </cell>
          <cell r="R1653">
            <v>0</v>
          </cell>
          <cell r="S1653">
            <v>0</v>
          </cell>
          <cell r="T1653">
            <v>0</v>
          </cell>
          <cell r="U1653">
            <v>0</v>
          </cell>
          <cell r="V1653">
            <v>0</v>
          </cell>
          <cell r="W1653">
            <v>0</v>
          </cell>
          <cell r="X1653">
            <v>0</v>
          </cell>
          <cell r="Y1653">
            <v>0</v>
          </cell>
          <cell r="Z1653">
            <v>0</v>
          </cell>
          <cell r="AA1653">
            <v>0</v>
          </cell>
          <cell r="AB1653">
            <v>0</v>
          </cell>
          <cell r="AC1653">
            <v>0</v>
          </cell>
          <cell r="AD1653">
            <v>0</v>
          </cell>
          <cell r="AF1653">
            <v>0</v>
          </cell>
        </row>
        <row r="1654">
          <cell r="A1654">
            <v>0</v>
          </cell>
          <cell r="B1654">
            <v>0</v>
          </cell>
          <cell r="C1654">
            <v>0</v>
          </cell>
          <cell r="D1654" t="str">
            <v>F</v>
          </cell>
          <cell r="E1654">
            <v>1</v>
          </cell>
          <cell r="F1654">
            <v>1</v>
          </cell>
          <cell r="G1654">
            <v>0</v>
          </cell>
          <cell r="H1654">
            <v>0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  <cell r="M1654">
            <v>1</v>
          </cell>
          <cell r="N1654">
            <v>0</v>
          </cell>
          <cell r="O1654">
            <v>0</v>
          </cell>
          <cell r="P1654">
            <v>0</v>
          </cell>
          <cell r="Q1654">
            <v>0</v>
          </cell>
          <cell r="R1654">
            <v>0</v>
          </cell>
          <cell r="S1654">
            <v>0</v>
          </cell>
          <cell r="T1654">
            <v>0</v>
          </cell>
          <cell r="U1654">
            <v>0</v>
          </cell>
          <cell r="V1654">
            <v>0</v>
          </cell>
          <cell r="W1654">
            <v>0</v>
          </cell>
          <cell r="X1654">
            <v>0</v>
          </cell>
          <cell r="Y1654">
            <v>0</v>
          </cell>
          <cell r="Z1654">
            <v>0</v>
          </cell>
          <cell r="AA1654">
            <v>0</v>
          </cell>
          <cell r="AB1654">
            <v>0</v>
          </cell>
          <cell r="AC1654">
            <v>0</v>
          </cell>
          <cell r="AD1654">
            <v>0</v>
          </cell>
          <cell r="AF1654">
            <v>0</v>
          </cell>
        </row>
        <row r="1655">
          <cell r="A1655">
            <v>0</v>
          </cell>
          <cell r="B1655" t="str">
            <v>X47</v>
          </cell>
          <cell r="C1655" t="str">
            <v>Accidental poisoning by and exposure to other gases and vapours</v>
          </cell>
          <cell r="D1655" t="str">
            <v>M</v>
          </cell>
          <cell r="E1655">
            <v>1</v>
          </cell>
          <cell r="F1655">
            <v>1</v>
          </cell>
          <cell r="G1655">
            <v>0</v>
          </cell>
          <cell r="H1655">
            <v>0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  <cell r="M1655">
            <v>0</v>
          </cell>
          <cell r="N1655">
            <v>0</v>
          </cell>
          <cell r="O1655">
            <v>1</v>
          </cell>
          <cell r="P1655">
            <v>0</v>
          </cell>
          <cell r="Q1655">
            <v>0</v>
          </cell>
          <cell r="R1655">
            <v>0</v>
          </cell>
          <cell r="S1655">
            <v>0</v>
          </cell>
          <cell r="T1655">
            <v>0</v>
          </cell>
          <cell r="U1655">
            <v>0</v>
          </cell>
          <cell r="V1655">
            <v>0</v>
          </cell>
          <cell r="W1655">
            <v>0</v>
          </cell>
          <cell r="X1655">
            <v>0</v>
          </cell>
          <cell r="Y1655">
            <v>1</v>
          </cell>
          <cell r="Z1655">
            <v>0</v>
          </cell>
          <cell r="AA1655">
            <v>0</v>
          </cell>
          <cell r="AD1655">
            <v>0</v>
          </cell>
          <cell r="AE1655">
            <v>0</v>
          </cell>
          <cell r="AF1655">
            <v>0</v>
          </cell>
        </row>
        <row r="1656">
          <cell r="A1656">
            <v>0</v>
          </cell>
          <cell r="B1656">
            <v>0</v>
          </cell>
          <cell r="C1656">
            <v>0</v>
          </cell>
          <cell r="D1656" t="str">
            <v>F</v>
          </cell>
          <cell r="E1656">
            <v>1</v>
          </cell>
          <cell r="F1656">
            <v>1</v>
          </cell>
          <cell r="G1656">
            <v>0</v>
          </cell>
          <cell r="H1656">
            <v>0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  <cell r="M1656">
            <v>1</v>
          </cell>
          <cell r="N1656">
            <v>0</v>
          </cell>
          <cell r="O1656">
            <v>0</v>
          </cell>
          <cell r="P1656">
            <v>0</v>
          </cell>
          <cell r="Q1656">
            <v>0</v>
          </cell>
          <cell r="R1656">
            <v>0</v>
          </cell>
          <cell r="S1656">
            <v>0</v>
          </cell>
          <cell r="T1656">
            <v>0</v>
          </cell>
          <cell r="U1656">
            <v>0</v>
          </cell>
          <cell r="V1656">
            <v>0</v>
          </cell>
          <cell r="W1656">
            <v>0</v>
          </cell>
          <cell r="X1656">
            <v>0</v>
          </cell>
          <cell r="Y1656">
            <v>0</v>
          </cell>
          <cell r="Z1656">
            <v>0</v>
          </cell>
          <cell r="AA1656">
            <v>0</v>
          </cell>
          <cell r="AD1656">
            <v>0</v>
          </cell>
          <cell r="AE1656">
            <v>0</v>
          </cell>
          <cell r="AF1656">
            <v>0</v>
          </cell>
        </row>
        <row r="1657">
          <cell r="A1657">
            <v>0</v>
          </cell>
          <cell r="B1657" t="str">
            <v>X49</v>
          </cell>
          <cell r="C1657" t="str">
            <v>Accidental poisoning by and exposure to other and unspecified chemicals and noxious substances</v>
          </cell>
          <cell r="D1657" t="str">
            <v>M</v>
          </cell>
          <cell r="E1657">
            <v>32</v>
          </cell>
          <cell r="F1657">
            <v>12</v>
          </cell>
          <cell r="G1657">
            <v>0</v>
          </cell>
          <cell r="H1657">
            <v>0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  <cell r="M1657">
            <v>0</v>
          </cell>
          <cell r="N1657">
            <v>0</v>
          </cell>
          <cell r="O1657">
            <v>1</v>
          </cell>
          <cell r="P1657">
            <v>0</v>
          </cell>
          <cell r="Q1657">
            <v>0</v>
          </cell>
          <cell r="R1657">
            <v>0</v>
          </cell>
          <cell r="S1657">
            <v>1</v>
          </cell>
          <cell r="T1657">
            <v>1</v>
          </cell>
          <cell r="U1657">
            <v>5</v>
          </cell>
          <cell r="V1657">
            <v>4</v>
          </cell>
          <cell r="W1657">
            <v>8</v>
          </cell>
          <cell r="X1657">
            <v>8</v>
          </cell>
          <cell r="Y1657">
            <v>1</v>
          </cell>
          <cell r="Z1657">
            <v>4</v>
          </cell>
          <cell r="AA1657">
            <v>0</v>
          </cell>
          <cell r="AB1657">
            <v>0</v>
          </cell>
          <cell r="AC1657">
            <v>0</v>
          </cell>
          <cell r="AD1657">
            <v>0</v>
          </cell>
          <cell r="AF1657">
            <v>0</v>
          </cell>
        </row>
        <row r="1658">
          <cell r="A1658">
            <v>0</v>
          </cell>
          <cell r="B1658">
            <v>0</v>
          </cell>
          <cell r="C1658">
            <v>0</v>
          </cell>
          <cell r="D1658" t="str">
            <v>F</v>
          </cell>
          <cell r="E1658" t="str">
            <v>-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  <cell r="M1658">
            <v>0</v>
          </cell>
          <cell r="N1658">
            <v>0</v>
          </cell>
          <cell r="O1658">
            <v>0</v>
          </cell>
          <cell r="P1658">
            <v>0</v>
          </cell>
          <cell r="Q1658">
            <v>0</v>
          </cell>
          <cell r="R1658">
            <v>0</v>
          </cell>
          <cell r="S1658">
            <v>0</v>
          </cell>
          <cell r="T1658">
            <v>0</v>
          </cell>
          <cell r="U1658">
            <v>0</v>
          </cell>
          <cell r="V1658">
            <v>0</v>
          </cell>
          <cell r="W1658">
            <v>0</v>
          </cell>
          <cell r="X1658">
            <v>0</v>
          </cell>
          <cell r="Y1658">
            <v>0</v>
          </cell>
          <cell r="Z1658">
            <v>0</v>
          </cell>
          <cell r="AA1658">
            <v>0</v>
          </cell>
          <cell r="AB1658">
            <v>0</v>
          </cell>
          <cell r="AC1658">
            <v>0</v>
          </cell>
          <cell r="AD1658">
            <v>0</v>
          </cell>
          <cell r="AF1658">
            <v>0</v>
          </cell>
        </row>
        <row r="1659">
          <cell r="A1659">
            <v>0</v>
          </cell>
          <cell r="B1659" t="str">
            <v>X58-59</v>
          </cell>
          <cell r="C1659" t="str">
            <v>Accidental exposure to other and unspecified factors</v>
          </cell>
          <cell r="D1659" t="str">
            <v>M</v>
          </cell>
          <cell r="E1659">
            <v>63</v>
          </cell>
          <cell r="F1659">
            <v>50</v>
          </cell>
          <cell r="G1659">
            <v>0</v>
          </cell>
          <cell r="H1659">
            <v>0</v>
          </cell>
          <cell r="I1659">
            <v>0</v>
          </cell>
          <cell r="J1659">
            <v>0</v>
          </cell>
          <cell r="K1659">
            <v>1</v>
          </cell>
          <cell r="L1659">
            <v>0</v>
          </cell>
          <cell r="M1659">
            <v>2</v>
          </cell>
          <cell r="N1659">
            <v>1</v>
          </cell>
          <cell r="O1659">
            <v>3</v>
          </cell>
          <cell r="P1659">
            <v>3</v>
          </cell>
          <cell r="Q1659">
            <v>3</v>
          </cell>
          <cell r="R1659">
            <v>6</v>
          </cell>
          <cell r="S1659">
            <v>6</v>
          </cell>
          <cell r="T1659">
            <v>10</v>
          </cell>
          <cell r="U1659">
            <v>9</v>
          </cell>
          <cell r="V1659">
            <v>6</v>
          </cell>
          <cell r="W1659">
            <v>4</v>
          </cell>
          <cell r="X1659">
            <v>7</v>
          </cell>
          <cell r="Y1659">
            <v>3</v>
          </cell>
          <cell r="Z1659">
            <v>2</v>
          </cell>
          <cell r="AA1659">
            <v>0</v>
          </cell>
          <cell r="AD1659">
            <v>0</v>
          </cell>
          <cell r="AF1659">
            <v>0</v>
          </cell>
        </row>
        <row r="1660">
          <cell r="A1660">
            <v>0</v>
          </cell>
          <cell r="B1660">
            <v>0</v>
          </cell>
          <cell r="C1660">
            <v>0</v>
          </cell>
          <cell r="D1660" t="str">
            <v>F</v>
          </cell>
          <cell r="E1660">
            <v>38</v>
          </cell>
          <cell r="F1660">
            <v>25</v>
          </cell>
          <cell r="G1660">
            <v>0</v>
          </cell>
          <cell r="H1660">
            <v>0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  <cell r="M1660">
            <v>1</v>
          </cell>
          <cell r="N1660">
            <v>1</v>
          </cell>
          <cell r="O1660">
            <v>0</v>
          </cell>
          <cell r="P1660">
            <v>2</v>
          </cell>
          <cell r="Q1660">
            <v>0</v>
          </cell>
          <cell r="R1660">
            <v>2</v>
          </cell>
          <cell r="S1660">
            <v>4</v>
          </cell>
          <cell r="T1660">
            <v>3</v>
          </cell>
          <cell r="U1660">
            <v>3</v>
          </cell>
          <cell r="V1660">
            <v>9</v>
          </cell>
          <cell r="W1660">
            <v>5</v>
          </cell>
          <cell r="X1660">
            <v>1</v>
          </cell>
          <cell r="Y1660">
            <v>0</v>
          </cell>
          <cell r="Z1660">
            <v>0</v>
          </cell>
          <cell r="AA1660">
            <v>7</v>
          </cell>
          <cell r="AD1660">
            <v>0</v>
          </cell>
          <cell r="AF1660">
            <v>0</v>
          </cell>
        </row>
        <row r="1661">
          <cell r="A1661">
            <v>0</v>
          </cell>
          <cell r="B1661" t="str">
            <v>X59</v>
          </cell>
          <cell r="C1661" t="str">
            <v>Exposure to unspecified factor</v>
          </cell>
          <cell r="D1661" t="str">
            <v>M</v>
          </cell>
          <cell r="E1661">
            <v>63</v>
          </cell>
          <cell r="F1661">
            <v>50</v>
          </cell>
          <cell r="G1661">
            <v>0</v>
          </cell>
          <cell r="H1661">
            <v>0</v>
          </cell>
          <cell r="I1661">
            <v>0</v>
          </cell>
          <cell r="J1661">
            <v>0</v>
          </cell>
          <cell r="K1661">
            <v>1</v>
          </cell>
          <cell r="L1661">
            <v>0</v>
          </cell>
          <cell r="M1661">
            <v>2</v>
          </cell>
          <cell r="N1661">
            <v>1</v>
          </cell>
          <cell r="O1661">
            <v>3</v>
          </cell>
          <cell r="P1661">
            <v>3</v>
          </cell>
          <cell r="Q1661">
            <v>3</v>
          </cell>
          <cell r="R1661">
            <v>6</v>
          </cell>
          <cell r="S1661">
            <v>6</v>
          </cell>
          <cell r="T1661">
            <v>10</v>
          </cell>
          <cell r="U1661">
            <v>9</v>
          </cell>
          <cell r="V1661">
            <v>6</v>
          </cell>
          <cell r="W1661">
            <v>4</v>
          </cell>
          <cell r="X1661">
            <v>7</v>
          </cell>
          <cell r="Y1661">
            <v>3</v>
          </cell>
          <cell r="Z1661">
            <v>2</v>
          </cell>
          <cell r="AA1661">
            <v>0</v>
          </cell>
          <cell r="AD1661">
            <v>0</v>
          </cell>
          <cell r="AF1661">
            <v>0</v>
          </cell>
        </row>
        <row r="1662">
          <cell r="A1662">
            <v>0</v>
          </cell>
          <cell r="B1662">
            <v>0</v>
          </cell>
          <cell r="C1662">
            <v>0</v>
          </cell>
          <cell r="D1662" t="str">
            <v>F</v>
          </cell>
          <cell r="E1662">
            <v>38</v>
          </cell>
          <cell r="F1662">
            <v>25</v>
          </cell>
          <cell r="G1662">
            <v>0</v>
          </cell>
          <cell r="H1662">
            <v>0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  <cell r="M1662">
            <v>1</v>
          </cell>
          <cell r="N1662">
            <v>1</v>
          </cell>
          <cell r="O1662">
            <v>0</v>
          </cell>
          <cell r="P1662">
            <v>2</v>
          </cell>
          <cell r="Q1662">
            <v>0</v>
          </cell>
          <cell r="R1662">
            <v>2</v>
          </cell>
          <cell r="S1662">
            <v>4</v>
          </cell>
          <cell r="T1662">
            <v>3</v>
          </cell>
          <cell r="U1662">
            <v>3</v>
          </cell>
          <cell r="V1662">
            <v>9</v>
          </cell>
          <cell r="W1662">
            <v>5</v>
          </cell>
          <cell r="X1662">
            <v>1</v>
          </cell>
          <cell r="Y1662">
            <v>0</v>
          </cell>
          <cell r="Z1662">
            <v>0</v>
          </cell>
          <cell r="AA1662">
            <v>7</v>
          </cell>
          <cell r="AD1662">
            <v>0</v>
          </cell>
          <cell r="AE1662">
            <v>0</v>
          </cell>
          <cell r="AF1662">
            <v>0</v>
          </cell>
        </row>
        <row r="1663">
          <cell r="A1663">
            <v>0</v>
          </cell>
          <cell r="B1663" t="str">
            <v>X60-84</v>
          </cell>
          <cell r="C1663" t="str">
            <v>Intentional self-harm</v>
          </cell>
          <cell r="D1663" t="str">
            <v>M</v>
          </cell>
          <cell r="E1663">
            <v>439</v>
          </cell>
          <cell r="F1663">
            <v>422</v>
          </cell>
          <cell r="G1663">
            <v>0</v>
          </cell>
          <cell r="H1663">
            <v>0</v>
          </cell>
          <cell r="I1663">
            <v>0</v>
          </cell>
          <cell r="J1663">
            <v>1</v>
          </cell>
          <cell r="K1663">
            <v>14</v>
          </cell>
          <cell r="L1663">
            <v>28</v>
          </cell>
          <cell r="M1663">
            <v>49</v>
          </cell>
          <cell r="N1663">
            <v>38</v>
          </cell>
          <cell r="O1663">
            <v>38</v>
          </cell>
          <cell r="P1663">
            <v>54</v>
          </cell>
          <cell r="Q1663">
            <v>54</v>
          </cell>
          <cell r="R1663">
            <v>55</v>
          </cell>
          <cell r="S1663">
            <v>33</v>
          </cell>
          <cell r="T1663">
            <v>31</v>
          </cell>
          <cell r="U1663">
            <v>17</v>
          </cell>
          <cell r="V1663">
            <v>10</v>
          </cell>
          <cell r="W1663">
            <v>8</v>
          </cell>
          <cell r="X1663">
            <v>6</v>
          </cell>
          <cell r="Y1663">
            <v>38</v>
          </cell>
          <cell r="Z1663">
            <v>1</v>
          </cell>
          <cell r="AA1663">
            <v>2</v>
          </cell>
          <cell r="AD1663">
            <v>0</v>
          </cell>
          <cell r="AF1663">
            <v>0</v>
          </cell>
        </row>
        <row r="1664">
          <cell r="A1664">
            <v>0</v>
          </cell>
          <cell r="B1664">
            <v>0</v>
          </cell>
          <cell r="C1664">
            <v>0</v>
          </cell>
          <cell r="D1664" t="str">
            <v>F</v>
          </cell>
          <cell r="E1664">
            <v>164</v>
          </cell>
          <cell r="F1664">
            <v>156</v>
          </cell>
          <cell r="G1664">
            <v>0</v>
          </cell>
          <cell r="H1664">
            <v>0</v>
          </cell>
          <cell r="I1664">
            <v>0</v>
          </cell>
          <cell r="J1664">
            <v>1</v>
          </cell>
          <cell r="K1664">
            <v>8</v>
          </cell>
          <cell r="L1664">
            <v>15</v>
          </cell>
          <cell r="M1664">
            <v>11</v>
          </cell>
          <cell r="N1664">
            <v>12</v>
          </cell>
          <cell r="O1664">
            <v>15</v>
          </cell>
          <cell r="P1664">
            <v>13</v>
          </cell>
          <cell r="Q1664">
            <v>25</v>
          </cell>
          <cell r="R1664">
            <v>14</v>
          </cell>
          <cell r="S1664">
            <v>15</v>
          </cell>
          <cell r="T1664">
            <v>12</v>
          </cell>
          <cell r="U1664">
            <v>7</v>
          </cell>
          <cell r="V1664">
            <v>8</v>
          </cell>
          <cell r="W1664">
            <v>3</v>
          </cell>
          <cell r="X1664">
            <v>3</v>
          </cell>
          <cell r="Y1664">
            <v>15</v>
          </cell>
          <cell r="Z1664">
            <v>2</v>
          </cell>
          <cell r="AA1664">
            <v>0</v>
          </cell>
          <cell r="AD1664">
            <v>0</v>
          </cell>
          <cell r="AF1664">
            <v>0</v>
          </cell>
        </row>
        <row r="1665">
          <cell r="A1665">
            <v>0</v>
          </cell>
          <cell r="B1665" t="str">
            <v>X60</v>
          </cell>
          <cell r="C1665" t="str">
            <v>Intentional self-poisoning by and exposure to nonopioid analgesics, antipyretics and antirheumatics</v>
          </cell>
          <cell r="D1665" t="str">
            <v>M</v>
          </cell>
          <cell r="E1665">
            <v>7</v>
          </cell>
          <cell r="F1665">
            <v>5</v>
          </cell>
          <cell r="G1665">
            <v>0</v>
          </cell>
          <cell r="H1665">
            <v>0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  <cell r="M1665">
            <v>0</v>
          </cell>
          <cell r="N1665">
            <v>0</v>
          </cell>
          <cell r="O1665">
            <v>0</v>
          </cell>
          <cell r="P1665">
            <v>1</v>
          </cell>
          <cell r="Q1665">
            <v>1</v>
          </cell>
          <cell r="R1665">
            <v>1</v>
          </cell>
          <cell r="S1665">
            <v>1</v>
          </cell>
          <cell r="T1665">
            <v>0</v>
          </cell>
          <cell r="U1665">
            <v>1</v>
          </cell>
          <cell r="V1665">
            <v>0</v>
          </cell>
          <cell r="W1665">
            <v>1</v>
          </cell>
          <cell r="X1665">
            <v>0</v>
          </cell>
          <cell r="Y1665">
            <v>0</v>
          </cell>
          <cell r="Z1665">
            <v>1</v>
          </cell>
          <cell r="AA1665">
            <v>0</v>
          </cell>
          <cell r="AD1665">
            <v>0</v>
          </cell>
          <cell r="AE1665">
            <v>0</v>
          </cell>
          <cell r="AF1665">
            <v>0</v>
          </cell>
        </row>
        <row r="1666">
          <cell r="A1666">
            <v>0</v>
          </cell>
          <cell r="B1666">
            <v>0</v>
          </cell>
          <cell r="C1666">
            <v>0</v>
          </cell>
          <cell r="D1666" t="str">
            <v>F</v>
          </cell>
          <cell r="E1666">
            <v>6</v>
          </cell>
          <cell r="F1666">
            <v>4</v>
          </cell>
          <cell r="G1666">
            <v>0</v>
          </cell>
          <cell r="H1666">
            <v>0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  <cell r="M1666">
            <v>0</v>
          </cell>
          <cell r="N1666">
            <v>0</v>
          </cell>
          <cell r="O1666">
            <v>1</v>
          </cell>
          <cell r="P1666">
            <v>0</v>
          </cell>
          <cell r="Q1666">
            <v>1</v>
          </cell>
          <cell r="R1666">
            <v>0</v>
          </cell>
          <cell r="S1666">
            <v>1</v>
          </cell>
          <cell r="T1666">
            <v>1</v>
          </cell>
          <cell r="U1666">
            <v>0</v>
          </cell>
          <cell r="V1666">
            <v>0</v>
          </cell>
          <cell r="W1666">
            <v>0</v>
          </cell>
          <cell r="X1666">
            <v>1</v>
          </cell>
          <cell r="Y1666">
            <v>1</v>
          </cell>
          <cell r="Z1666">
            <v>1</v>
          </cell>
          <cell r="AA1666">
            <v>0</v>
          </cell>
          <cell r="AB1666">
            <v>0</v>
          </cell>
          <cell r="AC1666">
            <v>0</v>
          </cell>
          <cell r="AD1666">
            <v>0</v>
          </cell>
          <cell r="AF1666">
            <v>0</v>
          </cell>
        </row>
        <row r="1667">
          <cell r="A1667">
            <v>0</v>
          </cell>
          <cell r="B1667" t="str">
            <v>X61</v>
          </cell>
          <cell r="C1667" t="str">
            <v>Intentional self-poisoning by and exposure to antiepileptic, sedative-hypnotic, antiparkinsonism and psychotropic drugs, not elsewhere classified</v>
          </cell>
          <cell r="D1667" t="str">
            <v>M</v>
          </cell>
          <cell r="E1667">
            <v>11</v>
          </cell>
          <cell r="F1667">
            <v>11</v>
          </cell>
          <cell r="G1667">
            <v>0</v>
          </cell>
          <cell r="H1667">
            <v>0</v>
          </cell>
          <cell r="I1667">
            <v>0</v>
          </cell>
          <cell r="J1667">
            <v>0</v>
          </cell>
          <cell r="K1667">
            <v>0</v>
          </cell>
          <cell r="L1667">
            <v>1</v>
          </cell>
          <cell r="M1667">
            <v>2</v>
          </cell>
          <cell r="N1667">
            <v>2</v>
          </cell>
          <cell r="O1667">
            <v>0</v>
          </cell>
          <cell r="P1667">
            <v>2</v>
          </cell>
          <cell r="Q1667">
            <v>3</v>
          </cell>
          <cell r="R1667">
            <v>1</v>
          </cell>
          <cell r="S1667">
            <v>0</v>
          </cell>
          <cell r="T1667">
            <v>0</v>
          </cell>
          <cell r="U1667">
            <v>0</v>
          </cell>
          <cell r="V1667">
            <v>0</v>
          </cell>
          <cell r="W1667">
            <v>0</v>
          </cell>
          <cell r="X1667">
            <v>0</v>
          </cell>
          <cell r="Y1667">
            <v>0</v>
          </cell>
          <cell r="Z1667">
            <v>0</v>
          </cell>
          <cell r="AA1667">
            <v>0</v>
          </cell>
          <cell r="AB1667">
            <v>0</v>
          </cell>
          <cell r="AC1667">
            <v>0</v>
          </cell>
          <cell r="AD1667">
            <v>0</v>
          </cell>
          <cell r="AF1667">
            <v>0</v>
          </cell>
        </row>
        <row r="1668">
          <cell r="A1668">
            <v>0</v>
          </cell>
          <cell r="B1668">
            <v>0</v>
          </cell>
          <cell r="C1668">
            <v>0</v>
          </cell>
          <cell r="D1668" t="str">
            <v>F</v>
          </cell>
          <cell r="E1668">
            <v>14</v>
          </cell>
          <cell r="F1668">
            <v>14</v>
          </cell>
          <cell r="G1668">
            <v>0</v>
          </cell>
          <cell r="H1668">
            <v>0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  <cell r="M1668">
            <v>0</v>
          </cell>
          <cell r="N1668">
            <v>0</v>
          </cell>
          <cell r="O1668">
            <v>3</v>
          </cell>
          <cell r="P1668">
            <v>3</v>
          </cell>
          <cell r="Q1668">
            <v>3</v>
          </cell>
          <cell r="R1668">
            <v>2</v>
          </cell>
          <cell r="S1668">
            <v>1</v>
          </cell>
          <cell r="T1668">
            <v>1</v>
          </cell>
          <cell r="U1668">
            <v>0</v>
          </cell>
          <cell r="V1668">
            <v>1</v>
          </cell>
          <cell r="W1668">
            <v>0</v>
          </cell>
          <cell r="X1668">
            <v>0</v>
          </cell>
          <cell r="Y1668">
            <v>3</v>
          </cell>
          <cell r="Z1668">
            <v>0</v>
          </cell>
          <cell r="AA1668">
            <v>0</v>
          </cell>
          <cell r="AB1668">
            <v>0</v>
          </cell>
          <cell r="AC1668">
            <v>0</v>
          </cell>
          <cell r="AD1668">
            <v>0</v>
          </cell>
          <cell r="AF1668">
            <v>0</v>
          </cell>
        </row>
        <row r="1669">
          <cell r="A1669">
            <v>0</v>
          </cell>
          <cell r="B1669" t="str">
            <v>X62</v>
          </cell>
          <cell r="C1669" t="str">
            <v>Intentional self-poisoning by and exposure to narcotics and psychodysleptics [hallucinogens], not elsewhere classified</v>
          </cell>
          <cell r="D1669" t="str">
            <v>M</v>
          </cell>
          <cell r="E1669">
            <v>8</v>
          </cell>
          <cell r="F1669">
            <v>8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1</v>
          </cell>
          <cell r="L1669">
            <v>1</v>
          </cell>
          <cell r="M1669">
            <v>0</v>
          </cell>
          <cell r="N1669">
            <v>0</v>
          </cell>
          <cell r="O1669">
            <v>0</v>
          </cell>
          <cell r="P1669">
            <v>0</v>
          </cell>
          <cell r="Q1669">
            <v>2</v>
          </cell>
          <cell r="R1669">
            <v>0</v>
          </cell>
          <cell r="S1669">
            <v>2</v>
          </cell>
          <cell r="T1669">
            <v>1</v>
          </cell>
          <cell r="U1669">
            <v>1</v>
          </cell>
          <cell r="V1669">
            <v>0</v>
          </cell>
          <cell r="W1669">
            <v>0</v>
          </cell>
          <cell r="X1669">
            <v>0</v>
          </cell>
          <cell r="Y1669">
            <v>0</v>
          </cell>
          <cell r="Z1669">
            <v>0</v>
          </cell>
          <cell r="AA1669">
            <v>0</v>
          </cell>
          <cell r="AB1669">
            <v>0</v>
          </cell>
          <cell r="AC1669">
            <v>0</v>
          </cell>
          <cell r="AD1669">
            <v>0</v>
          </cell>
          <cell r="AF1669">
            <v>0</v>
          </cell>
        </row>
        <row r="1670">
          <cell r="A1670">
            <v>0</v>
          </cell>
          <cell r="B1670">
            <v>0</v>
          </cell>
          <cell r="C1670">
            <v>0</v>
          </cell>
          <cell r="D1670" t="str">
            <v>F</v>
          </cell>
          <cell r="E1670">
            <v>23</v>
          </cell>
          <cell r="F1670">
            <v>21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  <cell r="K1670">
            <v>0</v>
          </cell>
          <cell r="L1670">
            <v>1</v>
          </cell>
          <cell r="M1670">
            <v>0</v>
          </cell>
          <cell r="N1670">
            <v>2</v>
          </cell>
          <cell r="O1670">
            <v>1</v>
          </cell>
          <cell r="P1670">
            <v>1</v>
          </cell>
          <cell r="Q1670">
            <v>3</v>
          </cell>
          <cell r="R1670">
            <v>2</v>
          </cell>
          <cell r="S1670">
            <v>7</v>
          </cell>
          <cell r="T1670">
            <v>4</v>
          </cell>
          <cell r="U1670">
            <v>0</v>
          </cell>
          <cell r="V1670">
            <v>0</v>
          </cell>
          <cell r="W1670">
            <v>2</v>
          </cell>
          <cell r="X1670">
            <v>0</v>
          </cell>
          <cell r="Y1670">
            <v>1</v>
          </cell>
          <cell r="Z1670">
            <v>0</v>
          </cell>
          <cell r="AA1670">
            <v>0</v>
          </cell>
          <cell r="AB1670">
            <v>0</v>
          </cell>
          <cell r="AC1670">
            <v>0</v>
          </cell>
          <cell r="AD1670">
            <v>0</v>
          </cell>
          <cell r="AF1670">
            <v>0</v>
          </cell>
        </row>
        <row r="1671">
          <cell r="A1671">
            <v>0</v>
          </cell>
          <cell r="B1671" t="str">
            <v>X63</v>
          </cell>
          <cell r="C1671" t="str">
            <v>Intentional self-poisoning by and exposure to other drugs acting on the autonomic nervous system</v>
          </cell>
          <cell r="D1671" t="str">
            <v>M</v>
          </cell>
          <cell r="E1671">
            <v>5</v>
          </cell>
          <cell r="F1671">
            <v>5</v>
          </cell>
          <cell r="G1671">
            <v>0</v>
          </cell>
          <cell r="H1671">
            <v>0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  <cell r="M1671">
            <v>0</v>
          </cell>
          <cell r="N1671">
            <v>0</v>
          </cell>
          <cell r="O1671">
            <v>0</v>
          </cell>
          <cell r="P1671">
            <v>3</v>
          </cell>
          <cell r="Q1671">
            <v>2</v>
          </cell>
          <cell r="R1671">
            <v>0</v>
          </cell>
          <cell r="S1671">
            <v>0</v>
          </cell>
          <cell r="T1671">
            <v>0</v>
          </cell>
          <cell r="U1671">
            <v>0</v>
          </cell>
          <cell r="V1671">
            <v>0</v>
          </cell>
          <cell r="W1671">
            <v>0</v>
          </cell>
          <cell r="X1671">
            <v>0</v>
          </cell>
          <cell r="Y1671">
            <v>0</v>
          </cell>
          <cell r="Z1671">
            <v>0</v>
          </cell>
          <cell r="AA1671">
            <v>0</v>
          </cell>
          <cell r="AB1671">
            <v>0</v>
          </cell>
          <cell r="AC1671">
            <v>0</v>
          </cell>
          <cell r="AD1671">
            <v>0</v>
          </cell>
          <cell r="AF1671">
            <v>0</v>
          </cell>
        </row>
        <row r="1672">
          <cell r="A1672">
            <v>0</v>
          </cell>
          <cell r="B1672">
            <v>0</v>
          </cell>
          <cell r="C1672">
            <v>0</v>
          </cell>
          <cell r="D1672" t="str">
            <v>F</v>
          </cell>
          <cell r="E1672">
            <v>6</v>
          </cell>
          <cell r="F1672">
            <v>6</v>
          </cell>
          <cell r="G1672">
            <v>0</v>
          </cell>
          <cell r="H1672">
            <v>0</v>
          </cell>
          <cell r="I1672">
            <v>0</v>
          </cell>
          <cell r="J1672">
            <v>0</v>
          </cell>
          <cell r="K1672">
            <v>1</v>
          </cell>
          <cell r="L1672">
            <v>1</v>
          </cell>
          <cell r="M1672">
            <v>3</v>
          </cell>
          <cell r="N1672">
            <v>0</v>
          </cell>
          <cell r="O1672">
            <v>0</v>
          </cell>
          <cell r="P1672">
            <v>0</v>
          </cell>
          <cell r="Q1672">
            <v>0</v>
          </cell>
          <cell r="R1672">
            <v>0</v>
          </cell>
          <cell r="S1672">
            <v>0</v>
          </cell>
          <cell r="T1672">
            <v>1</v>
          </cell>
          <cell r="U1672">
            <v>0</v>
          </cell>
          <cell r="V1672">
            <v>0</v>
          </cell>
          <cell r="W1672">
            <v>0</v>
          </cell>
          <cell r="X1672">
            <v>0</v>
          </cell>
          <cell r="Y1672">
            <v>0</v>
          </cell>
          <cell r="Z1672">
            <v>0</v>
          </cell>
          <cell r="AA1672">
            <v>0</v>
          </cell>
          <cell r="AB1672">
            <v>0</v>
          </cell>
          <cell r="AC1672">
            <v>0</v>
          </cell>
          <cell r="AD1672">
            <v>0</v>
          </cell>
          <cell r="AF1672">
            <v>0</v>
          </cell>
        </row>
        <row r="1673">
          <cell r="A1673">
            <v>0</v>
          </cell>
          <cell r="B1673" t="str">
            <v>X64</v>
          </cell>
          <cell r="C1673" t="str">
            <v>Intentional self-poisoning by and exposure to other and unspecified drugs, medicaments and biological substances</v>
          </cell>
          <cell r="D1673" t="str">
            <v>M</v>
          </cell>
          <cell r="E1673">
            <v>11</v>
          </cell>
          <cell r="F1673">
            <v>11</v>
          </cell>
          <cell r="G1673">
            <v>0</v>
          </cell>
          <cell r="H1673">
            <v>0</v>
          </cell>
          <cell r="I1673">
            <v>0</v>
          </cell>
          <cell r="J1673">
            <v>0</v>
          </cell>
          <cell r="K1673">
            <v>1</v>
          </cell>
          <cell r="L1673">
            <v>2</v>
          </cell>
          <cell r="M1673">
            <v>0</v>
          </cell>
          <cell r="N1673">
            <v>2</v>
          </cell>
          <cell r="O1673">
            <v>1</v>
          </cell>
          <cell r="P1673">
            <v>1</v>
          </cell>
          <cell r="Q1673">
            <v>1</v>
          </cell>
          <cell r="R1673">
            <v>1</v>
          </cell>
          <cell r="S1673">
            <v>0</v>
          </cell>
          <cell r="T1673">
            <v>2</v>
          </cell>
          <cell r="U1673">
            <v>0</v>
          </cell>
          <cell r="V1673">
            <v>0</v>
          </cell>
          <cell r="W1673">
            <v>0</v>
          </cell>
          <cell r="X1673">
            <v>0</v>
          </cell>
          <cell r="Y1673">
            <v>1</v>
          </cell>
          <cell r="Z1673">
            <v>0</v>
          </cell>
          <cell r="AA1673">
            <v>0</v>
          </cell>
          <cell r="AB1673">
            <v>0</v>
          </cell>
          <cell r="AC1673">
            <v>0</v>
          </cell>
          <cell r="AD1673">
            <v>0</v>
          </cell>
          <cell r="AF1673">
            <v>0</v>
          </cell>
        </row>
        <row r="1674">
          <cell r="A1674">
            <v>0</v>
          </cell>
          <cell r="B1674">
            <v>0</v>
          </cell>
          <cell r="C1674">
            <v>0</v>
          </cell>
          <cell r="D1674" t="str">
            <v>F</v>
          </cell>
          <cell r="E1674">
            <v>11</v>
          </cell>
          <cell r="F1674">
            <v>11</v>
          </cell>
          <cell r="G1674">
            <v>0</v>
          </cell>
          <cell r="H1674">
            <v>0</v>
          </cell>
          <cell r="I1674">
            <v>0</v>
          </cell>
          <cell r="J1674">
            <v>0</v>
          </cell>
          <cell r="K1674">
            <v>1</v>
          </cell>
          <cell r="L1674">
            <v>1</v>
          </cell>
          <cell r="M1674">
            <v>0</v>
          </cell>
          <cell r="N1674">
            <v>0</v>
          </cell>
          <cell r="O1674">
            <v>0</v>
          </cell>
          <cell r="P1674">
            <v>3</v>
          </cell>
          <cell r="Q1674">
            <v>0</v>
          </cell>
          <cell r="R1674">
            <v>1</v>
          </cell>
          <cell r="S1674">
            <v>1</v>
          </cell>
          <cell r="T1674">
            <v>0</v>
          </cell>
          <cell r="U1674">
            <v>0</v>
          </cell>
          <cell r="V1674">
            <v>4</v>
          </cell>
          <cell r="W1674">
            <v>0</v>
          </cell>
          <cell r="X1674">
            <v>0</v>
          </cell>
          <cell r="Y1674">
            <v>0</v>
          </cell>
          <cell r="Z1674">
            <v>0</v>
          </cell>
          <cell r="AA1674">
            <v>0</v>
          </cell>
          <cell r="AD1674">
            <v>0</v>
          </cell>
          <cell r="AF1674">
            <v>0</v>
          </cell>
        </row>
        <row r="1675">
          <cell r="A1675">
            <v>0</v>
          </cell>
          <cell r="B1675" t="str">
            <v>X66</v>
          </cell>
          <cell r="C1675" t="str">
            <v>Intentional self-poisoning by and exposure to organic solvents and halogenated hydrocarbons and their vapours</v>
          </cell>
          <cell r="D1675" t="str">
            <v>M</v>
          </cell>
          <cell r="E1675" t="str">
            <v>-</v>
          </cell>
          <cell r="F1675">
            <v>0</v>
          </cell>
          <cell r="G1675">
            <v>0</v>
          </cell>
          <cell r="H1675">
            <v>0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  <cell r="M1675">
            <v>0</v>
          </cell>
          <cell r="N1675">
            <v>0</v>
          </cell>
          <cell r="O1675">
            <v>0</v>
          </cell>
          <cell r="P1675">
            <v>0</v>
          </cell>
          <cell r="Q1675">
            <v>0</v>
          </cell>
          <cell r="R1675">
            <v>0</v>
          </cell>
          <cell r="S1675">
            <v>0</v>
          </cell>
          <cell r="T1675">
            <v>0</v>
          </cell>
          <cell r="U1675">
            <v>0</v>
          </cell>
          <cell r="V1675">
            <v>0</v>
          </cell>
          <cell r="W1675">
            <v>0</v>
          </cell>
          <cell r="X1675">
            <v>0</v>
          </cell>
          <cell r="Y1675">
            <v>0</v>
          </cell>
          <cell r="Z1675">
            <v>0</v>
          </cell>
          <cell r="AA1675">
            <v>0</v>
          </cell>
          <cell r="AB1675">
            <v>0</v>
          </cell>
          <cell r="AC1675">
            <v>0</v>
          </cell>
          <cell r="AD1675">
            <v>0</v>
          </cell>
          <cell r="AF1675">
            <v>0</v>
          </cell>
        </row>
        <row r="1676">
          <cell r="A1676">
            <v>0</v>
          </cell>
          <cell r="B1676">
            <v>0</v>
          </cell>
          <cell r="C1676">
            <v>0</v>
          </cell>
          <cell r="D1676" t="str">
            <v>F</v>
          </cell>
          <cell r="E1676">
            <v>1</v>
          </cell>
          <cell r="F1676">
            <v>1</v>
          </cell>
          <cell r="G1676">
            <v>0</v>
          </cell>
          <cell r="H1676">
            <v>0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  <cell r="M1676">
            <v>0</v>
          </cell>
          <cell r="N1676">
            <v>0</v>
          </cell>
          <cell r="O1676">
            <v>0</v>
          </cell>
          <cell r="P1676">
            <v>0</v>
          </cell>
          <cell r="Q1676">
            <v>1</v>
          </cell>
          <cell r="R1676">
            <v>0</v>
          </cell>
          <cell r="S1676">
            <v>0</v>
          </cell>
          <cell r="T1676">
            <v>0</v>
          </cell>
          <cell r="U1676">
            <v>0</v>
          </cell>
          <cell r="V1676">
            <v>0</v>
          </cell>
          <cell r="W1676">
            <v>0</v>
          </cell>
          <cell r="X1676">
            <v>0</v>
          </cell>
          <cell r="Y1676">
            <v>0</v>
          </cell>
          <cell r="Z1676">
            <v>0</v>
          </cell>
          <cell r="AA1676">
            <v>0</v>
          </cell>
          <cell r="AD1676">
            <v>0</v>
          </cell>
          <cell r="AF1676">
            <v>0</v>
          </cell>
        </row>
        <row r="1677">
          <cell r="A1677">
            <v>0</v>
          </cell>
          <cell r="B1677" t="str">
            <v>X67</v>
          </cell>
          <cell r="C1677" t="str">
            <v>Intentional self-poisoning by and exposure to other gases and vapours</v>
          </cell>
          <cell r="D1677" t="str">
            <v>M</v>
          </cell>
          <cell r="E1677">
            <v>13</v>
          </cell>
          <cell r="F1677">
            <v>12</v>
          </cell>
          <cell r="G1677">
            <v>0</v>
          </cell>
          <cell r="H1677">
            <v>0</v>
          </cell>
          <cell r="I1677">
            <v>0</v>
          </cell>
          <cell r="J1677">
            <v>0</v>
          </cell>
          <cell r="K1677">
            <v>2</v>
          </cell>
          <cell r="L1677">
            <v>0</v>
          </cell>
          <cell r="M1677">
            <v>1</v>
          </cell>
          <cell r="N1677">
            <v>0</v>
          </cell>
          <cell r="O1677">
            <v>2</v>
          </cell>
          <cell r="P1677">
            <v>1</v>
          </cell>
          <cell r="Q1677">
            <v>1</v>
          </cell>
          <cell r="R1677">
            <v>1</v>
          </cell>
          <cell r="S1677">
            <v>1</v>
          </cell>
          <cell r="T1677">
            <v>0</v>
          </cell>
          <cell r="U1677">
            <v>2</v>
          </cell>
          <cell r="V1677">
            <v>1</v>
          </cell>
          <cell r="W1677">
            <v>1</v>
          </cell>
          <cell r="X1677">
            <v>0</v>
          </cell>
          <cell r="Y1677">
            <v>2</v>
          </cell>
          <cell r="Z1677">
            <v>0</v>
          </cell>
          <cell r="AA1677">
            <v>0</v>
          </cell>
          <cell r="AD1677">
            <v>0</v>
          </cell>
          <cell r="AF1677">
            <v>0</v>
          </cell>
        </row>
        <row r="1678">
          <cell r="A1678">
            <v>0</v>
          </cell>
          <cell r="B1678">
            <v>0</v>
          </cell>
          <cell r="C1678">
            <v>0</v>
          </cell>
          <cell r="D1678" t="str">
            <v>F</v>
          </cell>
          <cell r="E1678">
            <v>2</v>
          </cell>
          <cell r="F1678">
            <v>2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  <cell r="M1678">
            <v>0</v>
          </cell>
          <cell r="N1678">
            <v>0</v>
          </cell>
          <cell r="O1678">
            <v>0</v>
          </cell>
          <cell r="P1678">
            <v>0</v>
          </cell>
          <cell r="Q1678">
            <v>1</v>
          </cell>
          <cell r="R1678">
            <v>0</v>
          </cell>
          <cell r="S1678">
            <v>0</v>
          </cell>
          <cell r="T1678">
            <v>1</v>
          </cell>
          <cell r="U1678">
            <v>0</v>
          </cell>
          <cell r="V1678">
            <v>0</v>
          </cell>
          <cell r="W1678">
            <v>0</v>
          </cell>
          <cell r="X1678">
            <v>0</v>
          </cell>
          <cell r="Y1678">
            <v>0</v>
          </cell>
          <cell r="Z1678">
            <v>0</v>
          </cell>
          <cell r="AA1678">
            <v>0</v>
          </cell>
          <cell r="AD1678">
            <v>0</v>
          </cell>
          <cell r="AE1678">
            <v>0</v>
          </cell>
          <cell r="AF1678">
            <v>0</v>
          </cell>
        </row>
        <row r="1679">
          <cell r="A1679">
            <v>0</v>
          </cell>
          <cell r="B1679" t="str">
            <v>X69</v>
          </cell>
          <cell r="C1679" t="str">
            <v>Intentional self-poisoning by and exposure to other and unspecified chemicals and noxious substances</v>
          </cell>
          <cell r="D1679" t="str">
            <v>M</v>
          </cell>
          <cell r="E1679">
            <v>1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  <cell r="M1679">
            <v>0</v>
          </cell>
          <cell r="N1679">
            <v>0</v>
          </cell>
          <cell r="O1679">
            <v>0</v>
          </cell>
          <cell r="P1679">
            <v>0</v>
          </cell>
          <cell r="Q1679">
            <v>0</v>
          </cell>
          <cell r="R1679">
            <v>0</v>
          </cell>
          <cell r="S1679">
            <v>0</v>
          </cell>
          <cell r="T1679">
            <v>0</v>
          </cell>
          <cell r="U1679">
            <v>0</v>
          </cell>
          <cell r="V1679">
            <v>0</v>
          </cell>
          <cell r="W1679">
            <v>1</v>
          </cell>
          <cell r="X1679">
            <v>0</v>
          </cell>
          <cell r="Y1679">
            <v>0</v>
          </cell>
          <cell r="Z1679">
            <v>0</v>
          </cell>
          <cell r="AA1679">
            <v>0</v>
          </cell>
          <cell r="AD1679">
            <v>0</v>
          </cell>
          <cell r="AE1679">
            <v>0</v>
          </cell>
          <cell r="AF1679">
            <v>0</v>
          </cell>
        </row>
        <row r="1680">
          <cell r="A1680">
            <v>0</v>
          </cell>
          <cell r="B1680">
            <v>0</v>
          </cell>
          <cell r="C1680">
            <v>0</v>
          </cell>
          <cell r="D1680" t="str">
            <v>F</v>
          </cell>
          <cell r="E1680" t="str">
            <v>-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  <cell r="M1680">
            <v>0</v>
          </cell>
          <cell r="N1680">
            <v>0</v>
          </cell>
          <cell r="O1680">
            <v>0</v>
          </cell>
          <cell r="P1680">
            <v>0</v>
          </cell>
          <cell r="Q1680">
            <v>0</v>
          </cell>
          <cell r="R1680">
            <v>0</v>
          </cell>
          <cell r="S1680">
            <v>0</v>
          </cell>
          <cell r="T1680">
            <v>0</v>
          </cell>
          <cell r="U1680">
            <v>0</v>
          </cell>
          <cell r="V1680">
            <v>0</v>
          </cell>
          <cell r="W1680">
            <v>0</v>
          </cell>
          <cell r="X1680">
            <v>0</v>
          </cell>
          <cell r="Y1680">
            <v>0</v>
          </cell>
          <cell r="Z1680">
            <v>0</v>
          </cell>
          <cell r="AA1680">
            <v>0</v>
          </cell>
          <cell r="AD1680">
            <v>0</v>
          </cell>
          <cell r="AE1680">
            <v>0</v>
          </cell>
          <cell r="AF1680">
            <v>0</v>
          </cell>
        </row>
        <row r="1681">
          <cell r="A1681">
            <v>0</v>
          </cell>
          <cell r="B1681" t="str">
            <v>X70</v>
          </cell>
          <cell r="C1681" t="str">
            <v>Intentional self-harm by hanging, strangulation and suffocation</v>
          </cell>
          <cell r="D1681" t="str">
            <v>M</v>
          </cell>
          <cell r="E1681">
            <v>294</v>
          </cell>
          <cell r="F1681">
            <v>288</v>
          </cell>
          <cell r="G1681">
            <v>0</v>
          </cell>
          <cell r="H1681">
            <v>0</v>
          </cell>
          <cell r="I1681">
            <v>0</v>
          </cell>
          <cell r="J1681">
            <v>1</v>
          </cell>
          <cell r="K1681">
            <v>8</v>
          </cell>
          <cell r="L1681">
            <v>20</v>
          </cell>
          <cell r="M1681">
            <v>36</v>
          </cell>
          <cell r="N1681">
            <v>29</v>
          </cell>
          <cell r="O1681">
            <v>29</v>
          </cell>
          <cell r="P1681">
            <v>36</v>
          </cell>
          <cell r="Q1681">
            <v>33</v>
          </cell>
          <cell r="R1681">
            <v>40</v>
          </cell>
          <cell r="S1681">
            <v>24</v>
          </cell>
          <cell r="T1681">
            <v>20</v>
          </cell>
          <cell r="U1681">
            <v>9</v>
          </cell>
          <cell r="V1681">
            <v>3</v>
          </cell>
          <cell r="W1681">
            <v>1</v>
          </cell>
          <cell r="X1681">
            <v>5</v>
          </cell>
          <cell r="Y1681">
            <v>29</v>
          </cell>
          <cell r="Z1681">
            <v>0</v>
          </cell>
          <cell r="AA1681">
            <v>0</v>
          </cell>
          <cell r="AB1681">
            <v>0</v>
          </cell>
          <cell r="AC1681">
            <v>0</v>
          </cell>
          <cell r="AD1681">
            <v>0</v>
          </cell>
          <cell r="AF1681">
            <v>0</v>
          </cell>
        </row>
        <row r="1682">
          <cell r="A1682">
            <v>0</v>
          </cell>
          <cell r="B1682">
            <v>0</v>
          </cell>
          <cell r="C1682">
            <v>0</v>
          </cell>
          <cell r="D1682" t="str">
            <v>F</v>
          </cell>
          <cell r="E1682">
            <v>64</v>
          </cell>
          <cell r="F1682">
            <v>63</v>
          </cell>
          <cell r="G1682">
            <v>0</v>
          </cell>
          <cell r="H1682">
            <v>0</v>
          </cell>
          <cell r="I1682">
            <v>0</v>
          </cell>
          <cell r="J1682">
            <v>0</v>
          </cell>
          <cell r="K1682">
            <v>5</v>
          </cell>
          <cell r="L1682">
            <v>10</v>
          </cell>
          <cell r="M1682">
            <v>6</v>
          </cell>
          <cell r="N1682">
            <v>7</v>
          </cell>
          <cell r="O1682">
            <v>7</v>
          </cell>
          <cell r="P1682">
            <v>5</v>
          </cell>
          <cell r="Q1682">
            <v>8</v>
          </cell>
          <cell r="R1682">
            <v>6</v>
          </cell>
          <cell r="S1682">
            <v>1</v>
          </cell>
          <cell r="T1682">
            <v>4</v>
          </cell>
          <cell r="U1682">
            <v>1</v>
          </cell>
          <cell r="V1682">
            <v>3</v>
          </cell>
          <cell r="W1682">
            <v>0</v>
          </cell>
          <cell r="X1682">
            <v>1</v>
          </cell>
          <cell r="Y1682">
            <v>7</v>
          </cell>
          <cell r="Z1682">
            <v>0</v>
          </cell>
          <cell r="AA1682">
            <v>0</v>
          </cell>
          <cell r="AB1682">
            <v>0</v>
          </cell>
          <cell r="AC1682">
            <v>0</v>
          </cell>
          <cell r="AD1682">
            <v>0</v>
          </cell>
          <cell r="AF1682">
            <v>0</v>
          </cell>
        </row>
        <row r="1683">
          <cell r="A1683">
            <v>0</v>
          </cell>
          <cell r="B1683" t="str">
            <v>X71</v>
          </cell>
          <cell r="C1683" t="str">
            <v>Intentional self-harm by drowning and submersion</v>
          </cell>
          <cell r="D1683" t="str">
            <v>M</v>
          </cell>
          <cell r="E1683">
            <v>17</v>
          </cell>
          <cell r="F1683">
            <v>16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2</v>
          </cell>
          <cell r="M1683">
            <v>1</v>
          </cell>
          <cell r="N1683">
            <v>2</v>
          </cell>
          <cell r="O1683">
            <v>1</v>
          </cell>
          <cell r="P1683">
            <v>0</v>
          </cell>
          <cell r="Q1683">
            <v>2</v>
          </cell>
          <cell r="R1683">
            <v>2</v>
          </cell>
          <cell r="S1683">
            <v>0</v>
          </cell>
          <cell r="T1683">
            <v>3</v>
          </cell>
          <cell r="U1683">
            <v>1</v>
          </cell>
          <cell r="V1683">
            <v>2</v>
          </cell>
          <cell r="W1683">
            <v>0</v>
          </cell>
          <cell r="X1683">
            <v>1</v>
          </cell>
          <cell r="Y1683">
            <v>1</v>
          </cell>
          <cell r="Z1683">
            <v>0</v>
          </cell>
          <cell r="AA1683">
            <v>0</v>
          </cell>
          <cell r="AD1683">
            <v>0</v>
          </cell>
          <cell r="AE1683">
            <v>0</v>
          </cell>
          <cell r="AF1683">
            <v>0</v>
          </cell>
        </row>
        <row r="1684">
          <cell r="A1684">
            <v>0</v>
          </cell>
          <cell r="B1684">
            <v>0</v>
          </cell>
          <cell r="C1684">
            <v>0</v>
          </cell>
          <cell r="D1684" t="str">
            <v>F</v>
          </cell>
          <cell r="E1684">
            <v>13</v>
          </cell>
          <cell r="F1684">
            <v>10</v>
          </cell>
          <cell r="G1684">
            <v>0</v>
          </cell>
          <cell r="H1684">
            <v>0</v>
          </cell>
          <cell r="I1684">
            <v>0</v>
          </cell>
          <cell r="J1684">
            <v>0</v>
          </cell>
          <cell r="K1684">
            <v>1</v>
          </cell>
          <cell r="L1684">
            <v>0</v>
          </cell>
          <cell r="M1684">
            <v>0</v>
          </cell>
          <cell r="N1684">
            <v>1</v>
          </cell>
          <cell r="O1684">
            <v>1</v>
          </cell>
          <cell r="P1684">
            <v>1</v>
          </cell>
          <cell r="Q1684">
            <v>2</v>
          </cell>
          <cell r="R1684">
            <v>1</v>
          </cell>
          <cell r="S1684">
            <v>1</v>
          </cell>
          <cell r="T1684">
            <v>0</v>
          </cell>
          <cell r="U1684">
            <v>2</v>
          </cell>
          <cell r="V1684">
            <v>0</v>
          </cell>
          <cell r="W1684">
            <v>1</v>
          </cell>
          <cell r="X1684">
            <v>1</v>
          </cell>
          <cell r="Y1684">
            <v>1</v>
          </cell>
          <cell r="Z1684">
            <v>1</v>
          </cell>
          <cell r="AA1684">
            <v>0</v>
          </cell>
          <cell r="AD1684">
            <v>0</v>
          </cell>
          <cell r="AE1684">
            <v>0</v>
          </cell>
          <cell r="AF1684">
            <v>0</v>
          </cell>
        </row>
        <row r="1685">
          <cell r="A1685">
            <v>0</v>
          </cell>
          <cell r="B1685" t="str">
            <v>X73</v>
          </cell>
          <cell r="C1685" t="str">
            <v>Intentional self-harm by rifle, shotgun and larger firearm discharge</v>
          </cell>
          <cell r="D1685" t="str">
            <v>M</v>
          </cell>
          <cell r="E1685">
            <v>2</v>
          </cell>
          <cell r="F1685">
            <v>2</v>
          </cell>
          <cell r="G1685">
            <v>0</v>
          </cell>
          <cell r="H1685">
            <v>0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  <cell r="M1685">
            <v>0</v>
          </cell>
          <cell r="N1685">
            <v>0</v>
          </cell>
          <cell r="O1685">
            <v>0</v>
          </cell>
          <cell r="P1685">
            <v>0</v>
          </cell>
          <cell r="Q1685">
            <v>0</v>
          </cell>
          <cell r="R1685">
            <v>0</v>
          </cell>
          <cell r="S1685">
            <v>0</v>
          </cell>
          <cell r="T1685">
            <v>1</v>
          </cell>
          <cell r="U1685">
            <v>0</v>
          </cell>
          <cell r="V1685">
            <v>1</v>
          </cell>
          <cell r="W1685">
            <v>0</v>
          </cell>
          <cell r="X1685">
            <v>0</v>
          </cell>
          <cell r="Y1685">
            <v>0</v>
          </cell>
          <cell r="Z1685">
            <v>0</v>
          </cell>
          <cell r="AA1685">
            <v>0</v>
          </cell>
          <cell r="AD1685">
            <v>0</v>
          </cell>
          <cell r="AF1685">
            <v>0</v>
          </cell>
        </row>
        <row r="1686">
          <cell r="A1686">
            <v>0</v>
          </cell>
          <cell r="B1686">
            <v>0</v>
          </cell>
          <cell r="C1686">
            <v>0</v>
          </cell>
          <cell r="D1686" t="str">
            <v>F</v>
          </cell>
          <cell r="E1686" t="str">
            <v>-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  <cell r="M1686">
            <v>0</v>
          </cell>
          <cell r="N1686">
            <v>0</v>
          </cell>
          <cell r="O1686">
            <v>0</v>
          </cell>
          <cell r="P1686">
            <v>0</v>
          </cell>
          <cell r="Q1686">
            <v>0</v>
          </cell>
          <cell r="R1686">
            <v>0</v>
          </cell>
          <cell r="S1686">
            <v>0</v>
          </cell>
          <cell r="T1686">
            <v>0</v>
          </cell>
          <cell r="U1686">
            <v>0</v>
          </cell>
          <cell r="V1686">
            <v>0</v>
          </cell>
          <cell r="W1686">
            <v>0</v>
          </cell>
          <cell r="X1686">
            <v>0</v>
          </cell>
          <cell r="Y1686">
            <v>0</v>
          </cell>
          <cell r="Z1686">
            <v>0</v>
          </cell>
          <cell r="AA1686">
            <v>0</v>
          </cell>
          <cell r="AB1686">
            <v>0</v>
          </cell>
          <cell r="AC1686">
            <v>0</v>
          </cell>
          <cell r="AD1686">
            <v>0</v>
          </cell>
          <cell r="AF1686">
            <v>0</v>
          </cell>
        </row>
        <row r="1687">
          <cell r="A1687">
            <v>0</v>
          </cell>
          <cell r="B1687" t="str">
            <v>X76</v>
          </cell>
          <cell r="C1687" t="str">
            <v>Intentional self-harm by smoke, fire and flames</v>
          </cell>
          <cell r="D1687" t="str">
            <v>M</v>
          </cell>
          <cell r="E1687">
            <v>3</v>
          </cell>
          <cell r="F1687">
            <v>3</v>
          </cell>
          <cell r="G1687">
            <v>0</v>
          </cell>
          <cell r="H1687">
            <v>0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  <cell r="M1687">
            <v>0</v>
          </cell>
          <cell r="N1687">
            <v>0</v>
          </cell>
          <cell r="O1687">
            <v>0</v>
          </cell>
          <cell r="P1687">
            <v>1</v>
          </cell>
          <cell r="Q1687">
            <v>1</v>
          </cell>
          <cell r="R1687">
            <v>1</v>
          </cell>
          <cell r="S1687">
            <v>0</v>
          </cell>
          <cell r="T1687">
            <v>0</v>
          </cell>
          <cell r="U1687">
            <v>0</v>
          </cell>
          <cell r="V1687">
            <v>0</v>
          </cell>
          <cell r="W1687">
            <v>0</v>
          </cell>
          <cell r="X1687">
            <v>0</v>
          </cell>
          <cell r="Y1687">
            <v>0</v>
          </cell>
          <cell r="Z1687">
            <v>0</v>
          </cell>
          <cell r="AA1687">
            <v>0</v>
          </cell>
          <cell r="AD1687">
            <v>0</v>
          </cell>
          <cell r="AE1687">
            <v>0</v>
          </cell>
          <cell r="AF1687">
            <v>0</v>
          </cell>
        </row>
        <row r="1688">
          <cell r="A1688">
            <v>0</v>
          </cell>
          <cell r="B1688">
            <v>0</v>
          </cell>
          <cell r="C1688">
            <v>0</v>
          </cell>
          <cell r="D1688" t="str">
            <v>F</v>
          </cell>
          <cell r="E1688">
            <v>2</v>
          </cell>
          <cell r="F1688">
            <v>2</v>
          </cell>
          <cell r="G1688">
            <v>0</v>
          </cell>
          <cell r="H1688">
            <v>0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  <cell r="M1688">
            <v>1</v>
          </cell>
          <cell r="N1688">
            <v>0</v>
          </cell>
          <cell r="O1688">
            <v>0</v>
          </cell>
          <cell r="P1688">
            <v>0</v>
          </cell>
          <cell r="Q1688">
            <v>1</v>
          </cell>
          <cell r="R1688">
            <v>0</v>
          </cell>
          <cell r="S1688">
            <v>0</v>
          </cell>
          <cell r="T1688">
            <v>0</v>
          </cell>
          <cell r="U1688">
            <v>0</v>
          </cell>
          <cell r="V1688">
            <v>0</v>
          </cell>
          <cell r="W1688">
            <v>0</v>
          </cell>
          <cell r="X1688">
            <v>0</v>
          </cell>
          <cell r="Y1688">
            <v>0</v>
          </cell>
          <cell r="Z1688">
            <v>0</v>
          </cell>
          <cell r="AA1688">
            <v>0</v>
          </cell>
          <cell r="AD1688">
            <v>0</v>
          </cell>
          <cell r="AE1688">
            <v>0</v>
          </cell>
          <cell r="AF1688">
            <v>0</v>
          </cell>
        </row>
        <row r="1689">
          <cell r="A1689">
            <v>0</v>
          </cell>
          <cell r="B1689" t="str">
            <v>X78</v>
          </cell>
          <cell r="C1689" t="str">
            <v>Intentional self-harm by sharp object</v>
          </cell>
          <cell r="D1689" t="str">
            <v>M</v>
          </cell>
          <cell r="E1689">
            <v>15</v>
          </cell>
          <cell r="F1689">
            <v>14</v>
          </cell>
          <cell r="G1689">
            <v>0</v>
          </cell>
          <cell r="H1689">
            <v>0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  <cell r="M1689">
            <v>1</v>
          </cell>
          <cell r="N1689">
            <v>0</v>
          </cell>
          <cell r="O1689">
            <v>1</v>
          </cell>
          <cell r="P1689">
            <v>3</v>
          </cell>
          <cell r="Q1689">
            <v>3</v>
          </cell>
          <cell r="R1689">
            <v>1</v>
          </cell>
          <cell r="S1689">
            <v>1</v>
          </cell>
          <cell r="T1689">
            <v>3</v>
          </cell>
          <cell r="U1689">
            <v>1</v>
          </cell>
          <cell r="V1689">
            <v>0</v>
          </cell>
          <cell r="W1689">
            <v>1</v>
          </cell>
          <cell r="X1689">
            <v>0</v>
          </cell>
          <cell r="Y1689">
            <v>1</v>
          </cell>
          <cell r="Z1689">
            <v>0</v>
          </cell>
          <cell r="AA1689">
            <v>0</v>
          </cell>
          <cell r="AD1689">
            <v>0</v>
          </cell>
          <cell r="AE1689">
            <v>0</v>
          </cell>
          <cell r="AF1689">
            <v>0</v>
          </cell>
        </row>
        <row r="1690">
          <cell r="A1690">
            <v>0</v>
          </cell>
          <cell r="B1690">
            <v>0</v>
          </cell>
          <cell r="C1690">
            <v>0</v>
          </cell>
          <cell r="D1690" t="str">
            <v>F</v>
          </cell>
          <cell r="E1690">
            <v>1</v>
          </cell>
          <cell r="F1690">
            <v>1</v>
          </cell>
          <cell r="G1690">
            <v>0</v>
          </cell>
          <cell r="H1690">
            <v>0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  <cell r="M1690">
            <v>0</v>
          </cell>
          <cell r="N1690">
            <v>0</v>
          </cell>
          <cell r="O1690">
            <v>0</v>
          </cell>
          <cell r="P1690">
            <v>0</v>
          </cell>
          <cell r="Q1690">
            <v>1</v>
          </cell>
          <cell r="R1690">
            <v>0</v>
          </cell>
          <cell r="S1690">
            <v>0</v>
          </cell>
          <cell r="T1690">
            <v>0</v>
          </cell>
          <cell r="U1690">
            <v>0</v>
          </cell>
          <cell r="V1690">
            <v>0</v>
          </cell>
          <cell r="W1690">
            <v>0</v>
          </cell>
          <cell r="X1690">
            <v>0</v>
          </cell>
          <cell r="Y1690">
            <v>0</v>
          </cell>
          <cell r="Z1690">
            <v>0</v>
          </cell>
          <cell r="AA1690">
            <v>0</v>
          </cell>
          <cell r="AD1690">
            <v>0</v>
          </cell>
          <cell r="AF1690">
            <v>0</v>
          </cell>
        </row>
        <row r="1691">
          <cell r="A1691">
            <v>0</v>
          </cell>
          <cell r="B1691" t="str">
            <v>X80</v>
          </cell>
          <cell r="C1691" t="str">
            <v>Intentional self-harm by jumping from a high place</v>
          </cell>
          <cell r="D1691" t="str">
            <v>M</v>
          </cell>
          <cell r="E1691">
            <v>28</v>
          </cell>
          <cell r="F1691">
            <v>25</v>
          </cell>
          <cell r="G1691">
            <v>0</v>
          </cell>
          <cell r="H1691">
            <v>0</v>
          </cell>
          <cell r="I1691">
            <v>0</v>
          </cell>
          <cell r="J1691">
            <v>0</v>
          </cell>
          <cell r="K1691">
            <v>1</v>
          </cell>
          <cell r="L1691">
            <v>1</v>
          </cell>
          <cell r="M1691">
            <v>2</v>
          </cell>
          <cell r="N1691">
            <v>2</v>
          </cell>
          <cell r="O1691">
            <v>4</v>
          </cell>
          <cell r="P1691">
            <v>5</v>
          </cell>
          <cell r="Q1691">
            <v>2</v>
          </cell>
          <cell r="R1691">
            <v>3</v>
          </cell>
          <cell r="S1691">
            <v>2</v>
          </cell>
          <cell r="T1691">
            <v>1</v>
          </cell>
          <cell r="U1691">
            <v>1</v>
          </cell>
          <cell r="V1691">
            <v>1</v>
          </cell>
          <cell r="W1691">
            <v>3</v>
          </cell>
          <cell r="X1691">
            <v>0</v>
          </cell>
          <cell r="Y1691">
            <v>4</v>
          </cell>
          <cell r="Z1691">
            <v>0</v>
          </cell>
          <cell r="AA1691">
            <v>0</v>
          </cell>
          <cell r="AD1691">
            <v>0</v>
          </cell>
          <cell r="AF1691">
            <v>0</v>
          </cell>
        </row>
        <row r="1692">
          <cell r="A1692">
            <v>0</v>
          </cell>
          <cell r="B1692">
            <v>0</v>
          </cell>
          <cell r="C1692">
            <v>0</v>
          </cell>
          <cell r="D1692" t="str">
            <v>F</v>
          </cell>
          <cell r="E1692">
            <v>14</v>
          </cell>
          <cell r="F1692">
            <v>14</v>
          </cell>
          <cell r="G1692">
            <v>0</v>
          </cell>
          <cell r="H1692">
            <v>0</v>
          </cell>
          <cell r="I1692">
            <v>0</v>
          </cell>
          <cell r="J1692">
            <v>1</v>
          </cell>
          <cell r="K1692">
            <v>0</v>
          </cell>
          <cell r="L1692">
            <v>1</v>
          </cell>
          <cell r="M1692">
            <v>1</v>
          </cell>
          <cell r="N1692">
            <v>2</v>
          </cell>
          <cell r="O1692">
            <v>1</v>
          </cell>
          <cell r="P1692">
            <v>0</v>
          </cell>
          <cell r="Q1692">
            <v>2</v>
          </cell>
          <cell r="R1692">
            <v>2</v>
          </cell>
          <cell r="S1692">
            <v>2</v>
          </cell>
          <cell r="T1692">
            <v>0</v>
          </cell>
          <cell r="U1692">
            <v>2</v>
          </cell>
          <cell r="V1692">
            <v>0</v>
          </cell>
          <cell r="W1692">
            <v>0</v>
          </cell>
          <cell r="X1692">
            <v>0</v>
          </cell>
          <cell r="Y1692">
            <v>1</v>
          </cell>
          <cell r="Z1692">
            <v>0</v>
          </cell>
          <cell r="AA1692">
            <v>0</v>
          </cell>
          <cell r="AB1692">
            <v>0</v>
          </cell>
          <cell r="AC1692">
            <v>0</v>
          </cell>
          <cell r="AD1692">
            <v>0</v>
          </cell>
          <cell r="AF1692">
            <v>0</v>
          </cell>
        </row>
        <row r="1693">
          <cell r="A1693">
            <v>0</v>
          </cell>
          <cell r="B1693" t="str">
            <v>X81</v>
          </cell>
          <cell r="C1693" t="str">
            <v>Intentional self-harm by jumping or lying before moving object</v>
          </cell>
          <cell r="D1693" t="str">
            <v>M</v>
          </cell>
          <cell r="E1693">
            <v>20</v>
          </cell>
          <cell r="F1693">
            <v>19</v>
          </cell>
          <cell r="G1693">
            <v>0</v>
          </cell>
          <cell r="H1693">
            <v>0</v>
          </cell>
          <cell r="I1693">
            <v>0</v>
          </cell>
          <cell r="J1693">
            <v>0</v>
          </cell>
          <cell r="K1693">
            <v>1</v>
          </cell>
          <cell r="L1693">
            <v>1</v>
          </cell>
          <cell r="M1693">
            <v>6</v>
          </cell>
          <cell r="N1693">
            <v>1</v>
          </cell>
          <cell r="O1693">
            <v>0</v>
          </cell>
          <cell r="P1693">
            <v>1</v>
          </cell>
          <cell r="Q1693">
            <v>3</v>
          </cell>
          <cell r="R1693">
            <v>3</v>
          </cell>
          <cell r="S1693">
            <v>2</v>
          </cell>
          <cell r="T1693">
            <v>0</v>
          </cell>
          <cell r="U1693">
            <v>0</v>
          </cell>
          <cell r="V1693">
            <v>1</v>
          </cell>
          <cell r="W1693">
            <v>0</v>
          </cell>
          <cell r="X1693">
            <v>0</v>
          </cell>
          <cell r="Y1693">
            <v>0</v>
          </cell>
          <cell r="Z1693">
            <v>0</v>
          </cell>
          <cell r="AA1693">
            <v>1</v>
          </cell>
          <cell r="AD1693">
            <v>0</v>
          </cell>
          <cell r="AE1693">
            <v>0</v>
          </cell>
          <cell r="AF1693">
            <v>0</v>
          </cell>
        </row>
        <row r="1694">
          <cell r="A1694">
            <v>0</v>
          </cell>
          <cell r="B1694">
            <v>0</v>
          </cell>
          <cell r="C1694">
            <v>0</v>
          </cell>
          <cell r="D1694" t="str">
            <v>F</v>
          </cell>
          <cell r="E1694">
            <v>5</v>
          </cell>
          <cell r="F1694">
            <v>5</v>
          </cell>
          <cell r="G1694">
            <v>0</v>
          </cell>
          <cell r="H1694">
            <v>0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  <cell r="M1694">
            <v>0</v>
          </cell>
          <cell r="N1694">
            <v>0</v>
          </cell>
          <cell r="O1694">
            <v>0</v>
          </cell>
          <cell r="P1694">
            <v>0</v>
          </cell>
          <cell r="Q1694">
            <v>2</v>
          </cell>
          <cell r="R1694">
            <v>0</v>
          </cell>
          <cell r="S1694">
            <v>1</v>
          </cell>
          <cell r="T1694">
            <v>0</v>
          </cell>
          <cell r="U1694">
            <v>2</v>
          </cell>
          <cell r="V1694">
            <v>0</v>
          </cell>
          <cell r="W1694">
            <v>0</v>
          </cell>
          <cell r="X1694">
            <v>0</v>
          </cell>
          <cell r="Y1694">
            <v>0</v>
          </cell>
          <cell r="Z1694">
            <v>0</v>
          </cell>
          <cell r="AA1694">
            <v>0</v>
          </cell>
          <cell r="AB1694">
            <v>0</v>
          </cell>
          <cell r="AC1694">
            <v>0</v>
          </cell>
          <cell r="AD1694">
            <v>0</v>
          </cell>
          <cell r="AF1694">
            <v>0</v>
          </cell>
        </row>
        <row r="1695">
          <cell r="A1695">
            <v>0</v>
          </cell>
          <cell r="B1695" t="str">
            <v>X82</v>
          </cell>
          <cell r="C1695" t="str">
            <v>Intentional self-harm by crashing of motor vehicle</v>
          </cell>
          <cell r="D1695" t="str">
            <v>M</v>
          </cell>
          <cell r="E1695" t="str">
            <v>-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  <cell r="M1695">
            <v>0</v>
          </cell>
          <cell r="N1695">
            <v>0</v>
          </cell>
          <cell r="O1695">
            <v>0</v>
          </cell>
          <cell r="P1695">
            <v>0</v>
          </cell>
          <cell r="Q1695">
            <v>0</v>
          </cell>
          <cell r="R1695">
            <v>0</v>
          </cell>
          <cell r="S1695">
            <v>0</v>
          </cell>
          <cell r="T1695">
            <v>0</v>
          </cell>
          <cell r="U1695">
            <v>0</v>
          </cell>
          <cell r="V1695">
            <v>0</v>
          </cell>
          <cell r="W1695">
            <v>0</v>
          </cell>
          <cell r="X1695">
            <v>0</v>
          </cell>
          <cell r="Y1695">
            <v>0</v>
          </cell>
          <cell r="Z1695">
            <v>0</v>
          </cell>
          <cell r="AA1695">
            <v>0</v>
          </cell>
          <cell r="AB1695">
            <v>0</v>
          </cell>
          <cell r="AC1695">
            <v>0</v>
          </cell>
          <cell r="AD1695">
            <v>0</v>
          </cell>
          <cell r="AF1695">
            <v>0</v>
          </cell>
        </row>
        <row r="1696">
          <cell r="A1696">
            <v>0</v>
          </cell>
          <cell r="B1696">
            <v>0</v>
          </cell>
          <cell r="C1696">
            <v>0</v>
          </cell>
          <cell r="D1696" t="str">
            <v>F</v>
          </cell>
          <cell r="E1696">
            <v>1</v>
          </cell>
          <cell r="F1696">
            <v>1</v>
          </cell>
          <cell r="G1696">
            <v>0</v>
          </cell>
          <cell r="H1696">
            <v>0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  <cell r="M1696">
            <v>0</v>
          </cell>
          <cell r="N1696">
            <v>0</v>
          </cell>
          <cell r="O1696">
            <v>1</v>
          </cell>
          <cell r="P1696">
            <v>0</v>
          </cell>
          <cell r="Q1696">
            <v>0</v>
          </cell>
          <cell r="R1696">
            <v>0</v>
          </cell>
          <cell r="S1696">
            <v>0</v>
          </cell>
          <cell r="T1696">
            <v>0</v>
          </cell>
          <cell r="U1696">
            <v>0</v>
          </cell>
          <cell r="V1696">
            <v>0</v>
          </cell>
          <cell r="W1696">
            <v>0</v>
          </cell>
          <cell r="X1696">
            <v>0</v>
          </cell>
          <cell r="Y1696">
            <v>1</v>
          </cell>
          <cell r="Z1696">
            <v>0</v>
          </cell>
          <cell r="AA1696">
            <v>0</v>
          </cell>
          <cell r="AD1696">
            <v>0</v>
          </cell>
          <cell r="AF1696">
            <v>0</v>
          </cell>
        </row>
        <row r="1697">
          <cell r="A1697">
            <v>0</v>
          </cell>
          <cell r="B1697" t="str">
            <v>X84</v>
          </cell>
          <cell r="C1697" t="str">
            <v>Intentional self-harm by unspecified means</v>
          </cell>
          <cell r="D1697" t="str">
            <v>M</v>
          </cell>
          <cell r="E1697">
            <v>4</v>
          </cell>
          <cell r="F1697">
            <v>3</v>
          </cell>
          <cell r="G1697">
            <v>0</v>
          </cell>
          <cell r="H1697">
            <v>0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0</v>
          </cell>
          <cell r="R1697">
            <v>1</v>
          </cell>
          <cell r="S1697">
            <v>0</v>
          </cell>
          <cell r="T1697">
            <v>0</v>
          </cell>
          <cell r="U1697">
            <v>1</v>
          </cell>
          <cell r="V1697">
            <v>1</v>
          </cell>
          <cell r="W1697">
            <v>0</v>
          </cell>
          <cell r="X1697">
            <v>0</v>
          </cell>
          <cell r="Y1697">
            <v>0</v>
          </cell>
          <cell r="Z1697">
            <v>0</v>
          </cell>
          <cell r="AA1697">
            <v>1</v>
          </cell>
          <cell r="AD1697">
            <v>0</v>
          </cell>
          <cell r="AF1697">
            <v>0</v>
          </cell>
        </row>
        <row r="1698">
          <cell r="A1698">
            <v>0</v>
          </cell>
          <cell r="B1698">
            <v>0</v>
          </cell>
          <cell r="C1698">
            <v>0</v>
          </cell>
          <cell r="D1698" t="str">
            <v>F</v>
          </cell>
          <cell r="E1698">
            <v>1</v>
          </cell>
          <cell r="F1698">
            <v>1</v>
          </cell>
          <cell r="G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1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0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B1698">
            <v>0</v>
          </cell>
          <cell r="AC1698">
            <v>0</v>
          </cell>
          <cell r="AD1698">
            <v>0</v>
          </cell>
          <cell r="AF1698">
            <v>0</v>
          </cell>
        </row>
        <row r="1699">
          <cell r="A1699">
            <v>0</v>
          </cell>
          <cell r="B1699" t="str">
            <v>X85-Y09</v>
          </cell>
          <cell r="C1699" t="str">
            <v>Assault</v>
          </cell>
          <cell r="D1699" t="str">
            <v>M</v>
          </cell>
          <cell r="E1699">
            <v>40</v>
          </cell>
          <cell r="F1699">
            <v>38</v>
          </cell>
          <cell r="G1699">
            <v>0</v>
          </cell>
          <cell r="H1699">
            <v>0</v>
          </cell>
          <cell r="I1699">
            <v>0</v>
          </cell>
          <cell r="J1699">
            <v>0</v>
          </cell>
          <cell r="K1699">
            <v>1</v>
          </cell>
          <cell r="L1699">
            <v>5</v>
          </cell>
          <cell r="M1699">
            <v>3</v>
          </cell>
          <cell r="N1699">
            <v>4</v>
          </cell>
          <cell r="O1699">
            <v>1</v>
          </cell>
          <cell r="P1699">
            <v>11</v>
          </cell>
          <cell r="Q1699">
            <v>7</v>
          </cell>
          <cell r="R1699">
            <v>2</v>
          </cell>
          <cell r="S1699">
            <v>1</v>
          </cell>
          <cell r="T1699">
            <v>1</v>
          </cell>
          <cell r="U1699">
            <v>2</v>
          </cell>
          <cell r="V1699">
            <v>0</v>
          </cell>
          <cell r="W1699">
            <v>2</v>
          </cell>
          <cell r="X1699">
            <v>0</v>
          </cell>
          <cell r="Y1699">
            <v>1</v>
          </cell>
          <cell r="Z1699">
            <v>0</v>
          </cell>
          <cell r="AA1699">
            <v>0</v>
          </cell>
          <cell r="AD1699">
            <v>0</v>
          </cell>
          <cell r="AF1699">
            <v>0</v>
          </cell>
        </row>
        <row r="1700">
          <cell r="A1700">
            <v>0</v>
          </cell>
          <cell r="B1700">
            <v>0</v>
          </cell>
          <cell r="C1700">
            <v>0</v>
          </cell>
          <cell r="D1700" t="str">
            <v>F</v>
          </cell>
          <cell r="E1700">
            <v>13</v>
          </cell>
          <cell r="F1700">
            <v>12</v>
          </cell>
          <cell r="G1700">
            <v>1</v>
          </cell>
          <cell r="H1700">
            <v>0</v>
          </cell>
          <cell r="I1700">
            <v>0</v>
          </cell>
          <cell r="J1700">
            <v>0</v>
          </cell>
          <cell r="K1700">
            <v>1</v>
          </cell>
          <cell r="L1700">
            <v>0</v>
          </cell>
          <cell r="M1700">
            <v>1</v>
          </cell>
          <cell r="N1700">
            <v>0</v>
          </cell>
          <cell r="O1700">
            <v>5</v>
          </cell>
          <cell r="P1700">
            <v>2</v>
          </cell>
          <cell r="Q1700">
            <v>0</v>
          </cell>
          <cell r="R1700">
            <v>1</v>
          </cell>
          <cell r="S1700">
            <v>0</v>
          </cell>
          <cell r="T1700">
            <v>1</v>
          </cell>
          <cell r="U1700">
            <v>0</v>
          </cell>
          <cell r="V1700">
            <v>0</v>
          </cell>
          <cell r="W1700">
            <v>0</v>
          </cell>
          <cell r="X1700">
            <v>1</v>
          </cell>
          <cell r="Y1700">
            <v>5</v>
          </cell>
          <cell r="Z1700">
            <v>0</v>
          </cell>
          <cell r="AA1700">
            <v>0</v>
          </cell>
          <cell r="AD1700">
            <v>0</v>
          </cell>
          <cell r="AF1700">
            <v>0</v>
          </cell>
        </row>
        <row r="1701">
          <cell r="A1701">
            <v>0</v>
          </cell>
          <cell r="B1701" t="str">
            <v>X91</v>
          </cell>
          <cell r="C1701" t="str">
            <v>Assault by hanging, strangulation and suffocation</v>
          </cell>
          <cell r="D1701" t="str">
            <v>M</v>
          </cell>
          <cell r="E1701" t="str">
            <v>-</v>
          </cell>
          <cell r="F1701">
            <v>0</v>
          </cell>
          <cell r="G1701">
            <v>0</v>
          </cell>
          <cell r="H1701">
            <v>0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  <cell r="M1701">
            <v>0</v>
          </cell>
          <cell r="N1701">
            <v>0</v>
          </cell>
          <cell r="O1701">
            <v>0</v>
          </cell>
          <cell r="P1701">
            <v>0</v>
          </cell>
          <cell r="Q1701">
            <v>0</v>
          </cell>
          <cell r="R1701">
            <v>0</v>
          </cell>
          <cell r="S1701">
            <v>0</v>
          </cell>
          <cell r="T1701">
            <v>0</v>
          </cell>
          <cell r="U1701">
            <v>0</v>
          </cell>
          <cell r="V1701">
            <v>0</v>
          </cell>
          <cell r="W1701">
            <v>0</v>
          </cell>
          <cell r="X1701">
            <v>0</v>
          </cell>
          <cell r="Y1701">
            <v>0</v>
          </cell>
          <cell r="Z1701">
            <v>0</v>
          </cell>
          <cell r="AA1701">
            <v>0</v>
          </cell>
          <cell r="AD1701">
            <v>0</v>
          </cell>
          <cell r="AE1701">
            <v>0</v>
          </cell>
          <cell r="AF1701">
            <v>0</v>
          </cell>
        </row>
        <row r="1702">
          <cell r="A1702">
            <v>0</v>
          </cell>
          <cell r="B1702">
            <v>0</v>
          </cell>
          <cell r="C1702">
            <v>0</v>
          </cell>
          <cell r="D1702" t="str">
            <v>F</v>
          </cell>
          <cell r="E1702">
            <v>1</v>
          </cell>
          <cell r="F1702">
            <v>1</v>
          </cell>
          <cell r="G1702">
            <v>0</v>
          </cell>
          <cell r="H1702">
            <v>0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  <cell r="M1702">
            <v>0</v>
          </cell>
          <cell r="N1702">
            <v>0</v>
          </cell>
          <cell r="O1702">
            <v>1</v>
          </cell>
          <cell r="P1702">
            <v>0</v>
          </cell>
          <cell r="Q1702">
            <v>0</v>
          </cell>
          <cell r="R1702">
            <v>0</v>
          </cell>
          <cell r="S1702">
            <v>0</v>
          </cell>
          <cell r="T1702">
            <v>0</v>
          </cell>
          <cell r="U1702">
            <v>0</v>
          </cell>
          <cell r="V1702">
            <v>0</v>
          </cell>
          <cell r="W1702">
            <v>0</v>
          </cell>
          <cell r="X1702">
            <v>0</v>
          </cell>
          <cell r="Y1702">
            <v>1</v>
          </cell>
          <cell r="Z1702">
            <v>0</v>
          </cell>
          <cell r="AA1702">
            <v>0</v>
          </cell>
          <cell r="AD1702">
            <v>0</v>
          </cell>
          <cell r="AE1702">
            <v>0</v>
          </cell>
          <cell r="AF1702">
            <v>0</v>
          </cell>
        </row>
        <row r="1703">
          <cell r="A1703">
            <v>0</v>
          </cell>
          <cell r="B1703" t="str">
            <v>X95</v>
          </cell>
          <cell r="C1703" t="str">
            <v>Assault by other and unspecified firearm discharge</v>
          </cell>
          <cell r="D1703" t="str">
            <v>M</v>
          </cell>
          <cell r="E1703">
            <v>1</v>
          </cell>
          <cell r="F1703">
            <v>1</v>
          </cell>
          <cell r="G1703">
            <v>0</v>
          </cell>
          <cell r="H1703">
            <v>0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  <cell r="M1703">
            <v>1</v>
          </cell>
          <cell r="N1703">
            <v>0</v>
          </cell>
          <cell r="O1703">
            <v>0</v>
          </cell>
          <cell r="P1703">
            <v>0</v>
          </cell>
          <cell r="Q1703">
            <v>0</v>
          </cell>
          <cell r="R1703">
            <v>0</v>
          </cell>
          <cell r="S1703">
            <v>0</v>
          </cell>
          <cell r="T1703">
            <v>0</v>
          </cell>
          <cell r="U1703">
            <v>0</v>
          </cell>
          <cell r="V1703">
            <v>0</v>
          </cell>
          <cell r="W1703">
            <v>0</v>
          </cell>
          <cell r="X1703">
            <v>0</v>
          </cell>
          <cell r="Y1703">
            <v>0</v>
          </cell>
          <cell r="Z1703">
            <v>0</v>
          </cell>
          <cell r="AA1703">
            <v>0</v>
          </cell>
          <cell r="AD1703">
            <v>0</v>
          </cell>
          <cell r="AE1703">
            <v>0</v>
          </cell>
          <cell r="AF1703">
            <v>0</v>
          </cell>
        </row>
        <row r="1704">
          <cell r="A1704">
            <v>0</v>
          </cell>
          <cell r="B1704">
            <v>0</v>
          </cell>
          <cell r="C1704">
            <v>0</v>
          </cell>
          <cell r="D1704" t="str">
            <v>F</v>
          </cell>
          <cell r="E1704" t="str">
            <v>-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  <cell r="M1704">
            <v>0</v>
          </cell>
          <cell r="N1704">
            <v>0</v>
          </cell>
          <cell r="O1704">
            <v>0</v>
          </cell>
          <cell r="P1704">
            <v>0</v>
          </cell>
          <cell r="Q1704">
            <v>0</v>
          </cell>
          <cell r="R1704">
            <v>0</v>
          </cell>
          <cell r="S1704">
            <v>0</v>
          </cell>
          <cell r="T1704">
            <v>0</v>
          </cell>
          <cell r="U1704">
            <v>0</v>
          </cell>
          <cell r="V1704">
            <v>0</v>
          </cell>
          <cell r="W1704">
            <v>0</v>
          </cell>
          <cell r="X1704">
            <v>0</v>
          </cell>
          <cell r="Y1704">
            <v>0</v>
          </cell>
          <cell r="Z1704">
            <v>0</v>
          </cell>
          <cell r="AA1704">
            <v>0</v>
          </cell>
          <cell r="AD1704">
            <v>0</v>
          </cell>
          <cell r="AE1704">
            <v>0</v>
          </cell>
          <cell r="AF1704">
            <v>0</v>
          </cell>
        </row>
        <row r="1705">
          <cell r="A1705">
            <v>0</v>
          </cell>
          <cell r="B1705" t="str">
            <v>X99</v>
          </cell>
          <cell r="C1705" t="str">
            <v>Assault by sharp object</v>
          </cell>
          <cell r="D1705" t="str">
            <v>M</v>
          </cell>
          <cell r="E1705">
            <v>24</v>
          </cell>
          <cell r="F1705">
            <v>22</v>
          </cell>
          <cell r="G1705">
            <v>0</v>
          </cell>
          <cell r="H1705">
            <v>0</v>
          </cell>
          <cell r="I1705">
            <v>0</v>
          </cell>
          <cell r="J1705">
            <v>0</v>
          </cell>
          <cell r="K1705">
            <v>1</v>
          </cell>
          <cell r="L1705">
            <v>3</v>
          </cell>
          <cell r="M1705">
            <v>2</v>
          </cell>
          <cell r="N1705">
            <v>2</v>
          </cell>
          <cell r="O1705">
            <v>0</v>
          </cell>
          <cell r="P1705">
            <v>9</v>
          </cell>
          <cell r="Q1705">
            <v>4</v>
          </cell>
          <cell r="R1705">
            <v>1</v>
          </cell>
          <cell r="S1705">
            <v>0</v>
          </cell>
          <cell r="T1705">
            <v>0</v>
          </cell>
          <cell r="U1705">
            <v>0</v>
          </cell>
          <cell r="V1705">
            <v>0</v>
          </cell>
          <cell r="W1705">
            <v>2</v>
          </cell>
          <cell r="X1705">
            <v>0</v>
          </cell>
          <cell r="Y1705">
            <v>0</v>
          </cell>
          <cell r="Z1705">
            <v>0</v>
          </cell>
          <cell r="AA1705">
            <v>0</v>
          </cell>
          <cell r="AB1705">
            <v>0</v>
          </cell>
          <cell r="AC1705">
            <v>0</v>
          </cell>
          <cell r="AD1705">
            <v>0</v>
          </cell>
          <cell r="AF1705">
            <v>0</v>
          </cell>
        </row>
        <row r="1706">
          <cell r="A1706">
            <v>0</v>
          </cell>
          <cell r="B1706">
            <v>0</v>
          </cell>
          <cell r="C1706">
            <v>0</v>
          </cell>
          <cell r="D1706" t="str">
            <v>F</v>
          </cell>
          <cell r="E1706">
            <v>5</v>
          </cell>
          <cell r="F1706">
            <v>5</v>
          </cell>
          <cell r="G1706">
            <v>0</v>
          </cell>
          <cell r="H1706">
            <v>0</v>
          </cell>
          <cell r="I1706">
            <v>0</v>
          </cell>
          <cell r="J1706">
            <v>0</v>
          </cell>
          <cell r="K1706">
            <v>1</v>
          </cell>
          <cell r="L1706">
            <v>0</v>
          </cell>
          <cell r="M1706">
            <v>1</v>
          </cell>
          <cell r="N1706">
            <v>0</v>
          </cell>
          <cell r="O1706">
            <v>2</v>
          </cell>
          <cell r="P1706">
            <v>1</v>
          </cell>
          <cell r="Q1706">
            <v>0</v>
          </cell>
          <cell r="R1706">
            <v>0</v>
          </cell>
          <cell r="S1706">
            <v>0</v>
          </cell>
          <cell r="T1706">
            <v>0</v>
          </cell>
          <cell r="U1706">
            <v>0</v>
          </cell>
          <cell r="V1706">
            <v>0</v>
          </cell>
          <cell r="W1706">
            <v>0</v>
          </cell>
          <cell r="X1706">
            <v>0</v>
          </cell>
          <cell r="Y1706">
            <v>2</v>
          </cell>
          <cell r="Z1706">
            <v>0</v>
          </cell>
          <cell r="AA1706">
            <v>0</v>
          </cell>
          <cell r="AB1706">
            <v>0</v>
          </cell>
          <cell r="AC1706">
            <v>0</v>
          </cell>
          <cell r="AD1706">
            <v>0</v>
          </cell>
          <cell r="AF1706">
            <v>0</v>
          </cell>
        </row>
        <row r="1707">
          <cell r="A1707">
            <v>0</v>
          </cell>
          <cell r="B1707" t="str">
            <v>Y00</v>
          </cell>
          <cell r="C1707" t="str">
            <v>Assault by blunt object</v>
          </cell>
          <cell r="D1707" t="str">
            <v>M</v>
          </cell>
          <cell r="E1707">
            <v>2</v>
          </cell>
          <cell r="F1707">
            <v>2</v>
          </cell>
          <cell r="G1707">
            <v>0</v>
          </cell>
          <cell r="H1707">
            <v>0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  <cell r="M1707">
            <v>0</v>
          </cell>
          <cell r="N1707">
            <v>0</v>
          </cell>
          <cell r="O1707">
            <v>0</v>
          </cell>
          <cell r="P1707">
            <v>0</v>
          </cell>
          <cell r="Q1707">
            <v>2</v>
          </cell>
          <cell r="R1707">
            <v>0</v>
          </cell>
          <cell r="S1707">
            <v>0</v>
          </cell>
          <cell r="T1707">
            <v>0</v>
          </cell>
          <cell r="U1707">
            <v>0</v>
          </cell>
          <cell r="V1707">
            <v>0</v>
          </cell>
          <cell r="W1707">
            <v>0</v>
          </cell>
          <cell r="X1707">
            <v>0</v>
          </cell>
          <cell r="Y1707">
            <v>0</v>
          </cell>
          <cell r="Z1707">
            <v>0</v>
          </cell>
          <cell r="AA1707">
            <v>0</v>
          </cell>
          <cell r="AD1707">
            <v>0</v>
          </cell>
          <cell r="AE1707">
            <v>0</v>
          </cell>
          <cell r="AF1707">
            <v>0</v>
          </cell>
        </row>
        <row r="1708">
          <cell r="A1708">
            <v>0</v>
          </cell>
          <cell r="B1708">
            <v>0</v>
          </cell>
          <cell r="C1708">
            <v>0</v>
          </cell>
          <cell r="D1708" t="str">
            <v>F</v>
          </cell>
          <cell r="E1708" t="str">
            <v>-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  <cell r="M1708">
            <v>0</v>
          </cell>
          <cell r="N1708">
            <v>0</v>
          </cell>
          <cell r="O1708">
            <v>0</v>
          </cell>
          <cell r="P1708">
            <v>0</v>
          </cell>
          <cell r="Q1708">
            <v>0</v>
          </cell>
          <cell r="R1708">
            <v>0</v>
          </cell>
          <cell r="S1708">
            <v>0</v>
          </cell>
          <cell r="T1708">
            <v>0</v>
          </cell>
          <cell r="U1708">
            <v>0</v>
          </cell>
          <cell r="V1708">
            <v>0</v>
          </cell>
          <cell r="W1708">
            <v>0</v>
          </cell>
          <cell r="X1708">
            <v>0</v>
          </cell>
          <cell r="Y1708">
            <v>0</v>
          </cell>
          <cell r="Z1708">
            <v>0</v>
          </cell>
          <cell r="AA1708">
            <v>0</v>
          </cell>
          <cell r="AB1708">
            <v>0</v>
          </cell>
          <cell r="AC1708">
            <v>0</v>
          </cell>
          <cell r="AD1708">
            <v>0</v>
          </cell>
          <cell r="AF1708">
            <v>0</v>
          </cell>
        </row>
        <row r="1709">
          <cell r="A1709">
            <v>0</v>
          </cell>
          <cell r="B1709" t="str">
            <v>Y09</v>
          </cell>
          <cell r="C1709" t="str">
            <v>Assault by unspecified means</v>
          </cell>
          <cell r="D1709" t="str">
            <v>M</v>
          </cell>
          <cell r="E1709">
            <v>13</v>
          </cell>
          <cell r="F1709">
            <v>13</v>
          </cell>
          <cell r="G1709">
            <v>0</v>
          </cell>
          <cell r="H1709">
            <v>0</v>
          </cell>
          <cell r="I1709">
            <v>0</v>
          </cell>
          <cell r="J1709">
            <v>0</v>
          </cell>
          <cell r="K1709">
            <v>0</v>
          </cell>
          <cell r="L1709">
            <v>2</v>
          </cell>
          <cell r="M1709">
            <v>0</v>
          </cell>
          <cell r="N1709">
            <v>2</v>
          </cell>
          <cell r="O1709">
            <v>1</v>
          </cell>
          <cell r="P1709">
            <v>2</v>
          </cell>
          <cell r="Q1709">
            <v>1</v>
          </cell>
          <cell r="R1709">
            <v>1</v>
          </cell>
          <cell r="S1709">
            <v>1</v>
          </cell>
          <cell r="T1709">
            <v>1</v>
          </cell>
          <cell r="U1709">
            <v>2</v>
          </cell>
          <cell r="V1709">
            <v>0</v>
          </cell>
          <cell r="W1709">
            <v>0</v>
          </cell>
          <cell r="X1709">
            <v>0</v>
          </cell>
          <cell r="Y1709">
            <v>1</v>
          </cell>
          <cell r="Z1709">
            <v>0</v>
          </cell>
          <cell r="AA1709">
            <v>0</v>
          </cell>
          <cell r="AB1709">
            <v>0</v>
          </cell>
          <cell r="AC1709">
            <v>0</v>
          </cell>
          <cell r="AD1709">
            <v>0</v>
          </cell>
          <cell r="AF1709">
            <v>0</v>
          </cell>
        </row>
        <row r="1710">
          <cell r="A1710">
            <v>0</v>
          </cell>
          <cell r="B1710">
            <v>0</v>
          </cell>
          <cell r="C1710">
            <v>0</v>
          </cell>
          <cell r="D1710" t="str">
            <v>F</v>
          </cell>
          <cell r="E1710">
            <v>7</v>
          </cell>
          <cell r="F1710">
            <v>6</v>
          </cell>
          <cell r="G1710">
            <v>1</v>
          </cell>
          <cell r="H1710">
            <v>0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  <cell r="M1710">
            <v>0</v>
          </cell>
          <cell r="N1710">
            <v>0</v>
          </cell>
          <cell r="O1710">
            <v>2</v>
          </cell>
          <cell r="P1710">
            <v>1</v>
          </cell>
          <cell r="Q1710">
            <v>0</v>
          </cell>
          <cell r="R1710">
            <v>1</v>
          </cell>
          <cell r="S1710">
            <v>0</v>
          </cell>
          <cell r="T1710">
            <v>1</v>
          </cell>
          <cell r="U1710">
            <v>0</v>
          </cell>
          <cell r="V1710">
            <v>0</v>
          </cell>
          <cell r="W1710">
            <v>0</v>
          </cell>
          <cell r="X1710">
            <v>1</v>
          </cell>
          <cell r="Y1710">
            <v>2</v>
          </cell>
          <cell r="Z1710">
            <v>0</v>
          </cell>
          <cell r="AA1710">
            <v>0</v>
          </cell>
          <cell r="AB1710">
            <v>0</v>
          </cell>
          <cell r="AC1710">
            <v>0</v>
          </cell>
          <cell r="AD1710">
            <v>0</v>
          </cell>
          <cell r="AF1710">
            <v>0</v>
          </cell>
        </row>
        <row r="1711">
          <cell r="A1711">
            <v>0</v>
          </cell>
          <cell r="B1711" t="str">
            <v>Y10-34</v>
          </cell>
          <cell r="C1711" t="str">
            <v>Event of undetermined intent</v>
          </cell>
          <cell r="D1711" t="str">
            <v>M</v>
          </cell>
          <cell r="E1711">
            <v>74</v>
          </cell>
          <cell r="F1711">
            <v>71</v>
          </cell>
          <cell r="G1711">
            <v>0</v>
          </cell>
          <cell r="H1711">
            <v>0</v>
          </cell>
          <cell r="I1711">
            <v>0</v>
          </cell>
          <cell r="J1711">
            <v>0</v>
          </cell>
          <cell r="K1711">
            <v>4</v>
          </cell>
          <cell r="L1711">
            <v>2</v>
          </cell>
          <cell r="M1711">
            <v>6</v>
          </cell>
          <cell r="N1711">
            <v>7</v>
          </cell>
          <cell r="O1711">
            <v>7</v>
          </cell>
          <cell r="P1711">
            <v>10</v>
          </cell>
          <cell r="Q1711">
            <v>8</v>
          </cell>
          <cell r="R1711">
            <v>10</v>
          </cell>
          <cell r="S1711">
            <v>6</v>
          </cell>
          <cell r="T1711">
            <v>2</v>
          </cell>
          <cell r="U1711">
            <v>6</v>
          </cell>
          <cell r="V1711">
            <v>3</v>
          </cell>
          <cell r="W1711">
            <v>0</v>
          </cell>
          <cell r="X1711">
            <v>2</v>
          </cell>
          <cell r="Y1711">
            <v>7</v>
          </cell>
          <cell r="Z1711">
            <v>0</v>
          </cell>
          <cell r="AA1711">
            <v>1</v>
          </cell>
          <cell r="AD1711">
            <v>0</v>
          </cell>
          <cell r="AF1711">
            <v>0</v>
          </cell>
        </row>
        <row r="1712">
          <cell r="A1712">
            <v>0</v>
          </cell>
          <cell r="B1712">
            <v>0</v>
          </cell>
          <cell r="C1712">
            <v>0</v>
          </cell>
          <cell r="D1712" t="str">
            <v>F</v>
          </cell>
          <cell r="E1712">
            <v>44</v>
          </cell>
          <cell r="F1712">
            <v>41</v>
          </cell>
          <cell r="G1712">
            <v>1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1</v>
          </cell>
          <cell r="M1712">
            <v>3</v>
          </cell>
          <cell r="N1712">
            <v>3</v>
          </cell>
          <cell r="O1712">
            <v>1</v>
          </cell>
          <cell r="P1712">
            <v>9</v>
          </cell>
          <cell r="Q1712">
            <v>5</v>
          </cell>
          <cell r="R1712">
            <v>5</v>
          </cell>
          <cell r="S1712">
            <v>2</v>
          </cell>
          <cell r="T1712">
            <v>5</v>
          </cell>
          <cell r="U1712">
            <v>4</v>
          </cell>
          <cell r="V1712">
            <v>2</v>
          </cell>
          <cell r="W1712">
            <v>0</v>
          </cell>
          <cell r="X1712">
            <v>1</v>
          </cell>
          <cell r="Y1712">
            <v>1</v>
          </cell>
          <cell r="Z1712">
            <v>2</v>
          </cell>
          <cell r="AA1712">
            <v>0</v>
          </cell>
          <cell r="AD1712">
            <v>0</v>
          </cell>
          <cell r="AF1712">
            <v>0</v>
          </cell>
        </row>
        <row r="1713">
          <cell r="A1713">
            <v>0</v>
          </cell>
          <cell r="B1713" t="str">
            <v>Y10</v>
          </cell>
          <cell r="C1713" t="str">
            <v>Poisoning by and exposure to nonopioid analgesics, antipyretics and antirheumatics, undetermined intent</v>
          </cell>
          <cell r="D1713" t="str">
            <v>M</v>
          </cell>
          <cell r="E1713">
            <v>4</v>
          </cell>
          <cell r="F1713">
            <v>4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  <cell r="M1713">
            <v>0</v>
          </cell>
          <cell r="N1713">
            <v>0</v>
          </cell>
          <cell r="O1713">
            <v>1</v>
          </cell>
          <cell r="P1713">
            <v>0</v>
          </cell>
          <cell r="Q1713">
            <v>0</v>
          </cell>
          <cell r="R1713">
            <v>0</v>
          </cell>
          <cell r="S1713">
            <v>2</v>
          </cell>
          <cell r="T1713">
            <v>1</v>
          </cell>
          <cell r="U1713">
            <v>0</v>
          </cell>
          <cell r="V1713">
            <v>0</v>
          </cell>
          <cell r="W1713">
            <v>0</v>
          </cell>
          <cell r="X1713">
            <v>0</v>
          </cell>
          <cell r="Y1713">
            <v>1</v>
          </cell>
          <cell r="Z1713">
            <v>0</v>
          </cell>
          <cell r="AA1713">
            <v>0</v>
          </cell>
          <cell r="AB1713">
            <v>0</v>
          </cell>
          <cell r="AC1713">
            <v>0</v>
          </cell>
          <cell r="AD1713">
            <v>0</v>
          </cell>
          <cell r="AF1713">
            <v>0</v>
          </cell>
        </row>
        <row r="1714">
          <cell r="A1714">
            <v>0</v>
          </cell>
          <cell r="B1714">
            <v>0</v>
          </cell>
          <cell r="C1714">
            <v>0</v>
          </cell>
          <cell r="D1714" t="str">
            <v>F</v>
          </cell>
          <cell r="E1714">
            <v>3</v>
          </cell>
          <cell r="F1714">
            <v>2</v>
          </cell>
          <cell r="G1714">
            <v>0</v>
          </cell>
          <cell r="H1714">
            <v>0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  <cell r="M1714">
            <v>0</v>
          </cell>
          <cell r="N1714">
            <v>0</v>
          </cell>
          <cell r="O1714">
            <v>0</v>
          </cell>
          <cell r="P1714">
            <v>0</v>
          </cell>
          <cell r="Q1714">
            <v>1</v>
          </cell>
          <cell r="R1714">
            <v>0</v>
          </cell>
          <cell r="S1714">
            <v>0</v>
          </cell>
          <cell r="T1714">
            <v>0</v>
          </cell>
          <cell r="U1714">
            <v>1</v>
          </cell>
          <cell r="V1714">
            <v>0</v>
          </cell>
          <cell r="W1714">
            <v>0</v>
          </cell>
          <cell r="X1714">
            <v>1</v>
          </cell>
          <cell r="Y1714">
            <v>0</v>
          </cell>
          <cell r="Z1714">
            <v>0</v>
          </cell>
          <cell r="AA1714">
            <v>0</v>
          </cell>
          <cell r="AB1714">
            <v>0</v>
          </cell>
          <cell r="AC1714">
            <v>0</v>
          </cell>
          <cell r="AD1714">
            <v>0</v>
          </cell>
          <cell r="AF1714">
            <v>0</v>
          </cell>
        </row>
        <row r="1715">
          <cell r="A1715">
            <v>0</v>
          </cell>
          <cell r="B1715" t="str">
            <v>Y11</v>
          </cell>
          <cell r="C1715" t="str">
            <v>Poisoning by and exposure to antiepileptic, sedative-hypnotic, antiparkinsonism and psychotropic drugs, not elsewhere classified, undetermined intent</v>
          </cell>
          <cell r="D1715" t="str">
            <v>M</v>
          </cell>
          <cell r="E1715">
            <v>8</v>
          </cell>
          <cell r="F1715">
            <v>7</v>
          </cell>
          <cell r="G1715">
            <v>0</v>
          </cell>
          <cell r="H1715">
            <v>0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  <cell r="M1715">
            <v>0</v>
          </cell>
          <cell r="N1715">
            <v>2</v>
          </cell>
          <cell r="O1715">
            <v>0</v>
          </cell>
          <cell r="P1715">
            <v>2</v>
          </cell>
          <cell r="Q1715">
            <v>1</v>
          </cell>
          <cell r="R1715">
            <v>1</v>
          </cell>
          <cell r="S1715">
            <v>0</v>
          </cell>
          <cell r="T1715">
            <v>0</v>
          </cell>
          <cell r="U1715">
            <v>1</v>
          </cell>
          <cell r="V1715">
            <v>0</v>
          </cell>
          <cell r="W1715">
            <v>0</v>
          </cell>
          <cell r="X1715">
            <v>0</v>
          </cell>
          <cell r="Y1715">
            <v>0</v>
          </cell>
          <cell r="Z1715">
            <v>0</v>
          </cell>
          <cell r="AA1715">
            <v>1</v>
          </cell>
          <cell r="AD1715">
            <v>0</v>
          </cell>
          <cell r="AE1715">
            <v>0</v>
          </cell>
          <cell r="AF1715">
            <v>0</v>
          </cell>
        </row>
        <row r="1716">
          <cell r="A1716">
            <v>0</v>
          </cell>
          <cell r="B1716">
            <v>0</v>
          </cell>
          <cell r="C1716">
            <v>0</v>
          </cell>
          <cell r="D1716" t="str">
            <v>F</v>
          </cell>
          <cell r="E1716">
            <v>5</v>
          </cell>
          <cell r="F1716">
            <v>5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  <cell r="M1716">
            <v>1</v>
          </cell>
          <cell r="N1716">
            <v>0</v>
          </cell>
          <cell r="O1716">
            <v>0</v>
          </cell>
          <cell r="P1716">
            <v>1</v>
          </cell>
          <cell r="Q1716">
            <v>0</v>
          </cell>
          <cell r="R1716">
            <v>1</v>
          </cell>
          <cell r="S1716">
            <v>0</v>
          </cell>
          <cell r="T1716">
            <v>0</v>
          </cell>
          <cell r="U1716">
            <v>2</v>
          </cell>
          <cell r="V1716">
            <v>0</v>
          </cell>
          <cell r="W1716">
            <v>0</v>
          </cell>
          <cell r="X1716">
            <v>0</v>
          </cell>
          <cell r="Y1716">
            <v>0</v>
          </cell>
          <cell r="Z1716">
            <v>0</v>
          </cell>
          <cell r="AA1716">
            <v>0</v>
          </cell>
          <cell r="AB1716">
            <v>0</v>
          </cell>
          <cell r="AC1716">
            <v>0</v>
          </cell>
          <cell r="AD1716">
            <v>0</v>
          </cell>
          <cell r="AF1716">
            <v>0</v>
          </cell>
        </row>
        <row r="1717">
          <cell r="A1717">
            <v>0</v>
          </cell>
          <cell r="B1717" t="str">
            <v>Y12</v>
          </cell>
          <cell r="C1717" t="str">
            <v>Poisoning by and exposure to narcotics and psychodysleptics [hallucinogens], not elsewhere classified, undetermined intent</v>
          </cell>
          <cell r="D1717" t="str">
            <v>M</v>
          </cell>
          <cell r="E1717">
            <v>31</v>
          </cell>
          <cell r="F1717">
            <v>31</v>
          </cell>
          <cell r="G1717">
            <v>0</v>
          </cell>
          <cell r="H1717">
            <v>0</v>
          </cell>
          <cell r="I1717">
            <v>0</v>
          </cell>
          <cell r="J1717">
            <v>0</v>
          </cell>
          <cell r="K1717">
            <v>3</v>
          </cell>
          <cell r="L1717">
            <v>1</v>
          </cell>
          <cell r="M1717">
            <v>1</v>
          </cell>
          <cell r="N1717">
            <v>3</v>
          </cell>
          <cell r="O1717">
            <v>5</v>
          </cell>
          <cell r="P1717">
            <v>6</v>
          </cell>
          <cell r="Q1717">
            <v>4</v>
          </cell>
          <cell r="R1717">
            <v>5</v>
          </cell>
          <cell r="S1717">
            <v>1</v>
          </cell>
          <cell r="T1717">
            <v>1</v>
          </cell>
          <cell r="U1717">
            <v>1</v>
          </cell>
          <cell r="V1717">
            <v>0</v>
          </cell>
          <cell r="W1717">
            <v>0</v>
          </cell>
          <cell r="X1717">
            <v>0</v>
          </cell>
          <cell r="Y1717">
            <v>5</v>
          </cell>
          <cell r="Z1717">
            <v>0</v>
          </cell>
          <cell r="AA1717">
            <v>0</v>
          </cell>
          <cell r="AB1717">
            <v>0</v>
          </cell>
          <cell r="AC1717">
            <v>0</v>
          </cell>
          <cell r="AD1717">
            <v>0</v>
          </cell>
          <cell r="AF1717">
            <v>0</v>
          </cell>
        </row>
        <row r="1718">
          <cell r="A1718">
            <v>0</v>
          </cell>
          <cell r="B1718">
            <v>0</v>
          </cell>
          <cell r="C1718">
            <v>0</v>
          </cell>
          <cell r="D1718" t="str">
            <v>F</v>
          </cell>
          <cell r="E1718">
            <v>20</v>
          </cell>
          <cell r="F1718">
            <v>20</v>
          </cell>
          <cell r="G1718">
            <v>0</v>
          </cell>
          <cell r="H1718">
            <v>0</v>
          </cell>
          <cell r="I1718">
            <v>0</v>
          </cell>
          <cell r="J1718">
            <v>0</v>
          </cell>
          <cell r="K1718">
            <v>0</v>
          </cell>
          <cell r="L1718">
            <v>1</v>
          </cell>
          <cell r="M1718">
            <v>0</v>
          </cell>
          <cell r="N1718">
            <v>3</v>
          </cell>
          <cell r="O1718">
            <v>0</v>
          </cell>
          <cell r="P1718">
            <v>6</v>
          </cell>
          <cell r="Q1718">
            <v>3</v>
          </cell>
          <cell r="R1718">
            <v>3</v>
          </cell>
          <cell r="S1718">
            <v>0</v>
          </cell>
          <cell r="T1718">
            <v>3</v>
          </cell>
          <cell r="U1718">
            <v>0</v>
          </cell>
          <cell r="V1718">
            <v>1</v>
          </cell>
          <cell r="W1718">
            <v>0</v>
          </cell>
          <cell r="X1718">
            <v>0</v>
          </cell>
          <cell r="Y1718">
            <v>0</v>
          </cell>
          <cell r="Z1718">
            <v>0</v>
          </cell>
          <cell r="AA1718">
            <v>0</v>
          </cell>
          <cell r="AD1718">
            <v>0</v>
          </cell>
          <cell r="AF1718">
            <v>0</v>
          </cell>
        </row>
        <row r="1719">
          <cell r="A1719">
            <v>0</v>
          </cell>
          <cell r="B1719" t="str">
            <v>Y14</v>
          </cell>
          <cell r="C1719" t="str">
            <v>Poisoning by and exposure to other and unspecified drugs, medicaments and biological substances, undetermined intent</v>
          </cell>
          <cell r="D1719" t="str">
            <v>M</v>
          </cell>
          <cell r="E1719">
            <v>5</v>
          </cell>
          <cell r="F1719">
            <v>4</v>
          </cell>
          <cell r="G1719">
            <v>0</v>
          </cell>
          <cell r="H1719">
            <v>0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  <cell r="M1719">
            <v>1</v>
          </cell>
          <cell r="N1719">
            <v>0</v>
          </cell>
          <cell r="O1719">
            <v>0</v>
          </cell>
          <cell r="P1719">
            <v>0</v>
          </cell>
          <cell r="Q1719">
            <v>1</v>
          </cell>
          <cell r="R1719">
            <v>0</v>
          </cell>
          <cell r="S1719">
            <v>0</v>
          </cell>
          <cell r="T1719">
            <v>0</v>
          </cell>
          <cell r="U1719">
            <v>2</v>
          </cell>
          <cell r="V1719">
            <v>0</v>
          </cell>
          <cell r="W1719">
            <v>0</v>
          </cell>
          <cell r="X1719">
            <v>1</v>
          </cell>
          <cell r="Y1719">
            <v>0</v>
          </cell>
          <cell r="Z1719">
            <v>0</v>
          </cell>
          <cell r="AA1719">
            <v>0</v>
          </cell>
          <cell r="AD1719">
            <v>0</v>
          </cell>
          <cell r="AE1719">
            <v>0</v>
          </cell>
          <cell r="AF1719">
            <v>0</v>
          </cell>
        </row>
        <row r="1720">
          <cell r="A1720">
            <v>0</v>
          </cell>
          <cell r="B1720">
            <v>0</v>
          </cell>
          <cell r="C1720">
            <v>0</v>
          </cell>
          <cell r="D1720" t="str">
            <v>F</v>
          </cell>
          <cell r="E1720">
            <v>4</v>
          </cell>
          <cell r="F1720">
            <v>3</v>
          </cell>
          <cell r="G1720">
            <v>0</v>
          </cell>
          <cell r="H1720">
            <v>0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  <cell r="M1720">
            <v>0</v>
          </cell>
          <cell r="N1720">
            <v>0</v>
          </cell>
          <cell r="O1720">
            <v>1</v>
          </cell>
          <cell r="P1720">
            <v>0</v>
          </cell>
          <cell r="Q1720">
            <v>1</v>
          </cell>
          <cell r="R1720">
            <v>0</v>
          </cell>
          <cell r="S1720">
            <v>0</v>
          </cell>
          <cell r="T1720">
            <v>1</v>
          </cell>
          <cell r="U1720">
            <v>0</v>
          </cell>
          <cell r="V1720">
            <v>0</v>
          </cell>
          <cell r="W1720">
            <v>0</v>
          </cell>
          <cell r="X1720">
            <v>0</v>
          </cell>
          <cell r="Y1720">
            <v>1</v>
          </cell>
          <cell r="Z1720">
            <v>1</v>
          </cell>
          <cell r="AA1720">
            <v>0</v>
          </cell>
          <cell r="AD1720">
            <v>0</v>
          </cell>
          <cell r="AF1720">
            <v>0</v>
          </cell>
        </row>
        <row r="1721">
          <cell r="A1721">
            <v>0</v>
          </cell>
          <cell r="B1721" t="str">
            <v>Y17</v>
          </cell>
          <cell r="C1721" t="str">
            <v>Poisoning by and exposure to other gases and vapours, undetermined intent</v>
          </cell>
          <cell r="D1721" t="str">
            <v>M</v>
          </cell>
          <cell r="E1721">
            <v>2</v>
          </cell>
          <cell r="F1721">
            <v>2</v>
          </cell>
          <cell r="G1721">
            <v>0</v>
          </cell>
          <cell r="H1721">
            <v>0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  <cell r="M1721">
            <v>0</v>
          </cell>
          <cell r="N1721">
            <v>1</v>
          </cell>
          <cell r="O1721">
            <v>0</v>
          </cell>
          <cell r="P1721">
            <v>0</v>
          </cell>
          <cell r="Q1721">
            <v>0</v>
          </cell>
          <cell r="R1721">
            <v>1</v>
          </cell>
          <cell r="S1721">
            <v>0</v>
          </cell>
          <cell r="T1721">
            <v>0</v>
          </cell>
          <cell r="U1721">
            <v>0</v>
          </cell>
          <cell r="V1721">
            <v>0</v>
          </cell>
          <cell r="W1721">
            <v>0</v>
          </cell>
          <cell r="X1721">
            <v>0</v>
          </cell>
          <cell r="Y1721">
            <v>0</v>
          </cell>
          <cell r="Z1721">
            <v>0</v>
          </cell>
          <cell r="AA1721">
            <v>0</v>
          </cell>
          <cell r="AD1721">
            <v>0</v>
          </cell>
          <cell r="AF1721">
            <v>0</v>
          </cell>
        </row>
        <row r="1722">
          <cell r="A1722">
            <v>0</v>
          </cell>
          <cell r="B1722">
            <v>0</v>
          </cell>
          <cell r="C1722">
            <v>0</v>
          </cell>
          <cell r="D1722" t="str">
            <v>F</v>
          </cell>
          <cell r="E1722" t="str">
            <v>-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  <cell r="M1722">
            <v>0</v>
          </cell>
          <cell r="N1722">
            <v>0</v>
          </cell>
          <cell r="O1722">
            <v>0</v>
          </cell>
          <cell r="P1722">
            <v>0</v>
          </cell>
          <cell r="Q1722">
            <v>0</v>
          </cell>
          <cell r="R1722">
            <v>0</v>
          </cell>
          <cell r="S1722">
            <v>0</v>
          </cell>
          <cell r="T1722">
            <v>0</v>
          </cell>
          <cell r="U1722">
            <v>0</v>
          </cell>
          <cell r="V1722">
            <v>0</v>
          </cell>
          <cell r="W1722">
            <v>0</v>
          </cell>
          <cell r="X1722">
            <v>0</v>
          </cell>
          <cell r="Y1722">
            <v>0</v>
          </cell>
          <cell r="Z1722">
            <v>0</v>
          </cell>
          <cell r="AA1722">
            <v>0</v>
          </cell>
          <cell r="AD1722">
            <v>0</v>
          </cell>
          <cell r="AF1722">
            <v>0</v>
          </cell>
        </row>
        <row r="1723">
          <cell r="A1723">
            <v>0</v>
          </cell>
          <cell r="B1723" t="str">
            <v>Y21</v>
          </cell>
          <cell r="C1723" t="str">
            <v>Drowning and submersion, undetermined intent</v>
          </cell>
          <cell r="D1723" t="str">
            <v>M</v>
          </cell>
          <cell r="E1723">
            <v>6</v>
          </cell>
          <cell r="F1723">
            <v>5</v>
          </cell>
          <cell r="G1723">
            <v>0</v>
          </cell>
          <cell r="H1723">
            <v>0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  <cell r="M1723">
            <v>1</v>
          </cell>
          <cell r="N1723">
            <v>0</v>
          </cell>
          <cell r="O1723">
            <v>0</v>
          </cell>
          <cell r="P1723">
            <v>1</v>
          </cell>
          <cell r="Q1723">
            <v>0</v>
          </cell>
          <cell r="R1723">
            <v>1</v>
          </cell>
          <cell r="S1723">
            <v>0</v>
          </cell>
          <cell r="T1723">
            <v>0</v>
          </cell>
          <cell r="U1723">
            <v>0</v>
          </cell>
          <cell r="V1723">
            <v>2</v>
          </cell>
          <cell r="W1723">
            <v>0</v>
          </cell>
          <cell r="X1723">
            <v>1</v>
          </cell>
          <cell r="Y1723">
            <v>0</v>
          </cell>
          <cell r="Z1723">
            <v>0</v>
          </cell>
          <cell r="AA1723">
            <v>0</v>
          </cell>
          <cell r="AD1723">
            <v>0</v>
          </cell>
          <cell r="AF1723">
            <v>0</v>
          </cell>
        </row>
        <row r="1724">
          <cell r="A1724">
            <v>0</v>
          </cell>
          <cell r="B1724">
            <v>0</v>
          </cell>
          <cell r="C1724">
            <v>0</v>
          </cell>
          <cell r="D1724" t="str">
            <v>F</v>
          </cell>
          <cell r="E1724" t="str">
            <v>-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  <cell r="M1724">
            <v>0</v>
          </cell>
          <cell r="N1724">
            <v>0</v>
          </cell>
          <cell r="O1724">
            <v>0</v>
          </cell>
          <cell r="P1724">
            <v>0</v>
          </cell>
          <cell r="Q1724">
            <v>0</v>
          </cell>
          <cell r="R1724">
            <v>0</v>
          </cell>
          <cell r="S1724">
            <v>0</v>
          </cell>
          <cell r="T1724">
            <v>0</v>
          </cell>
          <cell r="U1724">
            <v>0</v>
          </cell>
          <cell r="V1724">
            <v>0</v>
          </cell>
          <cell r="W1724">
            <v>0</v>
          </cell>
          <cell r="X1724">
            <v>0</v>
          </cell>
          <cell r="Y1724">
            <v>0</v>
          </cell>
          <cell r="Z1724">
            <v>0</v>
          </cell>
          <cell r="AA1724">
            <v>0</v>
          </cell>
          <cell r="AD1724">
            <v>0</v>
          </cell>
          <cell r="AE1724">
            <v>0</v>
          </cell>
          <cell r="AF1724">
            <v>0</v>
          </cell>
        </row>
        <row r="1725">
          <cell r="A1725">
            <v>0</v>
          </cell>
          <cell r="B1725" t="str">
            <v>Y23</v>
          </cell>
          <cell r="C1725" t="str">
            <v>Rifle, shotgun and larger firearm discharge, undetermined intent</v>
          </cell>
          <cell r="D1725" t="str">
            <v>M</v>
          </cell>
          <cell r="E1725">
            <v>1</v>
          </cell>
          <cell r="F1725">
            <v>1</v>
          </cell>
          <cell r="G1725">
            <v>0</v>
          </cell>
          <cell r="H1725">
            <v>0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  <cell r="M1725">
            <v>0</v>
          </cell>
          <cell r="N1725">
            <v>0</v>
          </cell>
          <cell r="O1725">
            <v>0</v>
          </cell>
          <cell r="P1725">
            <v>0</v>
          </cell>
          <cell r="Q1725">
            <v>0</v>
          </cell>
          <cell r="R1725">
            <v>1</v>
          </cell>
          <cell r="S1725">
            <v>0</v>
          </cell>
          <cell r="T1725">
            <v>0</v>
          </cell>
          <cell r="U1725">
            <v>0</v>
          </cell>
          <cell r="V1725">
            <v>0</v>
          </cell>
          <cell r="W1725">
            <v>0</v>
          </cell>
          <cell r="X1725">
            <v>0</v>
          </cell>
          <cell r="Y1725">
            <v>0</v>
          </cell>
          <cell r="Z1725">
            <v>0</v>
          </cell>
          <cell r="AA1725">
            <v>0</v>
          </cell>
          <cell r="AD1725">
            <v>0</v>
          </cell>
          <cell r="AE1725">
            <v>0</v>
          </cell>
          <cell r="AF1725">
            <v>0</v>
          </cell>
        </row>
        <row r="1726">
          <cell r="A1726">
            <v>0</v>
          </cell>
          <cell r="B1726">
            <v>0</v>
          </cell>
          <cell r="C1726">
            <v>0</v>
          </cell>
          <cell r="D1726" t="str">
            <v>F</v>
          </cell>
          <cell r="E1726" t="str">
            <v>-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  <cell r="M1726">
            <v>0</v>
          </cell>
          <cell r="N1726">
            <v>0</v>
          </cell>
          <cell r="O1726">
            <v>0</v>
          </cell>
          <cell r="P1726">
            <v>0</v>
          </cell>
          <cell r="Q1726">
            <v>0</v>
          </cell>
          <cell r="R1726">
            <v>0</v>
          </cell>
          <cell r="S1726">
            <v>0</v>
          </cell>
          <cell r="T1726">
            <v>0</v>
          </cell>
          <cell r="U1726">
            <v>0</v>
          </cell>
          <cell r="V1726">
            <v>0</v>
          </cell>
          <cell r="W1726">
            <v>0</v>
          </cell>
          <cell r="X1726">
            <v>0</v>
          </cell>
          <cell r="Y1726">
            <v>0</v>
          </cell>
          <cell r="Z1726">
            <v>0</v>
          </cell>
          <cell r="AA1726">
            <v>0</v>
          </cell>
          <cell r="AD1726">
            <v>0</v>
          </cell>
          <cell r="AE1726">
            <v>0</v>
          </cell>
          <cell r="AF1726">
            <v>0</v>
          </cell>
        </row>
        <row r="1727">
          <cell r="A1727">
            <v>0</v>
          </cell>
          <cell r="B1727" t="str">
            <v>Y28</v>
          </cell>
          <cell r="C1727" t="str">
            <v>Contact with sharp object, undetermined intent</v>
          </cell>
          <cell r="D1727" t="str">
            <v>M</v>
          </cell>
          <cell r="E1727">
            <v>1</v>
          </cell>
          <cell r="F1727">
            <v>1</v>
          </cell>
          <cell r="G1727">
            <v>0</v>
          </cell>
          <cell r="H1727">
            <v>0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  <cell r="M1727">
            <v>0</v>
          </cell>
          <cell r="N1727">
            <v>1</v>
          </cell>
          <cell r="O1727">
            <v>0</v>
          </cell>
          <cell r="P1727">
            <v>0</v>
          </cell>
          <cell r="Q1727">
            <v>0</v>
          </cell>
          <cell r="R1727">
            <v>0</v>
          </cell>
          <cell r="S1727">
            <v>0</v>
          </cell>
          <cell r="T1727">
            <v>0</v>
          </cell>
          <cell r="U1727">
            <v>0</v>
          </cell>
          <cell r="V1727">
            <v>0</v>
          </cell>
          <cell r="W1727">
            <v>0</v>
          </cell>
          <cell r="X1727">
            <v>0</v>
          </cell>
          <cell r="Y1727">
            <v>0</v>
          </cell>
          <cell r="Z1727">
            <v>0</v>
          </cell>
          <cell r="AA1727">
            <v>0</v>
          </cell>
          <cell r="AD1727">
            <v>0</v>
          </cell>
          <cell r="AE1727">
            <v>0</v>
          </cell>
          <cell r="AF1727">
            <v>0</v>
          </cell>
        </row>
        <row r="1728">
          <cell r="A1728">
            <v>0</v>
          </cell>
          <cell r="B1728">
            <v>0</v>
          </cell>
          <cell r="C1728">
            <v>0</v>
          </cell>
          <cell r="D1728" t="str">
            <v>F</v>
          </cell>
          <cell r="E1728" t="str">
            <v>-</v>
          </cell>
          <cell r="F1728">
            <v>0</v>
          </cell>
          <cell r="G1728">
            <v>0</v>
          </cell>
          <cell r="H1728">
            <v>0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  <cell r="M1728">
            <v>0</v>
          </cell>
          <cell r="N1728">
            <v>0</v>
          </cell>
          <cell r="O1728">
            <v>0</v>
          </cell>
          <cell r="P1728">
            <v>0</v>
          </cell>
          <cell r="Q1728">
            <v>0</v>
          </cell>
          <cell r="R1728">
            <v>0</v>
          </cell>
          <cell r="S1728">
            <v>0</v>
          </cell>
          <cell r="T1728">
            <v>0</v>
          </cell>
          <cell r="U1728">
            <v>0</v>
          </cell>
          <cell r="V1728">
            <v>0</v>
          </cell>
          <cell r="W1728">
            <v>0</v>
          </cell>
          <cell r="X1728">
            <v>0</v>
          </cell>
          <cell r="Y1728">
            <v>0</v>
          </cell>
          <cell r="Z1728">
            <v>0</v>
          </cell>
          <cell r="AA1728">
            <v>0</v>
          </cell>
          <cell r="AB1728">
            <v>0</v>
          </cell>
          <cell r="AC1728">
            <v>0</v>
          </cell>
          <cell r="AD1728">
            <v>0</v>
          </cell>
          <cell r="AF1728">
            <v>0</v>
          </cell>
        </row>
        <row r="1729">
          <cell r="A1729">
            <v>0</v>
          </cell>
          <cell r="B1729" t="str">
            <v>Y30</v>
          </cell>
          <cell r="C1729" t="str">
            <v>Falling, jumping or pushed from a high place, undetermined intent</v>
          </cell>
          <cell r="D1729" t="str">
            <v>M</v>
          </cell>
          <cell r="E1729">
            <v>10</v>
          </cell>
          <cell r="F1729">
            <v>10</v>
          </cell>
          <cell r="G1729">
            <v>0</v>
          </cell>
          <cell r="H1729">
            <v>0</v>
          </cell>
          <cell r="I1729">
            <v>0</v>
          </cell>
          <cell r="J1729">
            <v>0</v>
          </cell>
          <cell r="K1729">
            <v>0</v>
          </cell>
          <cell r="L1729">
            <v>1</v>
          </cell>
          <cell r="M1729">
            <v>2</v>
          </cell>
          <cell r="N1729">
            <v>0</v>
          </cell>
          <cell r="O1729">
            <v>0</v>
          </cell>
          <cell r="P1729">
            <v>1</v>
          </cell>
          <cell r="Q1729">
            <v>2</v>
          </cell>
          <cell r="R1729">
            <v>0</v>
          </cell>
          <cell r="S1729">
            <v>2</v>
          </cell>
          <cell r="T1729">
            <v>0</v>
          </cell>
          <cell r="U1729">
            <v>1</v>
          </cell>
          <cell r="V1729">
            <v>1</v>
          </cell>
          <cell r="W1729">
            <v>0</v>
          </cell>
          <cell r="X1729">
            <v>0</v>
          </cell>
          <cell r="Y1729">
            <v>0</v>
          </cell>
          <cell r="Z1729">
            <v>0</v>
          </cell>
          <cell r="AA1729">
            <v>0</v>
          </cell>
          <cell r="AB1729">
            <v>0</v>
          </cell>
          <cell r="AC1729">
            <v>0</v>
          </cell>
          <cell r="AD1729">
            <v>0</v>
          </cell>
          <cell r="AF1729">
            <v>0</v>
          </cell>
        </row>
        <row r="1730">
          <cell r="A1730">
            <v>0</v>
          </cell>
          <cell r="B1730">
            <v>0</v>
          </cell>
          <cell r="C1730">
            <v>0</v>
          </cell>
          <cell r="D1730" t="str">
            <v>F</v>
          </cell>
          <cell r="E1730">
            <v>8</v>
          </cell>
          <cell r="F1730">
            <v>7</v>
          </cell>
          <cell r="G1730">
            <v>0</v>
          </cell>
          <cell r="H1730">
            <v>0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  <cell r="M1730">
            <v>1</v>
          </cell>
          <cell r="N1730">
            <v>0</v>
          </cell>
          <cell r="O1730">
            <v>0</v>
          </cell>
          <cell r="P1730">
            <v>2</v>
          </cell>
          <cell r="Q1730">
            <v>0</v>
          </cell>
          <cell r="R1730">
            <v>1</v>
          </cell>
          <cell r="S1730">
            <v>2</v>
          </cell>
          <cell r="T1730">
            <v>0</v>
          </cell>
          <cell r="U1730">
            <v>0</v>
          </cell>
          <cell r="V1730">
            <v>1</v>
          </cell>
          <cell r="W1730">
            <v>0</v>
          </cell>
          <cell r="X1730">
            <v>0</v>
          </cell>
          <cell r="Y1730">
            <v>0</v>
          </cell>
          <cell r="Z1730">
            <v>1</v>
          </cell>
          <cell r="AA1730">
            <v>0</v>
          </cell>
          <cell r="AB1730">
            <v>0</v>
          </cell>
          <cell r="AC1730">
            <v>0</v>
          </cell>
          <cell r="AD1730">
            <v>0</v>
          </cell>
          <cell r="AF1730">
            <v>0</v>
          </cell>
        </row>
        <row r="1731">
          <cell r="A1731">
            <v>0</v>
          </cell>
          <cell r="B1731" t="str">
            <v>Y31</v>
          </cell>
          <cell r="C1731" t="str">
            <v>Falling, lying or running before or into moving object, undetermined intent</v>
          </cell>
          <cell r="D1731" t="str">
            <v>M</v>
          </cell>
          <cell r="E1731">
            <v>2</v>
          </cell>
          <cell r="F1731">
            <v>2</v>
          </cell>
          <cell r="G1731">
            <v>0</v>
          </cell>
          <cell r="H1731">
            <v>0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  <cell r="M1731">
            <v>1</v>
          </cell>
          <cell r="N1731">
            <v>0</v>
          </cell>
          <cell r="O1731">
            <v>1</v>
          </cell>
          <cell r="P1731">
            <v>0</v>
          </cell>
          <cell r="Q1731">
            <v>0</v>
          </cell>
          <cell r="R1731">
            <v>0</v>
          </cell>
          <cell r="S1731">
            <v>0</v>
          </cell>
          <cell r="T1731">
            <v>0</v>
          </cell>
          <cell r="U1731">
            <v>0</v>
          </cell>
          <cell r="V1731">
            <v>0</v>
          </cell>
          <cell r="W1731">
            <v>0</v>
          </cell>
          <cell r="X1731">
            <v>0</v>
          </cell>
          <cell r="Y1731">
            <v>1</v>
          </cell>
          <cell r="Z1731">
            <v>0</v>
          </cell>
          <cell r="AA1731">
            <v>0</v>
          </cell>
          <cell r="AD1731">
            <v>0</v>
          </cell>
          <cell r="AE1731">
            <v>0</v>
          </cell>
          <cell r="AF1731">
            <v>0</v>
          </cell>
        </row>
        <row r="1732">
          <cell r="A1732">
            <v>0</v>
          </cell>
          <cell r="B1732">
            <v>0</v>
          </cell>
          <cell r="C1732">
            <v>0</v>
          </cell>
          <cell r="D1732" t="str">
            <v>F</v>
          </cell>
          <cell r="E1732">
            <v>1</v>
          </cell>
          <cell r="F1732">
            <v>1</v>
          </cell>
          <cell r="G1732">
            <v>0</v>
          </cell>
          <cell r="H1732">
            <v>0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  <cell r="M1732">
            <v>1</v>
          </cell>
          <cell r="N1732">
            <v>0</v>
          </cell>
          <cell r="O1732">
            <v>0</v>
          </cell>
          <cell r="P1732">
            <v>0</v>
          </cell>
          <cell r="Q1732">
            <v>0</v>
          </cell>
          <cell r="R1732">
            <v>0</v>
          </cell>
          <cell r="S1732">
            <v>0</v>
          </cell>
          <cell r="T1732">
            <v>0</v>
          </cell>
          <cell r="U1732">
            <v>0</v>
          </cell>
          <cell r="V1732">
            <v>0</v>
          </cell>
          <cell r="W1732">
            <v>0</v>
          </cell>
          <cell r="X1732">
            <v>0</v>
          </cell>
          <cell r="Y1732">
            <v>0</v>
          </cell>
          <cell r="Z1732">
            <v>0</v>
          </cell>
          <cell r="AA1732">
            <v>0</v>
          </cell>
          <cell r="AB1732">
            <v>0</v>
          </cell>
          <cell r="AC1732">
            <v>0</v>
          </cell>
          <cell r="AD1732">
            <v>0</v>
          </cell>
          <cell r="AF1732">
            <v>0</v>
          </cell>
        </row>
        <row r="1733">
          <cell r="A1733">
            <v>0</v>
          </cell>
          <cell r="B1733" t="str">
            <v>Y34</v>
          </cell>
          <cell r="C1733" t="str">
            <v>Unspecified event, undetermined intent</v>
          </cell>
          <cell r="D1733" t="str">
            <v>M</v>
          </cell>
          <cell r="E1733">
            <v>4</v>
          </cell>
          <cell r="F1733">
            <v>4</v>
          </cell>
          <cell r="G1733">
            <v>0</v>
          </cell>
          <cell r="H1733">
            <v>0</v>
          </cell>
          <cell r="I1733">
            <v>0</v>
          </cell>
          <cell r="J1733">
            <v>0</v>
          </cell>
          <cell r="K1733">
            <v>1</v>
          </cell>
          <cell r="L1733">
            <v>0</v>
          </cell>
          <cell r="M1733">
            <v>0</v>
          </cell>
          <cell r="N1733">
            <v>0</v>
          </cell>
          <cell r="O1733">
            <v>0</v>
          </cell>
          <cell r="P1733">
            <v>0</v>
          </cell>
          <cell r="Q1733">
            <v>0</v>
          </cell>
          <cell r="R1733">
            <v>1</v>
          </cell>
          <cell r="S1733">
            <v>1</v>
          </cell>
          <cell r="T1733">
            <v>0</v>
          </cell>
          <cell r="U1733">
            <v>1</v>
          </cell>
          <cell r="V1733">
            <v>0</v>
          </cell>
          <cell r="W1733">
            <v>0</v>
          </cell>
          <cell r="X1733">
            <v>0</v>
          </cell>
          <cell r="Y1733">
            <v>0</v>
          </cell>
          <cell r="Z1733">
            <v>0</v>
          </cell>
          <cell r="AA1733">
            <v>0</v>
          </cell>
          <cell r="AB1733">
            <v>0</v>
          </cell>
          <cell r="AC1733">
            <v>0</v>
          </cell>
          <cell r="AD1733">
            <v>0</v>
          </cell>
          <cell r="AF1733">
            <v>0</v>
          </cell>
        </row>
        <row r="1734">
          <cell r="A1734">
            <v>0</v>
          </cell>
          <cell r="B1734">
            <v>0</v>
          </cell>
          <cell r="C1734">
            <v>0</v>
          </cell>
          <cell r="D1734" t="str">
            <v>F</v>
          </cell>
          <cell r="E1734">
            <v>3</v>
          </cell>
          <cell r="F1734">
            <v>3</v>
          </cell>
          <cell r="G1734">
            <v>1</v>
          </cell>
          <cell r="H1734">
            <v>0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  <cell r="M1734">
            <v>0</v>
          </cell>
          <cell r="N1734">
            <v>0</v>
          </cell>
          <cell r="O1734">
            <v>0</v>
          </cell>
          <cell r="P1734">
            <v>0</v>
          </cell>
          <cell r="Q1734">
            <v>0</v>
          </cell>
          <cell r="R1734">
            <v>0</v>
          </cell>
          <cell r="S1734">
            <v>0</v>
          </cell>
          <cell r="T1734">
            <v>1</v>
          </cell>
          <cell r="U1734">
            <v>1</v>
          </cell>
          <cell r="V1734">
            <v>0</v>
          </cell>
          <cell r="W1734">
            <v>0</v>
          </cell>
          <cell r="X1734">
            <v>0</v>
          </cell>
          <cell r="Y1734">
            <v>0</v>
          </cell>
          <cell r="Z1734">
            <v>0</v>
          </cell>
          <cell r="AA1734">
            <v>0</v>
          </cell>
          <cell r="AD1734">
            <v>0</v>
          </cell>
          <cell r="AE1734">
            <v>0</v>
          </cell>
          <cell r="AF1734">
            <v>0</v>
          </cell>
        </row>
        <row r="1735">
          <cell r="A1735">
            <v>0</v>
          </cell>
          <cell r="B1735" t="str">
            <v>Y40-84</v>
          </cell>
          <cell r="C1735" t="str">
            <v>Complications of medical and surgical care</v>
          </cell>
          <cell r="D1735" t="str">
            <v>M</v>
          </cell>
          <cell r="E1735">
            <v>34</v>
          </cell>
          <cell r="F1735">
            <v>10</v>
          </cell>
          <cell r="G1735">
            <v>0</v>
          </cell>
          <cell r="H1735">
            <v>0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  <cell r="M1735">
            <v>0</v>
          </cell>
          <cell r="N1735">
            <v>0</v>
          </cell>
          <cell r="O1735">
            <v>0</v>
          </cell>
          <cell r="P1735">
            <v>0</v>
          </cell>
          <cell r="Q1735">
            <v>0</v>
          </cell>
          <cell r="R1735">
            <v>0</v>
          </cell>
          <cell r="S1735">
            <v>4</v>
          </cell>
          <cell r="T1735">
            <v>0</v>
          </cell>
          <cell r="U1735">
            <v>3</v>
          </cell>
          <cell r="V1735">
            <v>3</v>
          </cell>
          <cell r="W1735">
            <v>3</v>
          </cell>
          <cell r="X1735">
            <v>6</v>
          </cell>
          <cell r="Y1735">
            <v>0</v>
          </cell>
          <cell r="Z1735">
            <v>12</v>
          </cell>
          <cell r="AA1735">
            <v>3</v>
          </cell>
          <cell r="AD1735">
            <v>0</v>
          </cell>
          <cell r="AF1735">
            <v>0</v>
          </cell>
        </row>
        <row r="1736">
          <cell r="A1736">
            <v>0</v>
          </cell>
          <cell r="B1736">
            <v>0</v>
          </cell>
          <cell r="C1736">
            <v>0</v>
          </cell>
          <cell r="D1736" t="str">
            <v>F</v>
          </cell>
          <cell r="E1736">
            <v>34</v>
          </cell>
          <cell r="F1736">
            <v>11</v>
          </cell>
          <cell r="G1736">
            <v>1</v>
          </cell>
          <cell r="H1736">
            <v>0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  <cell r="M1736">
            <v>0</v>
          </cell>
          <cell r="N1736">
            <v>1</v>
          </cell>
          <cell r="O1736">
            <v>0</v>
          </cell>
          <cell r="P1736">
            <v>0</v>
          </cell>
          <cell r="Q1736">
            <v>0</v>
          </cell>
          <cell r="R1736">
            <v>3</v>
          </cell>
          <cell r="S1736">
            <v>1</v>
          </cell>
          <cell r="T1736">
            <v>1</v>
          </cell>
          <cell r="U1736">
            <v>2</v>
          </cell>
          <cell r="V1736">
            <v>2</v>
          </cell>
          <cell r="W1736">
            <v>2</v>
          </cell>
          <cell r="X1736">
            <v>8</v>
          </cell>
          <cell r="Y1736">
            <v>0</v>
          </cell>
          <cell r="Z1736">
            <v>8</v>
          </cell>
          <cell r="AA1736">
            <v>5</v>
          </cell>
          <cell r="AD1736">
            <v>0</v>
          </cell>
          <cell r="AF1736">
            <v>0</v>
          </cell>
        </row>
        <row r="1737">
          <cell r="A1737">
            <v>0</v>
          </cell>
          <cell r="B1737" t="str">
            <v>Y40-59</v>
          </cell>
          <cell r="C1737" t="str">
            <v>Drugs, medicaments and biological substances causing adverse effects in therapeutic use</v>
          </cell>
          <cell r="D1737" t="str">
            <v>M</v>
          </cell>
          <cell r="E1737">
            <v>12</v>
          </cell>
          <cell r="F1737">
            <v>5</v>
          </cell>
          <cell r="G1737">
            <v>0</v>
          </cell>
          <cell r="H1737">
            <v>0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  <cell r="M1737">
            <v>0</v>
          </cell>
          <cell r="N1737">
            <v>0</v>
          </cell>
          <cell r="O1737">
            <v>0</v>
          </cell>
          <cell r="P1737">
            <v>0</v>
          </cell>
          <cell r="Q1737">
            <v>0</v>
          </cell>
          <cell r="R1737">
            <v>0</v>
          </cell>
          <cell r="S1737">
            <v>2</v>
          </cell>
          <cell r="T1737">
            <v>0</v>
          </cell>
          <cell r="U1737">
            <v>1</v>
          </cell>
          <cell r="V1737">
            <v>2</v>
          </cell>
          <cell r="W1737">
            <v>1</v>
          </cell>
          <cell r="X1737">
            <v>4</v>
          </cell>
          <cell r="Y1737">
            <v>0</v>
          </cell>
          <cell r="Z1737">
            <v>2</v>
          </cell>
          <cell r="AA1737">
            <v>0</v>
          </cell>
          <cell r="AD1737">
            <v>0</v>
          </cell>
          <cell r="AF1737">
            <v>0</v>
          </cell>
        </row>
        <row r="1738">
          <cell r="A1738">
            <v>0</v>
          </cell>
          <cell r="B1738">
            <v>0</v>
          </cell>
          <cell r="C1738">
            <v>0</v>
          </cell>
          <cell r="D1738" t="str">
            <v>F</v>
          </cell>
          <cell r="E1738">
            <v>12</v>
          </cell>
          <cell r="F1738">
            <v>3</v>
          </cell>
          <cell r="G1738">
            <v>0</v>
          </cell>
          <cell r="H1738">
            <v>0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  <cell r="M1738">
            <v>0</v>
          </cell>
          <cell r="N1738">
            <v>0</v>
          </cell>
          <cell r="O1738">
            <v>0</v>
          </cell>
          <cell r="P1738">
            <v>0</v>
          </cell>
          <cell r="Q1738">
            <v>0</v>
          </cell>
          <cell r="R1738">
            <v>1</v>
          </cell>
          <cell r="S1738">
            <v>0</v>
          </cell>
          <cell r="T1738">
            <v>0</v>
          </cell>
          <cell r="U1738">
            <v>2</v>
          </cell>
          <cell r="V1738">
            <v>0</v>
          </cell>
          <cell r="W1738">
            <v>0</v>
          </cell>
          <cell r="X1738">
            <v>5</v>
          </cell>
          <cell r="Y1738">
            <v>0</v>
          </cell>
          <cell r="Z1738">
            <v>3</v>
          </cell>
          <cell r="AA1738">
            <v>1</v>
          </cell>
          <cell r="AD1738">
            <v>0</v>
          </cell>
          <cell r="AF1738">
            <v>0</v>
          </cell>
        </row>
        <row r="1739">
          <cell r="A1739">
            <v>0</v>
          </cell>
          <cell r="B1739" t="str">
            <v>Y44</v>
          </cell>
          <cell r="C1739" t="str">
            <v>Agents primarily affecting blood constituents</v>
          </cell>
          <cell r="D1739" t="str">
            <v>M</v>
          </cell>
          <cell r="E1739">
            <v>6</v>
          </cell>
          <cell r="F1739">
            <v>2</v>
          </cell>
          <cell r="G1739">
            <v>0</v>
          </cell>
          <cell r="H1739">
            <v>0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  <cell r="M1739">
            <v>0</v>
          </cell>
          <cell r="N1739">
            <v>0</v>
          </cell>
          <cell r="O1739">
            <v>0</v>
          </cell>
          <cell r="P1739">
            <v>0</v>
          </cell>
          <cell r="Q1739">
            <v>0</v>
          </cell>
          <cell r="R1739">
            <v>0</v>
          </cell>
          <cell r="S1739">
            <v>1</v>
          </cell>
          <cell r="T1739">
            <v>0</v>
          </cell>
          <cell r="U1739">
            <v>0</v>
          </cell>
          <cell r="V1739">
            <v>1</v>
          </cell>
          <cell r="W1739">
            <v>1</v>
          </cell>
          <cell r="X1739">
            <v>1</v>
          </cell>
          <cell r="Y1739">
            <v>0</v>
          </cell>
          <cell r="Z1739">
            <v>2</v>
          </cell>
          <cell r="AA1739">
            <v>0</v>
          </cell>
          <cell r="AB1739">
            <v>0</v>
          </cell>
          <cell r="AC1739">
            <v>0</v>
          </cell>
          <cell r="AD1739">
            <v>0</v>
          </cell>
          <cell r="AF1739">
            <v>0</v>
          </cell>
        </row>
        <row r="1740">
          <cell r="A1740">
            <v>0</v>
          </cell>
          <cell r="B1740">
            <v>0</v>
          </cell>
          <cell r="C1740">
            <v>0</v>
          </cell>
          <cell r="D1740" t="str">
            <v>F</v>
          </cell>
          <cell r="E1740">
            <v>8</v>
          </cell>
          <cell r="F1740">
            <v>1</v>
          </cell>
          <cell r="G1740">
            <v>0</v>
          </cell>
          <cell r="H1740">
            <v>0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  <cell r="M1740">
            <v>0</v>
          </cell>
          <cell r="N1740">
            <v>0</v>
          </cell>
          <cell r="O1740">
            <v>0</v>
          </cell>
          <cell r="P1740">
            <v>0</v>
          </cell>
          <cell r="Q1740">
            <v>0</v>
          </cell>
          <cell r="R1740">
            <v>0</v>
          </cell>
          <cell r="S1740">
            <v>0</v>
          </cell>
          <cell r="T1740">
            <v>0</v>
          </cell>
          <cell r="U1740">
            <v>1</v>
          </cell>
          <cell r="V1740">
            <v>0</v>
          </cell>
          <cell r="W1740">
            <v>0</v>
          </cell>
          <cell r="X1740">
            <v>4</v>
          </cell>
          <cell r="Y1740">
            <v>0</v>
          </cell>
          <cell r="Z1740">
            <v>2</v>
          </cell>
          <cell r="AA1740">
            <v>1</v>
          </cell>
          <cell r="AD1740">
            <v>0</v>
          </cell>
          <cell r="AE1740">
            <v>0</v>
          </cell>
          <cell r="AF1740">
            <v>0</v>
          </cell>
        </row>
        <row r="1741">
          <cell r="A1741">
            <v>0</v>
          </cell>
          <cell r="B1741" t="str">
            <v>Y45</v>
          </cell>
          <cell r="C1741" t="str">
            <v>Analgesics, antipyretics and anti-inflammatory drugs</v>
          </cell>
          <cell r="D1741" t="str">
            <v>M</v>
          </cell>
          <cell r="E1741">
            <v>3</v>
          </cell>
          <cell r="F1741">
            <v>1</v>
          </cell>
          <cell r="G1741">
            <v>0</v>
          </cell>
          <cell r="H1741">
            <v>0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  <cell r="M1741">
            <v>0</v>
          </cell>
          <cell r="N1741">
            <v>0</v>
          </cell>
          <cell r="O1741">
            <v>0</v>
          </cell>
          <cell r="P1741">
            <v>0</v>
          </cell>
          <cell r="Q1741">
            <v>0</v>
          </cell>
          <cell r="R1741">
            <v>0</v>
          </cell>
          <cell r="S1741">
            <v>0</v>
          </cell>
          <cell r="T1741">
            <v>0</v>
          </cell>
          <cell r="U1741">
            <v>0</v>
          </cell>
          <cell r="V1741">
            <v>1</v>
          </cell>
          <cell r="W1741">
            <v>0</v>
          </cell>
          <cell r="X1741">
            <v>2</v>
          </cell>
          <cell r="Y1741">
            <v>0</v>
          </cell>
          <cell r="Z1741">
            <v>0</v>
          </cell>
          <cell r="AA1741">
            <v>0</v>
          </cell>
          <cell r="AD1741">
            <v>0</v>
          </cell>
          <cell r="AE1741">
            <v>0</v>
          </cell>
          <cell r="AF1741">
            <v>0</v>
          </cell>
        </row>
        <row r="1742">
          <cell r="A1742">
            <v>0</v>
          </cell>
          <cell r="B1742">
            <v>0</v>
          </cell>
          <cell r="C1742">
            <v>0</v>
          </cell>
          <cell r="D1742" t="str">
            <v>F</v>
          </cell>
          <cell r="E1742">
            <v>2</v>
          </cell>
          <cell r="F1742">
            <v>2</v>
          </cell>
          <cell r="G1742">
            <v>0</v>
          </cell>
          <cell r="H1742">
            <v>0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  <cell r="M1742">
            <v>0</v>
          </cell>
          <cell r="N1742">
            <v>0</v>
          </cell>
          <cell r="O1742">
            <v>0</v>
          </cell>
          <cell r="P1742">
            <v>0</v>
          </cell>
          <cell r="Q1742">
            <v>0</v>
          </cell>
          <cell r="R1742">
            <v>1</v>
          </cell>
          <cell r="S1742">
            <v>0</v>
          </cell>
          <cell r="T1742">
            <v>0</v>
          </cell>
          <cell r="U1742">
            <v>1</v>
          </cell>
          <cell r="V1742">
            <v>0</v>
          </cell>
          <cell r="W1742">
            <v>0</v>
          </cell>
          <cell r="X1742">
            <v>0</v>
          </cell>
          <cell r="Y1742">
            <v>0</v>
          </cell>
          <cell r="Z1742">
            <v>0</v>
          </cell>
          <cell r="AA1742">
            <v>0</v>
          </cell>
          <cell r="AB1742">
            <v>0</v>
          </cell>
          <cell r="AC1742">
            <v>0</v>
          </cell>
          <cell r="AD1742">
            <v>0</v>
          </cell>
          <cell r="AF1742">
            <v>0</v>
          </cell>
        </row>
        <row r="1743">
          <cell r="A1743">
            <v>0</v>
          </cell>
          <cell r="B1743" t="str">
            <v>Y49</v>
          </cell>
          <cell r="C1743" t="str">
            <v>Psychotropic drugs, not elsewhere classified</v>
          </cell>
          <cell r="D1743" t="str">
            <v>M</v>
          </cell>
          <cell r="E1743">
            <v>1</v>
          </cell>
          <cell r="F1743">
            <v>1</v>
          </cell>
          <cell r="G1743">
            <v>0</v>
          </cell>
          <cell r="H1743">
            <v>0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  <cell r="M1743">
            <v>0</v>
          </cell>
          <cell r="N1743">
            <v>0</v>
          </cell>
          <cell r="O1743">
            <v>0</v>
          </cell>
          <cell r="P1743">
            <v>0</v>
          </cell>
          <cell r="Q1743">
            <v>0</v>
          </cell>
          <cell r="R1743">
            <v>0</v>
          </cell>
          <cell r="S1743">
            <v>1</v>
          </cell>
          <cell r="T1743">
            <v>0</v>
          </cell>
          <cell r="U1743">
            <v>0</v>
          </cell>
          <cell r="V1743">
            <v>0</v>
          </cell>
          <cell r="W1743">
            <v>0</v>
          </cell>
          <cell r="X1743">
            <v>0</v>
          </cell>
          <cell r="Y1743">
            <v>0</v>
          </cell>
          <cell r="Z1743">
            <v>0</v>
          </cell>
          <cell r="AA1743">
            <v>0</v>
          </cell>
          <cell r="AB1743">
            <v>0</v>
          </cell>
          <cell r="AC1743">
            <v>0</v>
          </cell>
          <cell r="AD1743">
            <v>0</v>
          </cell>
          <cell r="AF1743">
            <v>0</v>
          </cell>
        </row>
        <row r="1744">
          <cell r="A1744">
            <v>0</v>
          </cell>
          <cell r="B1744">
            <v>0</v>
          </cell>
          <cell r="C1744">
            <v>0</v>
          </cell>
          <cell r="D1744" t="str">
            <v>F</v>
          </cell>
          <cell r="E1744" t="str">
            <v>-</v>
          </cell>
          <cell r="F1744">
            <v>0</v>
          </cell>
          <cell r="G1744">
            <v>0</v>
          </cell>
          <cell r="H1744">
            <v>0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  <cell r="M1744">
            <v>0</v>
          </cell>
          <cell r="N1744">
            <v>0</v>
          </cell>
          <cell r="O1744">
            <v>0</v>
          </cell>
          <cell r="P1744">
            <v>0</v>
          </cell>
          <cell r="Q1744">
            <v>0</v>
          </cell>
          <cell r="R1744">
            <v>0</v>
          </cell>
          <cell r="S1744">
            <v>0</v>
          </cell>
          <cell r="T1744">
            <v>0</v>
          </cell>
          <cell r="U1744">
            <v>0</v>
          </cell>
          <cell r="V1744">
            <v>0</v>
          </cell>
          <cell r="W1744">
            <v>0</v>
          </cell>
          <cell r="X1744">
            <v>0</v>
          </cell>
          <cell r="Y1744">
            <v>0</v>
          </cell>
          <cell r="Z1744">
            <v>0</v>
          </cell>
          <cell r="AA1744">
            <v>0</v>
          </cell>
          <cell r="AB1744">
            <v>0</v>
          </cell>
          <cell r="AC1744">
            <v>0</v>
          </cell>
          <cell r="AD1744">
            <v>0</v>
          </cell>
          <cell r="AF1744">
            <v>0</v>
          </cell>
        </row>
        <row r="1745">
          <cell r="A1745">
            <v>0</v>
          </cell>
          <cell r="B1745" t="str">
            <v>Y52</v>
          </cell>
          <cell r="C1745" t="str">
            <v>Agents primarily affecting the cardiovascular system</v>
          </cell>
          <cell r="D1745" t="str">
            <v>M</v>
          </cell>
          <cell r="E1745">
            <v>1</v>
          </cell>
          <cell r="F1745">
            <v>0</v>
          </cell>
          <cell r="G1745">
            <v>0</v>
          </cell>
          <cell r="H1745">
            <v>0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  <cell r="M1745">
            <v>0</v>
          </cell>
          <cell r="N1745">
            <v>0</v>
          </cell>
          <cell r="O1745">
            <v>0</v>
          </cell>
          <cell r="P1745">
            <v>0</v>
          </cell>
          <cell r="Q1745">
            <v>0</v>
          </cell>
          <cell r="R1745">
            <v>0</v>
          </cell>
          <cell r="S1745">
            <v>0</v>
          </cell>
          <cell r="T1745">
            <v>0</v>
          </cell>
          <cell r="U1745">
            <v>0</v>
          </cell>
          <cell r="V1745">
            <v>0</v>
          </cell>
          <cell r="W1745">
            <v>0</v>
          </cell>
          <cell r="X1745">
            <v>1</v>
          </cell>
          <cell r="Y1745">
            <v>0</v>
          </cell>
          <cell r="Z1745">
            <v>0</v>
          </cell>
          <cell r="AA1745">
            <v>0</v>
          </cell>
          <cell r="AB1745">
            <v>0</v>
          </cell>
          <cell r="AC1745">
            <v>0</v>
          </cell>
          <cell r="AD1745">
            <v>0</v>
          </cell>
          <cell r="AF1745">
            <v>0</v>
          </cell>
        </row>
        <row r="1746">
          <cell r="A1746">
            <v>0</v>
          </cell>
          <cell r="B1746">
            <v>0</v>
          </cell>
          <cell r="C1746">
            <v>0</v>
          </cell>
          <cell r="D1746" t="str">
            <v>F</v>
          </cell>
          <cell r="E1746">
            <v>1</v>
          </cell>
          <cell r="F1746">
            <v>0</v>
          </cell>
          <cell r="G1746">
            <v>0</v>
          </cell>
          <cell r="H1746">
            <v>0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  <cell r="M1746">
            <v>0</v>
          </cell>
          <cell r="N1746">
            <v>0</v>
          </cell>
          <cell r="O1746">
            <v>0</v>
          </cell>
          <cell r="P1746">
            <v>0</v>
          </cell>
          <cell r="Q1746">
            <v>0</v>
          </cell>
          <cell r="R1746">
            <v>0</v>
          </cell>
          <cell r="S1746">
            <v>0</v>
          </cell>
          <cell r="T1746">
            <v>0</v>
          </cell>
          <cell r="U1746">
            <v>0</v>
          </cell>
          <cell r="V1746">
            <v>0</v>
          </cell>
          <cell r="W1746">
            <v>0</v>
          </cell>
          <cell r="X1746">
            <v>1</v>
          </cell>
          <cell r="Y1746">
            <v>0</v>
          </cell>
          <cell r="Z1746">
            <v>0</v>
          </cell>
          <cell r="AA1746">
            <v>0</v>
          </cell>
          <cell r="AD1746">
            <v>0</v>
          </cell>
          <cell r="AE1746">
            <v>0</v>
          </cell>
          <cell r="AF1746">
            <v>0</v>
          </cell>
        </row>
        <row r="1747">
          <cell r="A1747">
            <v>0</v>
          </cell>
          <cell r="B1747" t="str">
            <v>Y57</v>
          </cell>
          <cell r="C1747" t="str">
            <v>Other and unspecified drugs and medicaments</v>
          </cell>
          <cell r="D1747" t="str">
            <v>M</v>
          </cell>
          <cell r="E1747">
            <v>1</v>
          </cell>
          <cell r="F1747">
            <v>1</v>
          </cell>
          <cell r="G1747">
            <v>0</v>
          </cell>
          <cell r="H1747">
            <v>0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  <cell r="M1747">
            <v>0</v>
          </cell>
          <cell r="N1747">
            <v>0</v>
          </cell>
          <cell r="O1747">
            <v>0</v>
          </cell>
          <cell r="P1747">
            <v>0</v>
          </cell>
          <cell r="Q1747">
            <v>0</v>
          </cell>
          <cell r="R1747">
            <v>0</v>
          </cell>
          <cell r="S1747">
            <v>0</v>
          </cell>
          <cell r="T1747">
            <v>0</v>
          </cell>
          <cell r="U1747">
            <v>1</v>
          </cell>
          <cell r="V1747">
            <v>0</v>
          </cell>
          <cell r="W1747">
            <v>0</v>
          </cell>
          <cell r="X1747">
            <v>0</v>
          </cell>
          <cell r="Y1747">
            <v>0</v>
          </cell>
          <cell r="Z1747">
            <v>0</v>
          </cell>
          <cell r="AA1747">
            <v>0</v>
          </cell>
          <cell r="AB1747">
            <v>0</v>
          </cell>
          <cell r="AC1747">
            <v>0</v>
          </cell>
          <cell r="AD1747">
            <v>0</v>
          </cell>
          <cell r="AF1747">
            <v>0</v>
          </cell>
        </row>
        <row r="1748">
          <cell r="A1748">
            <v>0</v>
          </cell>
          <cell r="B1748">
            <v>0</v>
          </cell>
          <cell r="C1748">
            <v>0</v>
          </cell>
          <cell r="D1748" t="str">
            <v>F</v>
          </cell>
          <cell r="E1748">
            <v>1</v>
          </cell>
          <cell r="F1748">
            <v>0</v>
          </cell>
          <cell r="G1748">
            <v>0</v>
          </cell>
          <cell r="H1748">
            <v>0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  <cell r="M1748">
            <v>0</v>
          </cell>
          <cell r="N1748">
            <v>0</v>
          </cell>
          <cell r="O1748">
            <v>0</v>
          </cell>
          <cell r="P1748">
            <v>0</v>
          </cell>
          <cell r="Q1748">
            <v>0</v>
          </cell>
          <cell r="R1748">
            <v>0</v>
          </cell>
          <cell r="S1748">
            <v>0</v>
          </cell>
          <cell r="T1748">
            <v>0</v>
          </cell>
          <cell r="U1748">
            <v>0</v>
          </cell>
          <cell r="V1748">
            <v>0</v>
          </cell>
          <cell r="W1748">
            <v>0</v>
          </cell>
          <cell r="X1748">
            <v>0</v>
          </cell>
          <cell r="Y1748">
            <v>0</v>
          </cell>
          <cell r="Z1748">
            <v>1</v>
          </cell>
          <cell r="AA1748">
            <v>0</v>
          </cell>
          <cell r="AB1748">
            <v>0</v>
          </cell>
          <cell r="AC1748">
            <v>0</v>
          </cell>
          <cell r="AD1748">
            <v>0</v>
          </cell>
          <cell r="AF1748">
            <v>0</v>
          </cell>
        </row>
        <row r="1749">
          <cell r="A1749">
            <v>0</v>
          </cell>
          <cell r="B1749" t="str">
            <v>Y60-69</v>
          </cell>
          <cell r="C1749" t="str">
            <v>Misadventures to patients during surgical and medical care</v>
          </cell>
          <cell r="D1749" t="str">
            <v>M</v>
          </cell>
          <cell r="E1749" t="str">
            <v>-</v>
          </cell>
          <cell r="F1749">
            <v>0</v>
          </cell>
          <cell r="G1749">
            <v>0</v>
          </cell>
          <cell r="H1749">
            <v>0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  <cell r="M1749">
            <v>0</v>
          </cell>
          <cell r="N1749">
            <v>0</v>
          </cell>
          <cell r="O1749">
            <v>0</v>
          </cell>
          <cell r="P1749">
            <v>0</v>
          </cell>
          <cell r="Q1749">
            <v>0</v>
          </cell>
          <cell r="R1749">
            <v>0</v>
          </cell>
          <cell r="S1749">
            <v>0</v>
          </cell>
          <cell r="T1749">
            <v>0</v>
          </cell>
          <cell r="U1749">
            <v>0</v>
          </cell>
          <cell r="V1749">
            <v>0</v>
          </cell>
          <cell r="W1749">
            <v>0</v>
          </cell>
          <cell r="X1749">
            <v>0</v>
          </cell>
          <cell r="Y1749">
            <v>0</v>
          </cell>
          <cell r="Z1749">
            <v>0</v>
          </cell>
          <cell r="AA1749">
            <v>0</v>
          </cell>
          <cell r="AD1749">
            <v>0</v>
          </cell>
          <cell r="AF1749">
            <v>0</v>
          </cell>
        </row>
        <row r="1750">
          <cell r="A1750">
            <v>0</v>
          </cell>
          <cell r="B1750">
            <v>0</v>
          </cell>
          <cell r="C1750">
            <v>0</v>
          </cell>
          <cell r="D1750" t="str">
            <v>F</v>
          </cell>
          <cell r="E1750">
            <v>1</v>
          </cell>
          <cell r="F1750">
            <v>1</v>
          </cell>
          <cell r="G1750">
            <v>1</v>
          </cell>
          <cell r="H1750">
            <v>0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  <cell r="M1750">
            <v>0</v>
          </cell>
          <cell r="N1750">
            <v>0</v>
          </cell>
          <cell r="O1750">
            <v>0</v>
          </cell>
          <cell r="P1750">
            <v>0</v>
          </cell>
          <cell r="Q1750">
            <v>0</v>
          </cell>
          <cell r="R1750">
            <v>0</v>
          </cell>
          <cell r="S1750">
            <v>0</v>
          </cell>
          <cell r="T1750">
            <v>0</v>
          </cell>
          <cell r="U1750">
            <v>0</v>
          </cell>
          <cell r="V1750">
            <v>0</v>
          </cell>
          <cell r="W1750">
            <v>0</v>
          </cell>
          <cell r="X1750">
            <v>0</v>
          </cell>
          <cell r="Y1750">
            <v>0</v>
          </cell>
          <cell r="Z1750">
            <v>0</v>
          </cell>
          <cell r="AA1750">
            <v>0</v>
          </cell>
          <cell r="AD1750">
            <v>0</v>
          </cell>
          <cell r="AF1750">
            <v>0</v>
          </cell>
        </row>
        <row r="1751">
          <cell r="A1751">
            <v>0</v>
          </cell>
          <cell r="B1751" t="str">
            <v>Y60</v>
          </cell>
          <cell r="C1751" t="str">
            <v>Unintentional cut, puncture, perforation or haemorrhage during surgical and medical care</v>
          </cell>
          <cell r="D1751" t="str">
            <v>M</v>
          </cell>
          <cell r="E1751" t="str">
            <v>-</v>
          </cell>
          <cell r="F1751">
            <v>0</v>
          </cell>
          <cell r="G1751">
            <v>0</v>
          </cell>
          <cell r="H1751">
            <v>0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  <cell r="M1751">
            <v>0</v>
          </cell>
          <cell r="N1751">
            <v>0</v>
          </cell>
          <cell r="O1751">
            <v>0</v>
          </cell>
          <cell r="P1751">
            <v>0</v>
          </cell>
          <cell r="Q1751">
            <v>0</v>
          </cell>
          <cell r="R1751">
            <v>0</v>
          </cell>
          <cell r="S1751">
            <v>0</v>
          </cell>
          <cell r="T1751">
            <v>0</v>
          </cell>
          <cell r="U1751">
            <v>0</v>
          </cell>
          <cell r="V1751">
            <v>0</v>
          </cell>
          <cell r="W1751">
            <v>0</v>
          </cell>
          <cell r="X1751">
            <v>0</v>
          </cell>
          <cell r="Y1751">
            <v>0</v>
          </cell>
          <cell r="Z1751">
            <v>0</v>
          </cell>
          <cell r="AA1751">
            <v>0</v>
          </cell>
          <cell r="AB1751">
            <v>0</v>
          </cell>
          <cell r="AC1751">
            <v>0</v>
          </cell>
          <cell r="AD1751">
            <v>0</v>
          </cell>
          <cell r="AF1751">
            <v>0</v>
          </cell>
        </row>
        <row r="1752">
          <cell r="A1752">
            <v>0</v>
          </cell>
          <cell r="B1752">
            <v>0</v>
          </cell>
          <cell r="C1752">
            <v>0</v>
          </cell>
          <cell r="D1752" t="str">
            <v>F</v>
          </cell>
          <cell r="E1752">
            <v>1</v>
          </cell>
          <cell r="F1752">
            <v>1</v>
          </cell>
          <cell r="G1752">
            <v>1</v>
          </cell>
          <cell r="H1752">
            <v>0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  <cell r="M1752">
            <v>0</v>
          </cell>
          <cell r="N1752">
            <v>0</v>
          </cell>
          <cell r="O1752">
            <v>0</v>
          </cell>
          <cell r="P1752">
            <v>0</v>
          </cell>
          <cell r="Q1752">
            <v>0</v>
          </cell>
          <cell r="R1752">
            <v>0</v>
          </cell>
          <cell r="S1752">
            <v>0</v>
          </cell>
          <cell r="T1752">
            <v>0</v>
          </cell>
          <cell r="U1752">
            <v>0</v>
          </cell>
          <cell r="V1752">
            <v>0</v>
          </cell>
          <cell r="W1752">
            <v>0</v>
          </cell>
          <cell r="X1752">
            <v>0</v>
          </cell>
          <cell r="Y1752">
            <v>0</v>
          </cell>
          <cell r="Z1752">
            <v>0</v>
          </cell>
          <cell r="AA1752">
            <v>0</v>
          </cell>
          <cell r="AB1752">
            <v>0</v>
          </cell>
          <cell r="AC1752">
            <v>0</v>
          </cell>
          <cell r="AD1752">
            <v>0</v>
          </cell>
          <cell r="AF1752">
            <v>0</v>
          </cell>
        </row>
        <row r="1753">
          <cell r="A1753">
            <v>0</v>
          </cell>
          <cell r="B1753" t="str">
            <v>Y83-84</v>
          </cell>
          <cell r="C1753" t="str">
            <v>Surgical and other medical procedures as the cause of abnormal reaction of the patient, or of later complication, without mention of misadventure at the time of the procedure</v>
          </cell>
          <cell r="D1753" t="str">
            <v>M</v>
          </cell>
          <cell r="E1753">
            <v>22</v>
          </cell>
          <cell r="F1753">
            <v>5</v>
          </cell>
          <cell r="G1753">
            <v>0</v>
          </cell>
          <cell r="H1753">
            <v>0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  <cell r="M1753">
            <v>0</v>
          </cell>
          <cell r="N1753">
            <v>0</v>
          </cell>
          <cell r="O1753">
            <v>0</v>
          </cell>
          <cell r="P1753">
            <v>0</v>
          </cell>
          <cell r="Q1753">
            <v>0</v>
          </cell>
          <cell r="R1753">
            <v>0</v>
          </cell>
          <cell r="S1753">
            <v>2</v>
          </cell>
          <cell r="T1753">
            <v>0</v>
          </cell>
          <cell r="U1753">
            <v>2</v>
          </cell>
          <cell r="V1753">
            <v>1</v>
          </cell>
          <cell r="W1753">
            <v>2</v>
          </cell>
          <cell r="X1753">
            <v>2</v>
          </cell>
          <cell r="Y1753">
            <v>0</v>
          </cell>
          <cell r="Z1753">
            <v>10</v>
          </cell>
          <cell r="AA1753">
            <v>3</v>
          </cell>
          <cell r="AD1753">
            <v>0</v>
          </cell>
          <cell r="AF1753">
            <v>0</v>
          </cell>
        </row>
        <row r="1754">
          <cell r="A1754">
            <v>0</v>
          </cell>
          <cell r="B1754">
            <v>0</v>
          </cell>
          <cell r="C1754">
            <v>0</v>
          </cell>
          <cell r="D1754" t="str">
            <v>F</v>
          </cell>
          <cell r="E1754">
            <v>21</v>
          </cell>
          <cell r="F1754">
            <v>7</v>
          </cell>
          <cell r="G1754">
            <v>0</v>
          </cell>
          <cell r="H1754">
            <v>0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  <cell r="M1754">
            <v>0</v>
          </cell>
          <cell r="N1754">
            <v>1</v>
          </cell>
          <cell r="O1754">
            <v>0</v>
          </cell>
          <cell r="P1754">
            <v>0</v>
          </cell>
          <cell r="Q1754">
            <v>0</v>
          </cell>
          <cell r="R1754">
            <v>2</v>
          </cell>
          <cell r="S1754">
            <v>1</v>
          </cell>
          <cell r="T1754">
            <v>1</v>
          </cell>
          <cell r="U1754">
            <v>0</v>
          </cell>
          <cell r="V1754">
            <v>2</v>
          </cell>
          <cell r="W1754">
            <v>2</v>
          </cell>
          <cell r="X1754">
            <v>3</v>
          </cell>
          <cell r="Y1754">
            <v>0</v>
          </cell>
          <cell r="Z1754">
            <v>5</v>
          </cell>
          <cell r="AA1754">
            <v>4</v>
          </cell>
          <cell r="AD1754">
            <v>0</v>
          </cell>
          <cell r="AF1754">
            <v>0</v>
          </cell>
        </row>
        <row r="1755">
          <cell r="A1755">
            <v>0</v>
          </cell>
          <cell r="B1755" t="str">
            <v>Y83</v>
          </cell>
          <cell r="C1755" t="str">
            <v>Surgical operation and other surgical procedures as the cause of abnormal reaction of the patient, or of later complication, without mention of misadventure at the time of the procedure</v>
          </cell>
          <cell r="D1755" t="str">
            <v>M</v>
          </cell>
          <cell r="E1755">
            <v>17</v>
          </cell>
          <cell r="F1755">
            <v>4</v>
          </cell>
          <cell r="G1755">
            <v>0</v>
          </cell>
          <cell r="H1755">
            <v>0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  <cell r="M1755">
            <v>0</v>
          </cell>
          <cell r="N1755">
            <v>0</v>
          </cell>
          <cell r="O1755">
            <v>0</v>
          </cell>
          <cell r="P1755">
            <v>0</v>
          </cell>
          <cell r="Q1755">
            <v>0</v>
          </cell>
          <cell r="R1755">
            <v>0</v>
          </cell>
          <cell r="S1755">
            <v>1</v>
          </cell>
          <cell r="T1755">
            <v>0</v>
          </cell>
          <cell r="U1755">
            <v>2</v>
          </cell>
          <cell r="V1755">
            <v>1</v>
          </cell>
          <cell r="W1755">
            <v>2</v>
          </cell>
          <cell r="X1755">
            <v>1</v>
          </cell>
          <cell r="Y1755">
            <v>0</v>
          </cell>
          <cell r="Z1755">
            <v>7</v>
          </cell>
          <cell r="AA1755">
            <v>3</v>
          </cell>
          <cell r="AB1755">
            <v>0</v>
          </cell>
          <cell r="AC1755">
            <v>0</v>
          </cell>
          <cell r="AD1755">
            <v>0</v>
          </cell>
          <cell r="AF1755">
            <v>0</v>
          </cell>
        </row>
        <row r="1756">
          <cell r="A1756">
            <v>0</v>
          </cell>
          <cell r="B1756">
            <v>0</v>
          </cell>
          <cell r="C1756">
            <v>0</v>
          </cell>
          <cell r="D1756" t="str">
            <v>F</v>
          </cell>
          <cell r="E1756">
            <v>18</v>
          </cell>
          <cell r="F1756">
            <v>6</v>
          </cell>
          <cell r="G1756">
            <v>0</v>
          </cell>
          <cell r="H1756">
            <v>0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  <cell r="M1756">
            <v>0</v>
          </cell>
          <cell r="N1756">
            <v>1</v>
          </cell>
          <cell r="O1756">
            <v>0</v>
          </cell>
          <cell r="P1756">
            <v>0</v>
          </cell>
          <cell r="Q1756">
            <v>0</v>
          </cell>
          <cell r="R1756">
            <v>1</v>
          </cell>
          <cell r="S1756">
            <v>1</v>
          </cell>
          <cell r="T1756">
            <v>1</v>
          </cell>
          <cell r="U1756">
            <v>0</v>
          </cell>
          <cell r="V1756">
            <v>2</v>
          </cell>
          <cell r="W1756">
            <v>2</v>
          </cell>
          <cell r="X1756">
            <v>2</v>
          </cell>
          <cell r="Y1756">
            <v>0</v>
          </cell>
          <cell r="Z1756">
            <v>5</v>
          </cell>
          <cell r="AA1756">
            <v>3</v>
          </cell>
          <cell r="AB1756">
            <v>0</v>
          </cell>
          <cell r="AC1756">
            <v>0</v>
          </cell>
          <cell r="AD1756">
            <v>0</v>
          </cell>
          <cell r="AF1756">
            <v>0</v>
          </cell>
        </row>
        <row r="1757">
          <cell r="A1757">
            <v>0</v>
          </cell>
          <cell r="B1757" t="str">
            <v>Y84</v>
          </cell>
          <cell r="C1757" t="str">
            <v>Other medical procedures as the cause of abnormal reaction of the patient, or of later complication, without mention of misadventure at the time of procedure</v>
          </cell>
          <cell r="D1757" t="str">
            <v>M</v>
          </cell>
          <cell r="E1757">
            <v>5</v>
          </cell>
          <cell r="F1757">
            <v>1</v>
          </cell>
          <cell r="G1757">
            <v>0</v>
          </cell>
          <cell r="H1757">
            <v>0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  <cell r="M1757">
            <v>0</v>
          </cell>
          <cell r="N1757">
            <v>0</v>
          </cell>
          <cell r="O1757">
            <v>0</v>
          </cell>
          <cell r="P1757">
            <v>0</v>
          </cell>
          <cell r="Q1757">
            <v>0</v>
          </cell>
          <cell r="R1757">
            <v>0</v>
          </cell>
          <cell r="S1757">
            <v>1</v>
          </cell>
          <cell r="T1757">
            <v>0</v>
          </cell>
          <cell r="U1757">
            <v>0</v>
          </cell>
          <cell r="V1757">
            <v>0</v>
          </cell>
          <cell r="W1757">
            <v>0</v>
          </cell>
          <cell r="X1757">
            <v>1</v>
          </cell>
          <cell r="Y1757">
            <v>0</v>
          </cell>
          <cell r="Z1757">
            <v>3</v>
          </cell>
          <cell r="AA1757">
            <v>0</v>
          </cell>
          <cell r="AB1757">
            <v>0</v>
          </cell>
          <cell r="AC1757">
            <v>0</v>
          </cell>
          <cell r="AD1757">
            <v>0</v>
          </cell>
          <cell r="AF1757">
            <v>0</v>
          </cell>
        </row>
        <row r="1758">
          <cell r="A1758">
            <v>0</v>
          </cell>
          <cell r="B1758">
            <v>0</v>
          </cell>
          <cell r="C1758">
            <v>0</v>
          </cell>
          <cell r="D1758" t="str">
            <v>F</v>
          </cell>
          <cell r="E1758">
            <v>3</v>
          </cell>
          <cell r="F1758">
            <v>1</v>
          </cell>
          <cell r="G1758">
            <v>0</v>
          </cell>
          <cell r="H1758">
            <v>0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  <cell r="M1758">
            <v>0</v>
          </cell>
          <cell r="N1758">
            <v>0</v>
          </cell>
          <cell r="O1758">
            <v>0</v>
          </cell>
          <cell r="P1758">
            <v>0</v>
          </cell>
          <cell r="Q1758">
            <v>0</v>
          </cell>
          <cell r="R1758">
            <v>1</v>
          </cell>
          <cell r="S1758">
            <v>0</v>
          </cell>
          <cell r="T1758">
            <v>0</v>
          </cell>
          <cell r="U1758">
            <v>0</v>
          </cell>
          <cell r="V1758">
            <v>0</v>
          </cell>
          <cell r="W1758">
            <v>0</v>
          </cell>
          <cell r="X1758">
            <v>1</v>
          </cell>
          <cell r="Y1758">
            <v>0</v>
          </cell>
          <cell r="Z1758">
            <v>0</v>
          </cell>
          <cell r="AA1758">
            <v>1</v>
          </cell>
          <cell r="AB1758">
            <v>0</v>
          </cell>
          <cell r="AC1758">
            <v>0</v>
          </cell>
          <cell r="AD1758">
            <v>0</v>
          </cell>
          <cell r="AF1758">
            <v>0</v>
          </cell>
        </row>
        <row r="1759">
          <cell r="A1759">
            <v>0</v>
          </cell>
          <cell r="B1759" t="str">
            <v>Y85-89</v>
          </cell>
          <cell r="C1759" t="str">
            <v>Sequelae of external causes of morbidity and mortality</v>
          </cell>
          <cell r="D1759" t="str">
            <v>M</v>
          </cell>
          <cell r="E1759">
            <v>19</v>
          </cell>
          <cell r="F1759">
            <v>14</v>
          </cell>
          <cell r="G1759">
            <v>0</v>
          </cell>
          <cell r="H1759">
            <v>0</v>
          </cell>
          <cell r="I1759">
            <v>0</v>
          </cell>
          <cell r="J1759">
            <v>0</v>
          </cell>
          <cell r="K1759">
            <v>1</v>
          </cell>
          <cell r="L1759">
            <v>0</v>
          </cell>
          <cell r="M1759">
            <v>0</v>
          </cell>
          <cell r="N1759">
            <v>0</v>
          </cell>
          <cell r="O1759">
            <v>1</v>
          </cell>
          <cell r="P1759">
            <v>1</v>
          </cell>
          <cell r="Q1759">
            <v>2</v>
          </cell>
          <cell r="R1759">
            <v>1</v>
          </cell>
          <cell r="S1759">
            <v>2</v>
          </cell>
          <cell r="T1759">
            <v>4</v>
          </cell>
          <cell r="U1759">
            <v>1</v>
          </cell>
          <cell r="V1759">
            <v>1</v>
          </cell>
          <cell r="W1759">
            <v>2</v>
          </cell>
          <cell r="X1759">
            <v>2</v>
          </cell>
          <cell r="Y1759">
            <v>1</v>
          </cell>
          <cell r="Z1759">
            <v>0</v>
          </cell>
          <cell r="AA1759">
            <v>1</v>
          </cell>
          <cell r="AD1759">
            <v>0</v>
          </cell>
          <cell r="AF1759">
            <v>0</v>
          </cell>
        </row>
        <row r="1760">
          <cell r="A1760">
            <v>0</v>
          </cell>
          <cell r="B1760">
            <v>0</v>
          </cell>
          <cell r="C1760">
            <v>0</v>
          </cell>
          <cell r="D1760" t="str">
            <v>F</v>
          </cell>
          <cell r="E1760">
            <v>17</v>
          </cell>
          <cell r="F1760">
            <v>5</v>
          </cell>
          <cell r="G1760">
            <v>0</v>
          </cell>
          <cell r="H1760">
            <v>0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  <cell r="M1760">
            <v>0</v>
          </cell>
          <cell r="N1760">
            <v>1</v>
          </cell>
          <cell r="O1760">
            <v>0</v>
          </cell>
          <cell r="P1760">
            <v>0</v>
          </cell>
          <cell r="Q1760">
            <v>1</v>
          </cell>
          <cell r="R1760">
            <v>0</v>
          </cell>
          <cell r="S1760">
            <v>1</v>
          </cell>
          <cell r="T1760">
            <v>1</v>
          </cell>
          <cell r="U1760">
            <v>0</v>
          </cell>
          <cell r="V1760">
            <v>1</v>
          </cell>
          <cell r="W1760">
            <v>3</v>
          </cell>
          <cell r="X1760">
            <v>3</v>
          </cell>
          <cell r="Y1760">
            <v>0</v>
          </cell>
          <cell r="Z1760">
            <v>2</v>
          </cell>
          <cell r="AA1760">
            <v>4</v>
          </cell>
          <cell r="AD1760">
            <v>0</v>
          </cell>
          <cell r="AF1760">
            <v>0</v>
          </cell>
        </row>
        <row r="1761">
          <cell r="A1761">
            <v>0</v>
          </cell>
          <cell r="B1761" t="str">
            <v>Y85</v>
          </cell>
          <cell r="C1761" t="str">
            <v>Sequelae of transport accidents</v>
          </cell>
          <cell r="D1761" t="str">
            <v>M</v>
          </cell>
          <cell r="E1761">
            <v>3</v>
          </cell>
          <cell r="F1761">
            <v>2</v>
          </cell>
          <cell r="G1761">
            <v>0</v>
          </cell>
          <cell r="H1761">
            <v>0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  <cell r="M1761">
            <v>0</v>
          </cell>
          <cell r="N1761">
            <v>0</v>
          </cell>
          <cell r="O1761">
            <v>0</v>
          </cell>
          <cell r="P1761">
            <v>0</v>
          </cell>
          <cell r="Q1761">
            <v>0</v>
          </cell>
          <cell r="R1761">
            <v>0</v>
          </cell>
          <cell r="S1761">
            <v>1</v>
          </cell>
          <cell r="T1761">
            <v>1</v>
          </cell>
          <cell r="U1761">
            <v>0</v>
          </cell>
          <cell r="V1761">
            <v>0</v>
          </cell>
          <cell r="W1761">
            <v>1</v>
          </cell>
          <cell r="X1761">
            <v>0</v>
          </cell>
          <cell r="Y1761">
            <v>0</v>
          </cell>
          <cell r="Z1761">
            <v>0</v>
          </cell>
          <cell r="AA1761">
            <v>0</v>
          </cell>
          <cell r="AD1761">
            <v>0</v>
          </cell>
          <cell r="AE1761">
            <v>0</v>
          </cell>
          <cell r="AF1761">
            <v>0</v>
          </cell>
        </row>
        <row r="1762">
          <cell r="A1762">
            <v>0</v>
          </cell>
          <cell r="B1762">
            <v>0</v>
          </cell>
          <cell r="C1762">
            <v>0</v>
          </cell>
          <cell r="D1762" t="str">
            <v>F</v>
          </cell>
          <cell r="E1762">
            <v>2</v>
          </cell>
          <cell r="F1762">
            <v>1</v>
          </cell>
          <cell r="G1762">
            <v>0</v>
          </cell>
          <cell r="H1762">
            <v>0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  <cell r="M1762">
            <v>0</v>
          </cell>
          <cell r="N1762">
            <v>0</v>
          </cell>
          <cell r="O1762">
            <v>0</v>
          </cell>
          <cell r="P1762">
            <v>0</v>
          </cell>
          <cell r="Q1762">
            <v>1</v>
          </cell>
          <cell r="R1762">
            <v>0</v>
          </cell>
          <cell r="S1762">
            <v>0</v>
          </cell>
          <cell r="T1762">
            <v>0</v>
          </cell>
          <cell r="U1762">
            <v>0</v>
          </cell>
          <cell r="V1762">
            <v>0</v>
          </cell>
          <cell r="W1762">
            <v>0</v>
          </cell>
          <cell r="X1762">
            <v>0</v>
          </cell>
          <cell r="Y1762">
            <v>0</v>
          </cell>
          <cell r="Z1762">
            <v>1</v>
          </cell>
          <cell r="AA1762">
            <v>0</v>
          </cell>
          <cell r="AD1762">
            <v>0</v>
          </cell>
          <cell r="AE1762">
            <v>0</v>
          </cell>
          <cell r="AF1762">
            <v>0</v>
          </cell>
        </row>
        <row r="1763">
          <cell r="A1763">
            <v>0</v>
          </cell>
          <cell r="B1763" t="str">
            <v>Y850</v>
          </cell>
          <cell r="C1763" t="str">
            <v>Sequelae of motor-vehicle accident</v>
          </cell>
          <cell r="D1763" t="str">
            <v>M</v>
          </cell>
          <cell r="E1763">
            <v>2</v>
          </cell>
          <cell r="F1763">
            <v>2</v>
          </cell>
          <cell r="G1763">
            <v>0</v>
          </cell>
          <cell r="H1763">
            <v>0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0</v>
          </cell>
          <cell r="R1763">
            <v>0</v>
          </cell>
          <cell r="S1763">
            <v>1</v>
          </cell>
          <cell r="T1763">
            <v>1</v>
          </cell>
          <cell r="U1763">
            <v>0</v>
          </cell>
          <cell r="V1763">
            <v>0</v>
          </cell>
          <cell r="W1763">
            <v>0</v>
          </cell>
          <cell r="X1763">
            <v>0</v>
          </cell>
          <cell r="Y1763">
            <v>0</v>
          </cell>
          <cell r="Z1763">
            <v>0</v>
          </cell>
          <cell r="AA1763">
            <v>0</v>
          </cell>
          <cell r="AD1763">
            <v>0</v>
          </cell>
          <cell r="AF1763">
            <v>0</v>
          </cell>
        </row>
        <row r="1764">
          <cell r="A1764">
            <v>0</v>
          </cell>
          <cell r="B1764">
            <v>0</v>
          </cell>
          <cell r="C1764">
            <v>0</v>
          </cell>
          <cell r="D1764" t="str">
            <v>F</v>
          </cell>
          <cell r="E1764">
            <v>2</v>
          </cell>
          <cell r="F1764">
            <v>1</v>
          </cell>
          <cell r="G1764">
            <v>0</v>
          </cell>
          <cell r="H1764">
            <v>0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  <cell r="M1764">
            <v>0</v>
          </cell>
          <cell r="N1764">
            <v>0</v>
          </cell>
          <cell r="O1764">
            <v>0</v>
          </cell>
          <cell r="P1764">
            <v>0</v>
          </cell>
          <cell r="Q1764">
            <v>1</v>
          </cell>
          <cell r="R1764">
            <v>0</v>
          </cell>
          <cell r="S1764">
            <v>0</v>
          </cell>
          <cell r="T1764">
            <v>0</v>
          </cell>
          <cell r="U1764">
            <v>0</v>
          </cell>
          <cell r="V1764">
            <v>0</v>
          </cell>
          <cell r="W1764">
            <v>0</v>
          </cell>
          <cell r="X1764">
            <v>0</v>
          </cell>
          <cell r="Y1764">
            <v>0</v>
          </cell>
          <cell r="Z1764">
            <v>1</v>
          </cell>
          <cell r="AA1764">
            <v>0</v>
          </cell>
          <cell r="AD1764">
            <v>0</v>
          </cell>
          <cell r="AF1764">
            <v>0</v>
          </cell>
        </row>
        <row r="1765">
          <cell r="A1765">
            <v>0</v>
          </cell>
          <cell r="B1765" t="str">
            <v>Y859</v>
          </cell>
          <cell r="C1765" t="str">
            <v>Sequelae of other and unspecified transport accidents</v>
          </cell>
          <cell r="D1765" t="str">
            <v>M</v>
          </cell>
          <cell r="E1765">
            <v>1</v>
          </cell>
          <cell r="F1765">
            <v>0</v>
          </cell>
          <cell r="G1765">
            <v>0</v>
          </cell>
          <cell r="H1765">
            <v>0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  <cell r="M1765">
            <v>0</v>
          </cell>
          <cell r="N1765">
            <v>0</v>
          </cell>
          <cell r="O1765">
            <v>0</v>
          </cell>
          <cell r="P1765">
            <v>0</v>
          </cell>
          <cell r="Q1765">
            <v>0</v>
          </cell>
          <cell r="R1765">
            <v>0</v>
          </cell>
          <cell r="S1765">
            <v>0</v>
          </cell>
          <cell r="T1765">
            <v>0</v>
          </cell>
          <cell r="U1765">
            <v>0</v>
          </cell>
          <cell r="V1765">
            <v>0</v>
          </cell>
          <cell r="W1765">
            <v>1</v>
          </cell>
          <cell r="X1765">
            <v>0</v>
          </cell>
          <cell r="Y1765">
            <v>0</v>
          </cell>
          <cell r="Z1765">
            <v>0</v>
          </cell>
          <cell r="AA1765">
            <v>0</v>
          </cell>
          <cell r="AB1765">
            <v>0</v>
          </cell>
          <cell r="AC1765">
            <v>0</v>
          </cell>
          <cell r="AD1765">
            <v>0</v>
          </cell>
          <cell r="AF1765">
            <v>0</v>
          </cell>
        </row>
        <row r="1766">
          <cell r="A1766">
            <v>0</v>
          </cell>
          <cell r="B1766">
            <v>0</v>
          </cell>
          <cell r="C1766">
            <v>0</v>
          </cell>
          <cell r="D1766" t="str">
            <v>F</v>
          </cell>
          <cell r="E1766" t="str">
            <v>-</v>
          </cell>
          <cell r="F1766">
            <v>0</v>
          </cell>
          <cell r="G1766">
            <v>0</v>
          </cell>
          <cell r="H1766">
            <v>0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  <cell r="M1766">
            <v>0</v>
          </cell>
          <cell r="N1766">
            <v>0</v>
          </cell>
          <cell r="O1766">
            <v>0</v>
          </cell>
          <cell r="P1766">
            <v>0</v>
          </cell>
          <cell r="Q1766">
            <v>0</v>
          </cell>
          <cell r="R1766">
            <v>0</v>
          </cell>
          <cell r="S1766">
            <v>0</v>
          </cell>
          <cell r="T1766">
            <v>0</v>
          </cell>
          <cell r="U1766">
            <v>0</v>
          </cell>
          <cell r="V1766">
            <v>0</v>
          </cell>
          <cell r="W1766">
            <v>0</v>
          </cell>
          <cell r="X1766">
            <v>0</v>
          </cell>
          <cell r="Y1766">
            <v>0</v>
          </cell>
          <cell r="Z1766">
            <v>0</v>
          </cell>
          <cell r="AA1766">
            <v>0</v>
          </cell>
          <cell r="AB1766">
            <v>0</v>
          </cell>
          <cell r="AC1766">
            <v>0</v>
          </cell>
          <cell r="AD1766">
            <v>0</v>
          </cell>
          <cell r="AF1766">
            <v>0</v>
          </cell>
        </row>
        <row r="1767">
          <cell r="A1767">
            <v>0</v>
          </cell>
          <cell r="B1767" t="str">
            <v>Y86</v>
          </cell>
          <cell r="C1767" t="str">
            <v>Sequelae of other accidents</v>
          </cell>
          <cell r="D1767" t="str">
            <v>M</v>
          </cell>
          <cell r="E1767">
            <v>8</v>
          </cell>
          <cell r="F1767">
            <v>6</v>
          </cell>
          <cell r="G1767">
            <v>0</v>
          </cell>
          <cell r="H1767">
            <v>0</v>
          </cell>
          <cell r="I1767">
            <v>0</v>
          </cell>
          <cell r="J1767">
            <v>0</v>
          </cell>
          <cell r="K1767">
            <v>1</v>
          </cell>
          <cell r="L1767">
            <v>0</v>
          </cell>
          <cell r="M1767">
            <v>0</v>
          </cell>
          <cell r="N1767">
            <v>0</v>
          </cell>
          <cell r="O1767">
            <v>0</v>
          </cell>
          <cell r="P1767">
            <v>1</v>
          </cell>
          <cell r="Q1767">
            <v>1</v>
          </cell>
          <cell r="R1767">
            <v>0</v>
          </cell>
          <cell r="S1767">
            <v>1</v>
          </cell>
          <cell r="T1767">
            <v>2</v>
          </cell>
          <cell r="U1767">
            <v>0</v>
          </cell>
          <cell r="V1767">
            <v>0</v>
          </cell>
          <cell r="W1767">
            <v>0</v>
          </cell>
          <cell r="X1767">
            <v>2</v>
          </cell>
          <cell r="Y1767">
            <v>0</v>
          </cell>
          <cell r="Z1767">
            <v>0</v>
          </cell>
          <cell r="AA1767">
            <v>0</v>
          </cell>
          <cell r="AB1767">
            <v>0</v>
          </cell>
          <cell r="AC1767">
            <v>0</v>
          </cell>
          <cell r="AD1767">
            <v>0</v>
          </cell>
          <cell r="AF1767">
            <v>0</v>
          </cell>
        </row>
        <row r="1768">
          <cell r="A1768">
            <v>0</v>
          </cell>
          <cell r="B1768">
            <v>0</v>
          </cell>
          <cell r="C1768">
            <v>0</v>
          </cell>
          <cell r="D1768" t="str">
            <v>F</v>
          </cell>
          <cell r="E1768">
            <v>10</v>
          </cell>
          <cell r="F1768">
            <v>1</v>
          </cell>
          <cell r="G1768">
            <v>0</v>
          </cell>
          <cell r="H1768">
            <v>0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  <cell r="M1768">
            <v>0</v>
          </cell>
          <cell r="N1768">
            <v>0</v>
          </cell>
          <cell r="O1768">
            <v>0</v>
          </cell>
          <cell r="P1768">
            <v>0</v>
          </cell>
          <cell r="Q1768">
            <v>0</v>
          </cell>
          <cell r="R1768">
            <v>0</v>
          </cell>
          <cell r="S1768">
            <v>0</v>
          </cell>
          <cell r="T1768">
            <v>0</v>
          </cell>
          <cell r="U1768">
            <v>0</v>
          </cell>
          <cell r="V1768">
            <v>1</v>
          </cell>
          <cell r="W1768">
            <v>2</v>
          </cell>
          <cell r="X1768">
            <v>2</v>
          </cell>
          <cell r="Y1768">
            <v>0</v>
          </cell>
          <cell r="Z1768">
            <v>1</v>
          </cell>
          <cell r="AA1768">
            <v>4</v>
          </cell>
          <cell r="AB1768">
            <v>0</v>
          </cell>
          <cell r="AC1768">
            <v>0</v>
          </cell>
          <cell r="AD1768">
            <v>0</v>
          </cell>
          <cell r="AF1768">
            <v>0</v>
          </cell>
        </row>
        <row r="1769">
          <cell r="A1769">
            <v>0</v>
          </cell>
          <cell r="B1769" t="str">
            <v>Y87</v>
          </cell>
          <cell r="C1769" t="str">
            <v>Sequelae of intentional self-harm, assault and events of undetermined intent</v>
          </cell>
          <cell r="D1769" t="str">
            <v>M</v>
          </cell>
          <cell r="E1769">
            <v>5</v>
          </cell>
          <cell r="F1769">
            <v>5</v>
          </cell>
          <cell r="G1769">
            <v>0</v>
          </cell>
          <cell r="H1769">
            <v>0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  <cell r="M1769">
            <v>0</v>
          </cell>
          <cell r="N1769">
            <v>0</v>
          </cell>
          <cell r="O1769">
            <v>1</v>
          </cell>
          <cell r="P1769">
            <v>0</v>
          </cell>
          <cell r="Q1769">
            <v>1</v>
          </cell>
          <cell r="R1769">
            <v>1</v>
          </cell>
          <cell r="S1769">
            <v>0</v>
          </cell>
          <cell r="T1769">
            <v>0</v>
          </cell>
          <cell r="U1769">
            <v>1</v>
          </cell>
          <cell r="V1769">
            <v>1</v>
          </cell>
          <cell r="W1769">
            <v>0</v>
          </cell>
          <cell r="X1769">
            <v>0</v>
          </cell>
          <cell r="Y1769">
            <v>1</v>
          </cell>
          <cell r="Z1769">
            <v>0</v>
          </cell>
          <cell r="AA1769">
            <v>0</v>
          </cell>
          <cell r="AB1769">
            <v>0</v>
          </cell>
          <cell r="AC1769">
            <v>0</v>
          </cell>
          <cell r="AD1769">
            <v>0</v>
          </cell>
          <cell r="AF1769">
            <v>0</v>
          </cell>
        </row>
        <row r="1770">
          <cell r="A1770">
            <v>0</v>
          </cell>
          <cell r="B1770">
            <v>0</v>
          </cell>
          <cell r="C1770">
            <v>0</v>
          </cell>
          <cell r="D1770" t="str">
            <v>F</v>
          </cell>
          <cell r="E1770">
            <v>3</v>
          </cell>
          <cell r="F1770">
            <v>3</v>
          </cell>
          <cell r="G1770">
            <v>0</v>
          </cell>
          <cell r="H1770">
            <v>0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  <cell r="M1770">
            <v>0</v>
          </cell>
          <cell r="N1770">
            <v>1</v>
          </cell>
          <cell r="O1770">
            <v>0</v>
          </cell>
          <cell r="P1770">
            <v>0</v>
          </cell>
          <cell r="Q1770">
            <v>0</v>
          </cell>
          <cell r="R1770">
            <v>0</v>
          </cell>
          <cell r="S1770">
            <v>1</v>
          </cell>
          <cell r="T1770">
            <v>1</v>
          </cell>
          <cell r="U1770">
            <v>0</v>
          </cell>
          <cell r="V1770">
            <v>0</v>
          </cell>
          <cell r="W1770">
            <v>0</v>
          </cell>
          <cell r="X1770">
            <v>0</v>
          </cell>
          <cell r="Y1770">
            <v>0</v>
          </cell>
          <cell r="Z1770">
            <v>0</v>
          </cell>
          <cell r="AA1770">
            <v>0</v>
          </cell>
          <cell r="AD1770">
            <v>0</v>
          </cell>
          <cell r="AE1770">
            <v>0</v>
          </cell>
          <cell r="AF1770">
            <v>0</v>
          </cell>
        </row>
        <row r="1771">
          <cell r="A1771">
            <v>0</v>
          </cell>
          <cell r="B1771" t="str">
            <v>Y871</v>
          </cell>
          <cell r="C1771" t="str">
            <v>Sequelae of assault</v>
          </cell>
          <cell r="D1771" t="str">
            <v>M</v>
          </cell>
          <cell r="E1771">
            <v>1</v>
          </cell>
          <cell r="F1771">
            <v>1</v>
          </cell>
          <cell r="G1771">
            <v>0</v>
          </cell>
          <cell r="H1771">
            <v>0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  <cell r="M1771">
            <v>0</v>
          </cell>
          <cell r="N1771">
            <v>0</v>
          </cell>
          <cell r="O1771">
            <v>0</v>
          </cell>
          <cell r="P1771">
            <v>0</v>
          </cell>
          <cell r="Q1771">
            <v>0</v>
          </cell>
          <cell r="R1771">
            <v>0</v>
          </cell>
          <cell r="S1771">
            <v>0</v>
          </cell>
          <cell r="T1771">
            <v>0</v>
          </cell>
          <cell r="U1771">
            <v>1</v>
          </cell>
          <cell r="V1771">
            <v>0</v>
          </cell>
          <cell r="W1771">
            <v>0</v>
          </cell>
          <cell r="X1771">
            <v>0</v>
          </cell>
          <cell r="Y1771">
            <v>0</v>
          </cell>
          <cell r="Z1771">
            <v>0</v>
          </cell>
          <cell r="AA1771">
            <v>0</v>
          </cell>
          <cell r="AD1771">
            <v>0</v>
          </cell>
          <cell r="AE1771">
            <v>0</v>
          </cell>
          <cell r="AF1771">
            <v>0</v>
          </cell>
        </row>
        <row r="1772">
          <cell r="A1772">
            <v>0</v>
          </cell>
          <cell r="B1772">
            <v>0</v>
          </cell>
          <cell r="C1772">
            <v>0</v>
          </cell>
          <cell r="D1772" t="str">
            <v>F</v>
          </cell>
          <cell r="E1772" t="str">
            <v>-</v>
          </cell>
          <cell r="F1772">
            <v>0</v>
          </cell>
          <cell r="G1772">
            <v>0</v>
          </cell>
          <cell r="H1772">
            <v>0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  <cell r="M1772">
            <v>0</v>
          </cell>
          <cell r="N1772">
            <v>0</v>
          </cell>
          <cell r="O1772">
            <v>0</v>
          </cell>
          <cell r="P1772">
            <v>0</v>
          </cell>
          <cell r="Q1772">
            <v>0</v>
          </cell>
          <cell r="R1772">
            <v>0</v>
          </cell>
          <cell r="S1772">
            <v>0</v>
          </cell>
          <cell r="T1772">
            <v>0</v>
          </cell>
          <cell r="U1772">
            <v>0</v>
          </cell>
          <cell r="V1772">
            <v>0</v>
          </cell>
          <cell r="W1772">
            <v>0</v>
          </cell>
          <cell r="X1772">
            <v>0</v>
          </cell>
          <cell r="Y1772">
            <v>0</v>
          </cell>
          <cell r="Z1772">
            <v>0</v>
          </cell>
          <cell r="AA1772">
            <v>0</v>
          </cell>
          <cell r="AD1772">
            <v>0</v>
          </cell>
          <cell r="AE1772">
            <v>0</v>
          </cell>
          <cell r="AF1772">
            <v>0</v>
          </cell>
        </row>
        <row r="1773">
          <cell r="A1773">
            <v>0</v>
          </cell>
          <cell r="B1773" t="str">
            <v>Y872</v>
          </cell>
          <cell r="C1773" t="str">
            <v>Sequelae of events of undetermined intent</v>
          </cell>
          <cell r="D1773" t="str">
            <v>M</v>
          </cell>
          <cell r="E1773">
            <v>4</v>
          </cell>
          <cell r="F1773">
            <v>4</v>
          </cell>
          <cell r="G1773">
            <v>0</v>
          </cell>
          <cell r="H1773">
            <v>0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  <cell r="M1773">
            <v>0</v>
          </cell>
          <cell r="N1773">
            <v>0</v>
          </cell>
          <cell r="O1773">
            <v>1</v>
          </cell>
          <cell r="P1773">
            <v>0</v>
          </cell>
          <cell r="Q1773">
            <v>1</v>
          </cell>
          <cell r="R1773">
            <v>1</v>
          </cell>
          <cell r="S1773">
            <v>0</v>
          </cell>
          <cell r="T1773">
            <v>0</v>
          </cell>
          <cell r="U1773">
            <v>0</v>
          </cell>
          <cell r="V1773">
            <v>1</v>
          </cell>
          <cell r="W1773">
            <v>0</v>
          </cell>
          <cell r="X1773">
            <v>0</v>
          </cell>
          <cell r="Y1773">
            <v>1</v>
          </cell>
          <cell r="Z1773">
            <v>0</v>
          </cell>
          <cell r="AA1773">
            <v>0</v>
          </cell>
          <cell r="AB1773">
            <v>0</v>
          </cell>
          <cell r="AC1773">
            <v>0</v>
          </cell>
          <cell r="AD1773">
            <v>0</v>
          </cell>
          <cell r="AF1773">
            <v>0</v>
          </cell>
        </row>
        <row r="1774">
          <cell r="A1774">
            <v>0</v>
          </cell>
          <cell r="B1774">
            <v>0</v>
          </cell>
          <cell r="C1774">
            <v>0</v>
          </cell>
          <cell r="D1774" t="str">
            <v>F</v>
          </cell>
          <cell r="E1774">
            <v>3</v>
          </cell>
          <cell r="F1774">
            <v>3</v>
          </cell>
          <cell r="G1774">
            <v>0</v>
          </cell>
          <cell r="H1774">
            <v>0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  <cell r="M1774">
            <v>0</v>
          </cell>
          <cell r="N1774">
            <v>1</v>
          </cell>
          <cell r="O1774">
            <v>0</v>
          </cell>
          <cell r="P1774">
            <v>0</v>
          </cell>
          <cell r="Q1774">
            <v>0</v>
          </cell>
          <cell r="R1774">
            <v>0</v>
          </cell>
          <cell r="S1774">
            <v>1</v>
          </cell>
          <cell r="T1774">
            <v>1</v>
          </cell>
          <cell r="U1774">
            <v>0</v>
          </cell>
          <cell r="V1774">
            <v>0</v>
          </cell>
          <cell r="W1774">
            <v>0</v>
          </cell>
          <cell r="X1774">
            <v>0</v>
          </cell>
          <cell r="Y1774">
            <v>0</v>
          </cell>
          <cell r="Z1774">
            <v>0</v>
          </cell>
          <cell r="AA1774">
            <v>0</v>
          </cell>
          <cell r="AB1774">
            <v>0</v>
          </cell>
          <cell r="AC1774">
            <v>0</v>
          </cell>
          <cell r="AD1774">
            <v>0</v>
          </cell>
          <cell r="AF1774">
            <v>0</v>
          </cell>
        </row>
        <row r="1775">
          <cell r="A1775">
            <v>0</v>
          </cell>
          <cell r="B1775" t="str">
            <v>Y88</v>
          </cell>
          <cell r="C1775" t="str">
            <v>Sequelae with surgical and medical care as external cause</v>
          </cell>
          <cell r="D1775" t="str">
            <v>M</v>
          </cell>
          <cell r="E1775">
            <v>3</v>
          </cell>
          <cell r="F1775">
            <v>1</v>
          </cell>
          <cell r="G1775">
            <v>0</v>
          </cell>
          <cell r="H1775">
            <v>0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  <cell r="M1775">
            <v>0</v>
          </cell>
          <cell r="N1775">
            <v>0</v>
          </cell>
          <cell r="O1775">
            <v>0</v>
          </cell>
          <cell r="P1775">
            <v>0</v>
          </cell>
          <cell r="Q1775">
            <v>0</v>
          </cell>
          <cell r="R1775">
            <v>0</v>
          </cell>
          <cell r="S1775">
            <v>0</v>
          </cell>
          <cell r="T1775">
            <v>1</v>
          </cell>
          <cell r="U1775">
            <v>0</v>
          </cell>
          <cell r="V1775">
            <v>0</v>
          </cell>
          <cell r="W1775">
            <v>1</v>
          </cell>
          <cell r="X1775">
            <v>0</v>
          </cell>
          <cell r="Y1775">
            <v>0</v>
          </cell>
          <cell r="Z1775">
            <v>0</v>
          </cell>
          <cell r="AA1775">
            <v>1</v>
          </cell>
          <cell r="AB1775">
            <v>0</v>
          </cell>
          <cell r="AC1775">
            <v>0</v>
          </cell>
          <cell r="AD1775">
            <v>0</v>
          </cell>
          <cell r="AF1775">
            <v>0</v>
          </cell>
        </row>
        <row r="1776">
          <cell r="A1776">
            <v>0</v>
          </cell>
          <cell r="B1776">
            <v>0</v>
          </cell>
          <cell r="C1776">
            <v>0</v>
          </cell>
          <cell r="D1776" t="str">
            <v>F</v>
          </cell>
          <cell r="E1776">
            <v>2</v>
          </cell>
          <cell r="F1776">
            <v>0</v>
          </cell>
          <cell r="G1776">
            <v>0</v>
          </cell>
          <cell r="H1776">
            <v>0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  <cell r="M1776">
            <v>0</v>
          </cell>
          <cell r="N1776">
            <v>0</v>
          </cell>
          <cell r="O1776">
            <v>0</v>
          </cell>
          <cell r="P1776">
            <v>0</v>
          </cell>
          <cell r="Q1776">
            <v>0</v>
          </cell>
          <cell r="R1776">
            <v>0</v>
          </cell>
          <cell r="S1776">
            <v>0</v>
          </cell>
          <cell r="T1776">
            <v>0</v>
          </cell>
          <cell r="U1776">
            <v>0</v>
          </cell>
          <cell r="V1776">
            <v>0</v>
          </cell>
          <cell r="W1776">
            <v>1</v>
          </cell>
          <cell r="X1776">
            <v>1</v>
          </cell>
          <cell r="Y1776">
            <v>0</v>
          </cell>
          <cell r="Z1776">
            <v>0</v>
          </cell>
          <cell r="AA1776">
            <v>0</v>
          </cell>
          <cell r="AB1776">
            <v>0</v>
          </cell>
          <cell r="AC1776">
            <v>0</v>
          </cell>
          <cell r="AD1776">
            <v>0</v>
          </cell>
          <cell r="AF1776">
            <v>0</v>
          </cell>
        </row>
        <row r="1777">
          <cell r="A1777">
            <v>0</v>
          </cell>
          <cell r="B1777">
            <v>0</v>
          </cell>
          <cell r="C1777">
            <v>0</v>
          </cell>
          <cell r="D1777">
            <v>0</v>
          </cell>
          <cell r="E1777">
            <v>0</v>
          </cell>
          <cell r="F1777">
            <v>0</v>
          </cell>
          <cell r="G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Z1777">
            <v>0</v>
          </cell>
          <cell r="AA1777">
            <v>0</v>
          </cell>
          <cell r="AB1777">
            <v>0</v>
          </cell>
          <cell r="AC1777">
            <v>0</v>
          </cell>
          <cell r="AD1777">
            <v>0</v>
          </cell>
          <cell r="AF1777">
            <v>0</v>
          </cell>
        </row>
        <row r="1778">
          <cell r="A1778">
            <v>0</v>
          </cell>
          <cell r="B1778">
            <v>0</v>
          </cell>
          <cell r="C1778">
            <v>0</v>
          </cell>
          <cell r="D1778">
            <v>0</v>
          </cell>
          <cell r="E1778">
            <v>0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  <cell r="M1778">
            <v>0</v>
          </cell>
          <cell r="N1778">
            <v>0</v>
          </cell>
          <cell r="O1778">
            <v>0</v>
          </cell>
          <cell r="P1778">
            <v>0</v>
          </cell>
          <cell r="Q1778">
            <v>0</v>
          </cell>
          <cell r="R1778">
            <v>0</v>
          </cell>
          <cell r="S1778">
            <v>0</v>
          </cell>
          <cell r="T1778">
            <v>0</v>
          </cell>
          <cell r="U1778">
            <v>0</v>
          </cell>
          <cell r="V1778">
            <v>0</v>
          </cell>
          <cell r="W1778">
            <v>0</v>
          </cell>
          <cell r="X1778">
            <v>0</v>
          </cell>
          <cell r="Z1778">
            <v>0</v>
          </cell>
          <cell r="AA1778">
            <v>0</v>
          </cell>
          <cell r="AB1778">
            <v>0</v>
          </cell>
          <cell r="AC1778">
            <v>0</v>
          </cell>
          <cell r="AD1778">
            <v>0</v>
          </cell>
          <cell r="AF1778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g_Primary_Diag_Sum_2011"/>
      <sheetName val="Eng_Primary_Diag_Sum_2012"/>
      <sheetName val="Eng_Primary_Diag_Sum_2013"/>
      <sheetName val="Eng_Primary_Diag Sum_2014"/>
      <sheetName val="Eng_Primary_Diag_Sum_2015"/>
      <sheetName val="Eng_Primary_Diag Sum_2016"/>
      <sheetName val="ENG_Primary Diag Sum_2017"/>
      <sheetName val="ENG_Primary Diag 3 Char_2017"/>
      <sheetName val="ENG_Primary Diag Sum_2018"/>
      <sheetName val="ENG_Primary Diag 3 Char_2018"/>
      <sheetName val="ENG_QOF_CCGDV_2017"/>
      <sheetName val="ENG_QOF_CCGCV_2018"/>
      <sheetName val="BHF QOF by Region"/>
      <sheetName val="WAL_Summary_2011"/>
      <sheetName val="WAL_Summary_2012"/>
      <sheetName val="WAL_Summary_2013"/>
      <sheetName val="WAL_Summary_2014"/>
      <sheetName val="WAL_Summary_2015"/>
      <sheetName val="WAL_Summary_2016"/>
      <sheetName val="WAL_Summary_2017"/>
      <sheetName val="WAL_3Char_2017"/>
      <sheetName val="WAL_Summary_2018"/>
      <sheetName val="WAL_3Char_2018"/>
      <sheetName val="WAL_Admissions"/>
      <sheetName val="WAL_QOF_Pop"/>
      <sheetName val="SCO_Prev_2016-17"/>
      <sheetName val="SCO_Prev_2017-18"/>
      <sheetName val="NI_Diag Sum_2012"/>
      <sheetName val="NI_Diag Sum_2013"/>
      <sheetName val="NI_Diag Sum_2014"/>
      <sheetName val="NI_Diag Sum_2015"/>
      <sheetName val="NI_Diag Sum_2016"/>
      <sheetName val="NI_Diag Sum_2017"/>
      <sheetName val="NI_Diag Sum_2018"/>
      <sheetName val="NI_Primary Diag_2018"/>
      <sheetName val="NI Prevalence Registers"/>
      <sheetName val="NI List populations"/>
      <sheetName val="CHAPTER 2"/>
      <sheetName val="2.1"/>
      <sheetName val="2.1(data)"/>
      <sheetName val="2.1ab"/>
      <sheetName val="2.1cd"/>
      <sheetName val="2.1ef"/>
      <sheetName val="2.1gh"/>
      <sheetName val="2.1ij"/>
      <sheetName val="Data for Figs 2.1"/>
      <sheetName val="2.2a"/>
      <sheetName val="2.2b"/>
      <sheetName val="2.2c"/>
      <sheetName val="2.2d"/>
      <sheetName val="2.2e"/>
      <sheetName val="2.2f"/>
      <sheetName val="2.2g"/>
      <sheetName val="Data for figs 2.2"/>
      <sheetName val="2.3(data)"/>
      <sheetName val="2.3ab"/>
      <sheetName val="2.3cd"/>
      <sheetName val="2.3ef"/>
      <sheetName val="2.3gh"/>
      <sheetName val="2.3ij"/>
      <sheetName val="Data for Figs 2.3 Admissions"/>
      <sheetName val="2.4a Admissions"/>
      <sheetName val="2.4b Admissions"/>
      <sheetName val="2.4c Admissions"/>
      <sheetName val="2.4d Admissions"/>
      <sheetName val="2.4e Admissions"/>
      <sheetName val="2.4f Admissions"/>
      <sheetName val="2.4g Admissions"/>
      <sheetName val="Data for figs 2.4 Admissions"/>
      <sheetName val="2.5"/>
      <sheetName val="2.6"/>
      <sheetName val="2.6F"/>
      <sheetName val="2.7"/>
      <sheetName val="2.7F"/>
      <sheetName val="2.8"/>
      <sheetName val="2.8F"/>
      <sheetName val="2.9"/>
      <sheetName val="2.9F"/>
      <sheetName val="2.10a"/>
      <sheetName val="2.10b"/>
      <sheetName val="2.10F"/>
      <sheetName val="Data for fig 2.10"/>
      <sheetName val="2.11"/>
      <sheetName val="2.11F"/>
      <sheetName val="Data for fig 2.11"/>
      <sheetName val="2.12"/>
      <sheetName val="2.12F"/>
      <sheetName val="Data for fig 2.12"/>
      <sheetName val="2.13"/>
      <sheetName val="2.13F"/>
      <sheetName val="Data for Fig 2.13"/>
      <sheetName val="2.14"/>
      <sheetName val="2.14F"/>
      <sheetName val="Data for fig 2.14"/>
      <sheetName val="2.15"/>
      <sheetName val="2.15F"/>
      <sheetName val="Data for fig 2.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3">
          <cell r="A3" t="str">
            <v>C00-C14</v>
          </cell>
          <cell r="B3" t="str">
            <v>2005/06</v>
          </cell>
          <cell r="C3" t="str">
            <v>C00-C14 Malignant neoplasm of liporal cavity and pharynx</v>
          </cell>
          <cell r="D3">
            <v>555</v>
          </cell>
          <cell r="E3">
            <v>213</v>
          </cell>
        </row>
        <row r="4">
          <cell r="A4" t="str">
            <v>C15-C26</v>
          </cell>
          <cell r="B4" t="str">
            <v>2005/06</v>
          </cell>
          <cell r="C4" t="str">
            <v>C15-C26 Malignant neoplasm of digestive organs</v>
          </cell>
          <cell r="D4">
            <v>4518</v>
          </cell>
          <cell r="E4">
            <v>2806</v>
          </cell>
        </row>
        <row r="5">
          <cell r="A5" t="str">
            <v>C18</v>
          </cell>
          <cell r="B5" t="str">
            <v>2005/06</v>
          </cell>
          <cell r="C5" t="str">
            <v>C18 -  Malignant neoplasm of colon</v>
          </cell>
          <cell r="D5">
            <v>1232</v>
          </cell>
          <cell r="E5">
            <v>902</v>
          </cell>
        </row>
        <row r="6">
          <cell r="A6" t="str">
            <v>C19</v>
          </cell>
          <cell r="B6" t="str">
            <v>2005/06</v>
          </cell>
          <cell r="C6" t="str">
            <v>C19 -  Malignant neoplasm of rectosigmoid junction</v>
          </cell>
          <cell r="D6">
            <v>285</v>
          </cell>
          <cell r="E6">
            <v>171</v>
          </cell>
        </row>
        <row r="7">
          <cell r="A7" t="str">
            <v>C20</v>
          </cell>
          <cell r="B7" t="str">
            <v>2005/06</v>
          </cell>
          <cell r="C7" t="str">
            <v>C20 -  Malignant neoplasm of rectum</v>
          </cell>
          <cell r="D7">
            <v>890</v>
          </cell>
          <cell r="E7">
            <v>389</v>
          </cell>
        </row>
        <row r="8">
          <cell r="A8" t="str">
            <v>C21</v>
          </cell>
          <cell r="B8" t="str">
            <v>2005/06</v>
          </cell>
          <cell r="C8" t="str">
            <v>C21 -  Malignant neoplasm of anus and anal canal</v>
          </cell>
          <cell r="D8">
            <v>41</v>
          </cell>
          <cell r="E8">
            <v>76</v>
          </cell>
        </row>
        <row r="9">
          <cell r="A9" t="str">
            <v>C30-C39</v>
          </cell>
          <cell r="B9" t="str">
            <v>2005/06</v>
          </cell>
          <cell r="C9" t="str">
            <v>C30-C39 Malignant neoplasms of respiratory &amp; intrathoracic organs</v>
          </cell>
          <cell r="D9">
            <v>1957</v>
          </cell>
          <cell r="E9">
            <v>1535</v>
          </cell>
        </row>
        <row r="10">
          <cell r="A10" t="str">
            <v>C33</v>
          </cell>
          <cell r="B10" t="str">
            <v>2005/06</v>
          </cell>
          <cell r="C10" t="str">
            <v>C33 -  Malignant neoplasm of trachea</v>
          </cell>
          <cell r="D10">
            <v>4</v>
          </cell>
          <cell r="E10">
            <v>1</v>
          </cell>
        </row>
        <row r="11">
          <cell r="A11" t="str">
            <v>C34</v>
          </cell>
          <cell r="B11" t="str">
            <v>2005/06</v>
          </cell>
          <cell r="C11" t="str">
            <v>C34 -  Malignant neoplasm of bronchus and lung</v>
          </cell>
          <cell r="D11">
            <v>1723</v>
          </cell>
          <cell r="E11">
            <v>1438</v>
          </cell>
        </row>
        <row r="12">
          <cell r="A12" t="str">
            <v>C40-C41</v>
          </cell>
          <cell r="B12" t="str">
            <v>2005/06</v>
          </cell>
          <cell r="C12" t="str">
            <v>C40-C41 Malignant neoplasm of bone and articular cartilage</v>
          </cell>
          <cell r="D12">
            <v>70</v>
          </cell>
          <cell r="E12">
            <v>68</v>
          </cell>
        </row>
        <row r="13">
          <cell r="A13" t="str">
            <v>C43-C44</v>
          </cell>
          <cell r="B13" t="str">
            <v>2005/06</v>
          </cell>
          <cell r="C13" t="str">
            <v>C43-C44 Malignant neoplasms of skin</v>
          </cell>
          <cell r="D13">
            <v>694</v>
          </cell>
          <cell r="E13">
            <v>546</v>
          </cell>
        </row>
        <row r="14">
          <cell r="A14" t="str">
            <v>C45-C49</v>
          </cell>
          <cell r="B14" t="str">
            <v>2005/06</v>
          </cell>
          <cell r="C14" t="str">
            <v>C45-C49 Malignant neoplasms of mesothelial and soft tissue</v>
          </cell>
          <cell r="D14">
            <v>203</v>
          </cell>
          <cell r="E14">
            <v>134</v>
          </cell>
        </row>
        <row r="15">
          <cell r="A15" t="str">
            <v>C50</v>
          </cell>
          <cell r="B15" t="str">
            <v>2005/06</v>
          </cell>
          <cell r="C15" t="str">
            <v>C50 Malignant neoplasm of breast</v>
          </cell>
          <cell r="D15">
            <v>14</v>
          </cell>
          <cell r="E15">
            <v>4824</v>
          </cell>
        </row>
        <row r="16">
          <cell r="A16" t="str">
            <v>C51-C58</v>
          </cell>
          <cell r="B16" t="str">
            <v>2005/06</v>
          </cell>
          <cell r="C16" t="str">
            <v>C51-C58 Malignant neoplasms of female genital organs</v>
          </cell>
          <cell r="D16">
            <v>0</v>
          </cell>
          <cell r="E16">
            <v>2002</v>
          </cell>
        </row>
        <row r="17">
          <cell r="A17" t="str">
            <v>C60-C63</v>
          </cell>
          <cell r="B17" t="str">
            <v>2005/06</v>
          </cell>
          <cell r="C17" t="str">
            <v>C60-C63 Malignant neoplasms of male genital organs</v>
          </cell>
          <cell r="D17">
            <v>1780</v>
          </cell>
          <cell r="E17">
            <v>0</v>
          </cell>
        </row>
        <row r="18">
          <cell r="A18" t="str">
            <v>C64-C68</v>
          </cell>
          <cell r="B18" t="str">
            <v>2005/06</v>
          </cell>
          <cell r="C18" t="str">
            <v>C64-C68 Malignant neoplasms of urinary tract</v>
          </cell>
          <cell r="D18">
            <v>2098</v>
          </cell>
          <cell r="E18">
            <v>862</v>
          </cell>
        </row>
        <row r="19">
          <cell r="A19" t="str">
            <v>C67</v>
          </cell>
          <cell r="B19" t="str">
            <v>2005/06</v>
          </cell>
          <cell r="C19" t="str">
            <v>C67 -  Malignant neoplasm of bladder</v>
          </cell>
          <cell r="D19">
            <v>1673</v>
          </cell>
          <cell r="E19">
            <v>608</v>
          </cell>
        </row>
        <row r="20">
          <cell r="A20" t="str">
            <v>C69-C72</v>
          </cell>
          <cell r="B20" t="str">
            <v>2005/06</v>
          </cell>
          <cell r="C20" t="str">
            <v>C69-C72 Malignant neoplasms of eye, brain &amp; other parts of CNS</v>
          </cell>
          <cell r="D20">
            <v>279</v>
          </cell>
          <cell r="E20">
            <v>248</v>
          </cell>
        </row>
        <row r="21">
          <cell r="A21" t="str">
            <v>C73-C75</v>
          </cell>
          <cell r="B21" t="str">
            <v>2005/06</v>
          </cell>
          <cell r="C21" t="str">
            <v>C73-C75 Malignant neoplasms of thyroid and other endocrine glands</v>
          </cell>
          <cell r="D21">
            <v>61</v>
          </cell>
          <cell r="E21">
            <v>121</v>
          </cell>
        </row>
        <row r="22">
          <cell r="A22" t="str">
            <v>C76-C80</v>
          </cell>
          <cell r="B22" t="str">
            <v>2005/06</v>
          </cell>
          <cell r="C22" t="str">
            <v>C76-C80 Malignant neoplasms of ill-defined, secondary and unspecified sites</v>
          </cell>
          <cell r="D22">
            <v>1921</v>
          </cell>
          <cell r="E22">
            <v>3006</v>
          </cell>
        </row>
        <row r="23">
          <cell r="A23" t="str">
            <v>C81-C96</v>
          </cell>
          <cell r="B23" t="str">
            <v>2005/06</v>
          </cell>
          <cell r="C23" t="str">
            <v>C81-C96 Malignant neoplasms, stated or presumed to be primary, of lymphoid, haematopoietic and related tissue</v>
          </cell>
          <cell r="D23">
            <v>1774</v>
          </cell>
          <cell r="E23">
            <v>1452</v>
          </cell>
        </row>
        <row r="24">
          <cell r="A24" t="str">
            <v>D00-D09</v>
          </cell>
          <cell r="B24" t="str">
            <v>2005/06</v>
          </cell>
          <cell r="C24" t="str">
            <v>D00-D09 In situ neoplasms</v>
          </cell>
          <cell r="D24">
            <v>129</v>
          </cell>
          <cell r="E24">
            <v>560</v>
          </cell>
        </row>
        <row r="25">
          <cell r="A25" t="str">
            <v>D10-D36</v>
          </cell>
          <cell r="B25" t="str">
            <v>2005/06</v>
          </cell>
          <cell r="C25" t="str">
            <v>D10-D36 Benign neoplasms</v>
          </cell>
          <cell r="D25">
            <v>812</v>
          </cell>
          <cell r="E25">
            <v>2561</v>
          </cell>
        </row>
        <row r="26">
          <cell r="A26" t="str">
            <v>D37-D48</v>
          </cell>
          <cell r="B26" t="str">
            <v>2005/06</v>
          </cell>
          <cell r="C26" t="str">
            <v>D37-D48 Neoplasms of uncertain or unknown behaviour</v>
          </cell>
          <cell r="D26">
            <v>483</v>
          </cell>
          <cell r="E26">
            <v>480</v>
          </cell>
        </row>
        <row r="27">
          <cell r="A27" t="str">
            <v>E10-E14</v>
          </cell>
          <cell r="B27" t="str">
            <v>2005/06</v>
          </cell>
          <cell r="C27" t="str">
            <v>E10-E14 Diabetes Mellitus</v>
          </cell>
          <cell r="D27">
            <v>1704</v>
          </cell>
          <cell r="E27">
            <v>1425</v>
          </cell>
        </row>
        <row r="28">
          <cell r="A28" t="str">
            <v>E66</v>
          </cell>
          <cell r="B28" t="str">
            <v>2005/06</v>
          </cell>
          <cell r="C28" t="str">
            <v>E66 -  Obesity</v>
          </cell>
          <cell r="D28">
            <v>21</v>
          </cell>
          <cell r="E28">
            <v>60</v>
          </cell>
        </row>
        <row r="29">
          <cell r="A29" t="str">
            <v>F01</v>
          </cell>
          <cell r="B29" t="str">
            <v>2005/06</v>
          </cell>
          <cell r="C29" t="str">
            <v>F01 -  Vascular dementia</v>
          </cell>
          <cell r="D29">
            <v>401</v>
          </cell>
          <cell r="E29">
            <v>414</v>
          </cell>
        </row>
        <row r="30">
          <cell r="A30" t="str">
            <v>G00-G09</v>
          </cell>
          <cell r="B30" t="str">
            <v>2005/06</v>
          </cell>
          <cell r="C30" t="str">
            <v>G00-G09 Inflammatory diseases of the central nervous system</v>
          </cell>
          <cell r="D30">
            <v>101</v>
          </cell>
          <cell r="E30">
            <v>96</v>
          </cell>
        </row>
        <row r="31">
          <cell r="A31" t="str">
            <v>G10-G14</v>
          </cell>
          <cell r="B31" t="str">
            <v>2005/06</v>
          </cell>
          <cell r="C31" t="str">
            <v>G10-G14 Systemic atrophies primarily affecting the central nervous system</v>
          </cell>
          <cell r="D31">
            <v>103</v>
          </cell>
          <cell r="E31">
            <v>85</v>
          </cell>
        </row>
        <row r="32">
          <cell r="A32" t="str">
            <v>G20-G26</v>
          </cell>
          <cell r="B32" t="str">
            <v>2005/06</v>
          </cell>
          <cell r="C32" t="str">
            <v>G20-G26 Extrapyramidal and movement disorders</v>
          </cell>
          <cell r="D32">
            <v>392</v>
          </cell>
          <cell r="E32">
            <v>305</v>
          </cell>
        </row>
        <row r="33">
          <cell r="A33" t="str">
            <v>G30-G32</v>
          </cell>
          <cell r="B33" t="str">
            <v>2005/06</v>
          </cell>
          <cell r="C33" t="str">
            <v>G30-G32 Other degenerative diseases of the nervous system</v>
          </cell>
          <cell r="D33">
            <v>443</v>
          </cell>
          <cell r="E33">
            <v>814</v>
          </cell>
        </row>
        <row r="34">
          <cell r="A34" t="str">
            <v>G35-G37</v>
          </cell>
          <cell r="B34" t="str">
            <v>2005/06</v>
          </cell>
          <cell r="C34" t="str">
            <v>G35-G37 Demyelinating diseases of the central nervous system</v>
          </cell>
          <cell r="D34">
            <v>173</v>
          </cell>
          <cell r="E34">
            <v>316</v>
          </cell>
        </row>
        <row r="35">
          <cell r="A35" t="str">
            <v>G40-G47</v>
          </cell>
          <cell r="B35" t="str">
            <v>2005/06</v>
          </cell>
          <cell r="C35" t="str">
            <v>G40-G47 Episodic and paroxysmal disorders</v>
          </cell>
          <cell r="D35">
            <v>3061</v>
          </cell>
          <cell r="E35">
            <v>2744</v>
          </cell>
        </row>
        <row r="36">
          <cell r="A36" t="str">
            <v>G50-G59</v>
          </cell>
          <cell r="B36" t="str">
            <v>2005/06</v>
          </cell>
          <cell r="C36" t="str">
            <v>G50-G59 Nerve, nerve root and plexus disorders</v>
          </cell>
          <cell r="D36">
            <v>353</v>
          </cell>
          <cell r="E36">
            <v>465</v>
          </cell>
        </row>
        <row r="37">
          <cell r="A37" t="str">
            <v>G60-G64</v>
          </cell>
          <cell r="B37" t="str">
            <v>2005/06</v>
          </cell>
          <cell r="C37" t="str">
            <v>G60-G64 Polyneuropathies and other disorders of the peripheral nervous system</v>
          </cell>
          <cell r="D37">
            <v>185</v>
          </cell>
          <cell r="E37">
            <v>86</v>
          </cell>
        </row>
        <row r="38">
          <cell r="A38" t="str">
            <v>G70-G73</v>
          </cell>
          <cell r="B38" t="str">
            <v>2005/06</v>
          </cell>
          <cell r="C38" t="str">
            <v>G70-G73 Diseases of myoneural junction and muscle</v>
          </cell>
          <cell r="D38">
            <v>93</v>
          </cell>
          <cell r="E38">
            <v>54</v>
          </cell>
        </row>
        <row r="39">
          <cell r="A39" t="str">
            <v>G80-G83</v>
          </cell>
          <cell r="B39" t="str">
            <v>2005/06</v>
          </cell>
          <cell r="C39" t="str">
            <v>G80-G83 Cerebral palsy and other paralytic syndromes</v>
          </cell>
          <cell r="D39">
            <v>544</v>
          </cell>
          <cell r="E39">
            <v>545</v>
          </cell>
        </row>
        <row r="40">
          <cell r="A40" t="str">
            <v>G90-G99</v>
          </cell>
          <cell r="B40" t="str">
            <v>2005/06</v>
          </cell>
          <cell r="C40" t="str">
            <v>G90-G99 Other disorders of the nervous system</v>
          </cell>
          <cell r="D40">
            <v>230</v>
          </cell>
          <cell r="E40">
            <v>318</v>
          </cell>
        </row>
        <row r="41">
          <cell r="A41" t="str">
            <v>I00-I99</v>
          </cell>
          <cell r="B41" t="str">
            <v>2005/06</v>
          </cell>
          <cell r="C41" t="str">
            <v>All cardiovascular diseases (I00-I99)</v>
          </cell>
          <cell r="D41">
            <v>27053</v>
          </cell>
          <cell r="E41">
            <v>23023</v>
          </cell>
        </row>
        <row r="42">
          <cell r="A42" t="str">
            <v>I00-I02</v>
          </cell>
          <cell r="B42" t="str">
            <v>2005/06</v>
          </cell>
          <cell r="C42" t="str">
            <v>I00-I02 Acute rheumatic fever</v>
          </cell>
          <cell r="D42">
            <v>1</v>
          </cell>
          <cell r="E42">
            <v>4</v>
          </cell>
        </row>
        <row r="43">
          <cell r="A43" t="str">
            <v>I05-I09</v>
          </cell>
          <cell r="B43" t="str">
            <v>2005/06</v>
          </cell>
          <cell r="C43" t="str">
            <v>I05-I09 Chronic rheumatic heart diseases</v>
          </cell>
          <cell r="D43">
            <v>74</v>
          </cell>
          <cell r="E43">
            <v>148</v>
          </cell>
        </row>
        <row r="44">
          <cell r="A44" t="str">
            <v>I10-I15</v>
          </cell>
          <cell r="B44" t="str">
            <v>2005/06</v>
          </cell>
          <cell r="C44" t="str">
            <v>I10-I15 Hypertensive diseases</v>
          </cell>
          <cell r="D44">
            <v>536</v>
          </cell>
          <cell r="E44">
            <v>507</v>
          </cell>
        </row>
        <row r="45">
          <cell r="A45" t="str">
            <v>I110</v>
          </cell>
          <cell r="B45" t="str">
            <v>2005/06</v>
          </cell>
          <cell r="C45" t="str">
            <v>I110 -  Hypertensive heart disease with (congestive) heart failure</v>
          </cell>
          <cell r="D45">
            <v>24</v>
          </cell>
          <cell r="E45">
            <v>18</v>
          </cell>
        </row>
        <row r="46">
          <cell r="A46" t="str">
            <v>I130</v>
          </cell>
          <cell r="B46" t="str">
            <v>2005/06</v>
          </cell>
          <cell r="C46" t="str">
            <v>I130 -  Hypertensive heart and renal disease with (congestive) heart failure</v>
          </cell>
          <cell r="D46">
            <v>0</v>
          </cell>
          <cell r="E46">
            <v>0</v>
          </cell>
        </row>
        <row r="47">
          <cell r="A47" t="str">
            <v>I132</v>
          </cell>
          <cell r="B47" t="str">
            <v>2005/06</v>
          </cell>
          <cell r="C47" t="str">
            <v>I132 -  Hypertensive heart and renal disease with both (congestive) heart failure and renal failure</v>
          </cell>
          <cell r="D47">
            <v>6</v>
          </cell>
          <cell r="E47">
            <v>5</v>
          </cell>
        </row>
        <row r="48">
          <cell r="A48" t="str">
            <v>I20</v>
          </cell>
          <cell r="B48" t="str">
            <v>2005/06</v>
          </cell>
          <cell r="C48" t="str">
            <v>I20 -  Angina pectoris</v>
          </cell>
          <cell r="D48">
            <v>2939</v>
          </cell>
          <cell r="E48">
            <v>2335</v>
          </cell>
        </row>
        <row r="49">
          <cell r="A49" t="str">
            <v>I20-I25</v>
          </cell>
          <cell r="B49" t="str">
            <v>2005/06</v>
          </cell>
          <cell r="C49" t="str">
            <v>I20-I25 Ischaemic heart diseases</v>
          </cell>
          <cell r="D49">
            <v>8786</v>
          </cell>
          <cell r="E49">
            <v>5577</v>
          </cell>
        </row>
        <row r="50">
          <cell r="A50" t="str">
            <v>I21</v>
          </cell>
          <cell r="B50" t="str">
            <v>2005/06</v>
          </cell>
          <cell r="C50" t="str">
            <v>I21 -  Acute myocardial infarction</v>
          </cell>
          <cell r="D50">
            <v>2478</v>
          </cell>
          <cell r="E50">
            <v>1742</v>
          </cell>
        </row>
        <row r="51">
          <cell r="A51" t="str">
            <v>I22</v>
          </cell>
          <cell r="B51" t="str">
            <v>2005/06</v>
          </cell>
          <cell r="C51" t="str">
            <v>I22 -  Subsequent myocardial infarction</v>
          </cell>
          <cell r="D51">
            <v>614</v>
          </cell>
          <cell r="E51">
            <v>329</v>
          </cell>
        </row>
        <row r="52">
          <cell r="A52" t="str">
            <v>I255</v>
          </cell>
          <cell r="B52" t="str">
            <v>2005/06</v>
          </cell>
          <cell r="C52" t="str">
            <v>I255 -  Ischaemic cardiomyopathy</v>
          </cell>
          <cell r="D52">
            <v>16</v>
          </cell>
          <cell r="E52">
            <v>7</v>
          </cell>
        </row>
        <row r="53">
          <cell r="A53" t="str">
            <v>I26-I28</v>
          </cell>
          <cell r="B53" t="str">
            <v>2005/06</v>
          </cell>
          <cell r="C53" t="str">
            <v>I26-I28 Pulmonary heart disease &amp; diseases of pulmonary circulation</v>
          </cell>
          <cell r="D53">
            <v>466</v>
          </cell>
          <cell r="E53">
            <v>539</v>
          </cell>
        </row>
        <row r="54">
          <cell r="A54" t="str">
            <v>I30-I52</v>
          </cell>
          <cell r="B54" t="str">
            <v>2005/06</v>
          </cell>
          <cell r="C54" t="str">
            <v>I30-I52 Other forms of heart disease</v>
          </cell>
          <cell r="D54">
            <v>6395</v>
          </cell>
          <cell r="E54">
            <v>6135</v>
          </cell>
        </row>
        <row r="55">
          <cell r="A55" t="str">
            <v>I420</v>
          </cell>
          <cell r="B55" t="str">
            <v>2005/06</v>
          </cell>
          <cell r="C55" t="str">
            <v>I420 -  Dilated cardiomyopathy</v>
          </cell>
          <cell r="D55">
            <v>79</v>
          </cell>
          <cell r="E55">
            <v>34</v>
          </cell>
        </row>
        <row r="56">
          <cell r="A56" t="str">
            <v>I429</v>
          </cell>
          <cell r="B56" t="str">
            <v>2005/06</v>
          </cell>
          <cell r="C56" t="str">
            <v>I429 -  Cardiomyopathy, unspecified</v>
          </cell>
          <cell r="D56">
            <v>25</v>
          </cell>
          <cell r="E56">
            <v>4</v>
          </cell>
        </row>
        <row r="57">
          <cell r="A57" t="str">
            <v>I48</v>
          </cell>
          <cell r="B57" t="str">
            <v>2005/06</v>
          </cell>
          <cell r="C57" t="str">
            <v>I48 -  Atrial fibrillation and flutter</v>
          </cell>
          <cell r="D57">
            <v>2067</v>
          </cell>
          <cell r="E57">
            <v>2174</v>
          </cell>
        </row>
        <row r="58">
          <cell r="A58" t="str">
            <v>I50</v>
          </cell>
          <cell r="B58" t="str">
            <v>2005/06</v>
          </cell>
          <cell r="C58" t="str">
            <v>I50 -  Heart failure</v>
          </cell>
          <cell r="D58">
            <v>2496</v>
          </cell>
          <cell r="E58">
            <v>2377</v>
          </cell>
        </row>
        <row r="59">
          <cell r="A59" t="str">
            <v>I60-I69</v>
          </cell>
          <cell r="B59" t="str">
            <v>2005/06</v>
          </cell>
          <cell r="C59" t="str">
            <v>I60-I69 Cerebrovascular diseases</v>
          </cell>
          <cell r="D59">
            <v>3276</v>
          </cell>
          <cell r="E59">
            <v>3815</v>
          </cell>
        </row>
        <row r="60">
          <cell r="A60" t="str">
            <v>I70-I79</v>
          </cell>
          <cell r="B60" t="str">
            <v>2005/06</v>
          </cell>
          <cell r="C60" t="str">
            <v>I70-I79 Diseases of arteries, arterioles &amp; capillaries</v>
          </cell>
          <cell r="D60">
            <v>2088</v>
          </cell>
          <cell r="E60">
            <v>1136</v>
          </cell>
        </row>
        <row r="61">
          <cell r="A61" t="str">
            <v>I80-I89</v>
          </cell>
          <cell r="B61" t="str">
            <v>2005/06</v>
          </cell>
          <cell r="C61" t="str">
            <v>I80-I89 Diseases of veins &amp; lymphatic system nec.</v>
          </cell>
          <cell r="D61">
            <v>1968</v>
          </cell>
          <cell r="E61">
            <v>2249</v>
          </cell>
        </row>
        <row r="62">
          <cell r="A62" t="str">
            <v>I95-I99</v>
          </cell>
          <cell r="B62" t="str">
            <v>2005/06</v>
          </cell>
          <cell r="C62" t="str">
            <v>I95-I99 Other and unspecified disorders of the circulatory system</v>
          </cell>
          <cell r="D62">
            <v>494</v>
          </cell>
          <cell r="E62">
            <v>555</v>
          </cell>
        </row>
        <row r="63">
          <cell r="A63" t="str">
            <v>J00-J06</v>
          </cell>
          <cell r="B63" t="str">
            <v>2005/06</v>
          </cell>
          <cell r="C63" t="str">
            <v>J00-J06 Acute upper respiratory infections</v>
          </cell>
          <cell r="D63">
            <v>5093</v>
          </cell>
          <cell r="E63">
            <v>4345</v>
          </cell>
        </row>
        <row r="64">
          <cell r="A64" t="str">
            <v>J09-J18</v>
          </cell>
          <cell r="B64" t="str">
            <v>2005/06</v>
          </cell>
          <cell r="C64" t="str">
            <v>J09-J18 Influenza &amp; Pneumonia</v>
          </cell>
          <cell r="D64">
            <v>4079</v>
          </cell>
          <cell r="E64">
            <v>3810</v>
          </cell>
        </row>
        <row r="65">
          <cell r="A65" t="str">
            <v>J20-J22</v>
          </cell>
          <cell r="B65" t="str">
            <v>2005/06</v>
          </cell>
          <cell r="C65" t="str">
            <v>J20-J22 Other acute lower respiratory infections</v>
          </cell>
          <cell r="D65">
            <v>4103</v>
          </cell>
          <cell r="E65">
            <v>4282</v>
          </cell>
        </row>
        <row r="66">
          <cell r="A66" t="str">
            <v>J30-J39</v>
          </cell>
          <cell r="B66" t="str">
            <v>2005/06</v>
          </cell>
          <cell r="C66" t="str">
            <v>J30-J39 Other diseases of upper respiratory tract</v>
          </cell>
          <cell r="D66">
            <v>3174</v>
          </cell>
          <cell r="E66">
            <v>2975</v>
          </cell>
        </row>
        <row r="67">
          <cell r="A67" t="str">
            <v>J40-J47</v>
          </cell>
          <cell r="B67" t="str">
            <v>2005/06</v>
          </cell>
          <cell r="C67" t="str">
            <v>J40-J47 Chronic lower respiratory diseases</v>
          </cell>
          <cell r="D67">
            <v>6450</v>
          </cell>
          <cell r="E67">
            <v>6933</v>
          </cell>
        </row>
        <row r="68">
          <cell r="A68" t="str">
            <v>J60-J70</v>
          </cell>
          <cell r="B68" t="str">
            <v>2005/06</v>
          </cell>
          <cell r="C68" t="str">
            <v>J60-J70 Lung diseases due to external agents</v>
          </cell>
          <cell r="D68">
            <v>322</v>
          </cell>
          <cell r="E68">
            <v>233</v>
          </cell>
        </row>
        <row r="69">
          <cell r="A69" t="str">
            <v>J80-J84</v>
          </cell>
          <cell r="B69" t="str">
            <v>2005/06</v>
          </cell>
          <cell r="C69" t="str">
            <v>J80-J84 Other respiratory diseases principally affecting the interstitium</v>
          </cell>
          <cell r="D69">
            <v>359</v>
          </cell>
          <cell r="E69">
            <v>276</v>
          </cell>
        </row>
        <row r="70">
          <cell r="A70" t="str">
            <v>J85-J86</v>
          </cell>
          <cell r="B70" t="str">
            <v>2005/06</v>
          </cell>
          <cell r="C70" t="str">
            <v>J85-J86 Suppurative and necrotic conditions of lower respiratory tract</v>
          </cell>
          <cell r="D70">
            <v>92</v>
          </cell>
          <cell r="E70">
            <v>39</v>
          </cell>
        </row>
        <row r="71">
          <cell r="A71" t="str">
            <v>J90-J94</v>
          </cell>
          <cell r="B71" t="str">
            <v>2005/06</v>
          </cell>
          <cell r="C71" t="str">
            <v>J90-J94 Other diseases of pleura</v>
          </cell>
          <cell r="D71">
            <v>955</v>
          </cell>
          <cell r="E71">
            <v>633</v>
          </cell>
        </row>
        <row r="72">
          <cell r="A72" t="str">
            <v>J95-J99</v>
          </cell>
          <cell r="B72" t="str">
            <v>2005/06</v>
          </cell>
          <cell r="C72" t="str">
            <v>J95-J99 Other diseases of the respiratory system</v>
          </cell>
          <cell r="D72">
            <v>271</v>
          </cell>
          <cell r="E72">
            <v>288</v>
          </cell>
        </row>
        <row r="73">
          <cell r="A73" t="str">
            <v>K00-K14</v>
          </cell>
          <cell r="B73" t="str">
            <v>2005/06</v>
          </cell>
          <cell r="C73" t="str">
            <v>K00-K14 Diseases of oral cavity, salivary glands and jaws</v>
          </cell>
          <cell r="D73">
            <v>1062</v>
          </cell>
          <cell r="E73">
            <v>1166</v>
          </cell>
        </row>
        <row r="74">
          <cell r="A74" t="str">
            <v>K20-K31</v>
          </cell>
          <cell r="B74" t="str">
            <v>2005/06</v>
          </cell>
          <cell r="C74" t="str">
            <v>K20-K31 Diseases of oesophagus stomach and duodenum</v>
          </cell>
          <cell r="D74">
            <v>2273</v>
          </cell>
          <cell r="E74">
            <v>2212</v>
          </cell>
        </row>
        <row r="75">
          <cell r="A75" t="str">
            <v>K35-K38</v>
          </cell>
          <cell r="B75" t="str">
            <v>2005/06</v>
          </cell>
          <cell r="C75" t="str">
            <v>K35-K38 Diseases of appendix</v>
          </cell>
          <cell r="D75">
            <v>1195</v>
          </cell>
          <cell r="E75">
            <v>989</v>
          </cell>
        </row>
        <row r="76">
          <cell r="A76" t="str">
            <v>K40-K46</v>
          </cell>
          <cell r="B76" t="str">
            <v>2005/06</v>
          </cell>
          <cell r="C76" t="str">
            <v>K40-K46 Hernia</v>
          </cell>
          <cell r="D76">
            <v>3630</v>
          </cell>
          <cell r="E76">
            <v>1332</v>
          </cell>
        </row>
        <row r="77">
          <cell r="A77" t="str">
            <v>K50-K52</v>
          </cell>
          <cell r="B77" t="str">
            <v>2005/06</v>
          </cell>
          <cell r="C77" t="str">
            <v>K50-K52 Noninfective enteritis and colitis</v>
          </cell>
          <cell r="D77">
            <v>2403</v>
          </cell>
          <cell r="E77">
            <v>3307</v>
          </cell>
        </row>
        <row r="78">
          <cell r="A78" t="str">
            <v>K55-K64</v>
          </cell>
          <cell r="B78" t="str">
            <v>2005/06</v>
          </cell>
          <cell r="C78" t="str">
            <v>K55-K64 Other diseases of intestines</v>
          </cell>
          <cell r="D78">
            <v>4519</v>
          </cell>
          <cell r="E78">
            <v>5422</v>
          </cell>
        </row>
        <row r="79">
          <cell r="A79" t="str">
            <v>K65-K67</v>
          </cell>
          <cell r="B79" t="str">
            <v>2005/06</v>
          </cell>
          <cell r="C79" t="str">
            <v>K65-K67 Diseases of peritoneum</v>
          </cell>
          <cell r="D79">
            <v>123</v>
          </cell>
          <cell r="E79">
            <v>249</v>
          </cell>
        </row>
        <row r="80">
          <cell r="A80" t="str">
            <v>K70-K77</v>
          </cell>
          <cell r="B80" t="str">
            <v>2005/06</v>
          </cell>
          <cell r="C80" t="str">
            <v>K70-K77 Diseases of liver</v>
          </cell>
          <cell r="D80">
            <v>838</v>
          </cell>
          <cell r="E80">
            <v>613</v>
          </cell>
        </row>
        <row r="81">
          <cell r="A81" t="str">
            <v>K80-K87</v>
          </cell>
          <cell r="B81" t="str">
            <v>2005/06</v>
          </cell>
          <cell r="C81" t="str">
            <v>K80-K87 Disorders of gall bladder, biliary tract and pancreas</v>
          </cell>
          <cell r="D81">
            <v>3016</v>
          </cell>
          <cell r="E81">
            <v>6064</v>
          </cell>
        </row>
        <row r="82">
          <cell r="A82" t="str">
            <v>K90-K93</v>
          </cell>
          <cell r="B82" t="str">
            <v>2005/06</v>
          </cell>
          <cell r="C82" t="str">
            <v>K90-K93 Other diseases of the digestive system</v>
          </cell>
          <cell r="D82">
            <v>1801</v>
          </cell>
          <cell r="E82">
            <v>1630</v>
          </cell>
        </row>
        <row r="83">
          <cell r="A83" t="str">
            <v>N00-N08</v>
          </cell>
          <cell r="B83" t="str">
            <v>2005/06</v>
          </cell>
          <cell r="C83" t="str">
            <v>N00-N08 Glomerular disorders</v>
          </cell>
          <cell r="D83">
            <v>167</v>
          </cell>
          <cell r="E83">
            <v>101</v>
          </cell>
        </row>
        <row r="84">
          <cell r="A84" t="str">
            <v>N10-N16</v>
          </cell>
          <cell r="B84" t="str">
            <v>2005/06</v>
          </cell>
          <cell r="C84" t="str">
            <v>N10-N16 Renal tubulo-interstitial diseases</v>
          </cell>
          <cell r="D84">
            <v>442</v>
          </cell>
          <cell r="E84">
            <v>660</v>
          </cell>
        </row>
        <row r="85">
          <cell r="A85" t="str">
            <v>N17-N19</v>
          </cell>
          <cell r="B85" t="str">
            <v>2005/06</v>
          </cell>
          <cell r="C85" t="str">
            <v>N17-N19 Renal failure</v>
          </cell>
          <cell r="D85">
            <v>1066</v>
          </cell>
          <cell r="E85">
            <v>866</v>
          </cell>
        </row>
        <row r="86">
          <cell r="A86" t="str">
            <v>N20-N23</v>
          </cell>
          <cell r="B86" t="str">
            <v>2005/06</v>
          </cell>
          <cell r="C86" t="str">
            <v>N20-N23 Urolithiasis</v>
          </cell>
          <cell r="D86">
            <v>1631</v>
          </cell>
          <cell r="E86">
            <v>698</v>
          </cell>
        </row>
        <row r="87">
          <cell r="A87" t="str">
            <v>N25-N29</v>
          </cell>
          <cell r="B87" t="str">
            <v>2005/06</v>
          </cell>
          <cell r="C87" t="str">
            <v>N25-N29 Other disorders of kidney and ureter</v>
          </cell>
          <cell r="D87">
            <v>78</v>
          </cell>
          <cell r="E87">
            <v>74</v>
          </cell>
        </row>
        <row r="88">
          <cell r="A88" t="str">
            <v>N30-N39</v>
          </cell>
          <cell r="B88" t="str">
            <v>2005/06</v>
          </cell>
          <cell r="C88" t="str">
            <v>N30-N39 Other diseases of the urinary system</v>
          </cell>
          <cell r="D88">
            <v>3154</v>
          </cell>
          <cell r="E88">
            <v>5522</v>
          </cell>
        </row>
        <row r="89">
          <cell r="A89" t="str">
            <v>N40-N51</v>
          </cell>
          <cell r="B89" t="str">
            <v>2005/06</v>
          </cell>
          <cell r="C89" t="str">
            <v>N40-N51 Diseases of male genital organs</v>
          </cell>
          <cell r="D89">
            <v>4284</v>
          </cell>
          <cell r="E89">
            <v>2</v>
          </cell>
        </row>
        <row r="90">
          <cell r="A90" t="str">
            <v>N60-N64</v>
          </cell>
          <cell r="B90" t="str">
            <v>2005/06</v>
          </cell>
          <cell r="C90" t="str">
            <v>N60-N64 Disorders of breast</v>
          </cell>
          <cell r="D90">
            <v>78</v>
          </cell>
          <cell r="E90">
            <v>748</v>
          </cell>
        </row>
        <row r="91">
          <cell r="A91" t="str">
            <v>N70-N77</v>
          </cell>
          <cell r="B91" t="str">
            <v>2005/06</v>
          </cell>
          <cell r="C91" t="str">
            <v>N70-N77 Inflammatory diseases of female pelvic organs</v>
          </cell>
          <cell r="D91">
            <v>0</v>
          </cell>
          <cell r="E91">
            <v>1245</v>
          </cell>
        </row>
        <row r="92">
          <cell r="A92" t="str">
            <v>N80-N98</v>
          </cell>
          <cell r="B92" t="str">
            <v>2005/06</v>
          </cell>
          <cell r="C92" t="str">
            <v>N80-N98 Noninflammatory disorders of female genital tract</v>
          </cell>
          <cell r="D92">
            <v>1</v>
          </cell>
          <cell r="E92">
            <v>8188</v>
          </cell>
        </row>
        <row r="93">
          <cell r="A93" t="str">
            <v>N99</v>
          </cell>
          <cell r="B93" t="str">
            <v>2005/06</v>
          </cell>
          <cell r="C93" t="str">
            <v>N99 Other disorders of the genitourinary system</v>
          </cell>
          <cell r="D93">
            <v>49</v>
          </cell>
          <cell r="E93">
            <v>105</v>
          </cell>
        </row>
        <row r="94">
          <cell r="A94" t="str">
            <v>P290</v>
          </cell>
          <cell r="B94" t="str">
            <v>2005/06</v>
          </cell>
          <cell r="C94" t="str">
            <v>P290 -  Neonatal cardiac failure</v>
          </cell>
          <cell r="D94">
            <v>0</v>
          </cell>
          <cell r="E94">
            <v>0</v>
          </cell>
        </row>
        <row r="95">
          <cell r="A95" t="str">
            <v>Q20-Q28</v>
          </cell>
          <cell r="B95" t="str">
            <v>2005/06</v>
          </cell>
          <cell r="C95" t="str">
            <v>Q20-Q28 Congenital malformations of the circulatory system</v>
          </cell>
          <cell r="D95">
            <v>179</v>
          </cell>
          <cell r="E95">
            <v>126</v>
          </cell>
        </row>
        <row r="96">
          <cell r="A96" t="str">
            <v>S00-S09</v>
          </cell>
          <cell r="B96" t="str">
            <v>2005/06</v>
          </cell>
          <cell r="C96" t="str">
            <v>S00-S09 Injuries to the head</v>
          </cell>
          <cell r="D96">
            <v>4908</v>
          </cell>
          <cell r="E96">
            <v>2458</v>
          </cell>
        </row>
        <row r="97">
          <cell r="A97" t="str">
            <v>S10-S19</v>
          </cell>
          <cell r="B97" t="str">
            <v>2005/06</v>
          </cell>
          <cell r="C97" t="str">
            <v>S10-S19 Injuries to the neck</v>
          </cell>
          <cell r="D97">
            <v>303</v>
          </cell>
          <cell r="E97">
            <v>208</v>
          </cell>
        </row>
        <row r="98">
          <cell r="A98" t="str">
            <v>S20-S29</v>
          </cell>
          <cell r="B98" t="str">
            <v>2005/06</v>
          </cell>
          <cell r="C98" t="str">
            <v>S20-S29 Injuries to the thorax</v>
          </cell>
          <cell r="D98">
            <v>575</v>
          </cell>
          <cell r="E98">
            <v>419</v>
          </cell>
        </row>
        <row r="99">
          <cell r="A99" t="str">
            <v>S30-S39</v>
          </cell>
          <cell r="B99" t="str">
            <v>2005/06</v>
          </cell>
          <cell r="C99" t="str">
            <v>S30-S39 Injuries to abdomen, lower back, lumbar spine and pelvis</v>
          </cell>
          <cell r="D99">
            <v>907</v>
          </cell>
          <cell r="E99">
            <v>1108</v>
          </cell>
        </row>
        <row r="100">
          <cell r="A100" t="str">
            <v>S40-S49</v>
          </cell>
          <cell r="B100" t="str">
            <v>2005/06</v>
          </cell>
          <cell r="C100" t="str">
            <v>S40-S49 Injuries to the shoulder and upper arm</v>
          </cell>
          <cell r="D100">
            <v>961</v>
          </cell>
          <cell r="E100">
            <v>1111</v>
          </cell>
        </row>
        <row r="101">
          <cell r="A101" t="str">
            <v>S50-S59</v>
          </cell>
          <cell r="B101" t="str">
            <v>2005/06</v>
          </cell>
          <cell r="C101" t="str">
            <v>S50-S59 Injuries to the elbow and forearm</v>
          </cell>
          <cell r="D101">
            <v>2051</v>
          </cell>
          <cell r="E101">
            <v>2005</v>
          </cell>
        </row>
        <row r="102">
          <cell r="A102" t="str">
            <v>S60-S69</v>
          </cell>
          <cell r="B102" t="str">
            <v>2005/06</v>
          </cell>
          <cell r="C102" t="str">
            <v>S60-S69 Injuries to the wrist and hand</v>
          </cell>
          <cell r="D102">
            <v>3094</v>
          </cell>
          <cell r="E102">
            <v>1012</v>
          </cell>
        </row>
        <row r="103">
          <cell r="A103" t="str">
            <v>S70-S79</v>
          </cell>
          <cell r="B103" t="str">
            <v>2005/06</v>
          </cell>
          <cell r="C103" t="str">
            <v>S70-S79 Injuries to the hip and thigh</v>
          </cell>
          <cell r="D103">
            <v>1583</v>
          </cell>
          <cell r="E103">
            <v>4376</v>
          </cell>
        </row>
        <row r="104">
          <cell r="A104" t="str">
            <v>S80-S89</v>
          </cell>
          <cell r="B104" t="str">
            <v>2005/06</v>
          </cell>
          <cell r="C104" t="str">
            <v>S80-S89 Injuries to the knee and lower leg</v>
          </cell>
          <cell r="D104">
            <v>2455</v>
          </cell>
          <cell r="E104">
            <v>2218</v>
          </cell>
        </row>
        <row r="105">
          <cell r="A105" t="str">
            <v>S90-S99</v>
          </cell>
          <cell r="B105" t="str">
            <v>2005/06</v>
          </cell>
          <cell r="C105" t="str">
            <v>S90-S99 Injuries to the ankle and foot</v>
          </cell>
          <cell r="D105">
            <v>531</v>
          </cell>
          <cell r="E105">
            <v>374</v>
          </cell>
        </row>
        <row r="106">
          <cell r="A106" t="str">
            <v>T00-T07</v>
          </cell>
          <cell r="B106" t="str">
            <v>2005/06</v>
          </cell>
          <cell r="C106" t="str">
            <v>T00-T07 Injuries involving multiple body regions</v>
          </cell>
          <cell r="D106">
            <v>23</v>
          </cell>
          <cell r="E106">
            <v>19</v>
          </cell>
        </row>
        <row r="107">
          <cell r="A107" t="str">
            <v>T08-T14</v>
          </cell>
          <cell r="B107" t="str">
            <v>2005/06</v>
          </cell>
          <cell r="C107" t="str">
            <v>T08-T14 Injuries to unspecified part of trunk, limb or body region</v>
          </cell>
          <cell r="D107">
            <v>104</v>
          </cell>
          <cell r="E107">
            <v>106</v>
          </cell>
        </row>
        <row r="108">
          <cell r="A108" t="str">
            <v>T15-T19</v>
          </cell>
          <cell r="B108" t="str">
            <v>2005/06</v>
          </cell>
          <cell r="C108" t="str">
            <v>T15-T19 Effects of foreign body entering through natural orifice</v>
          </cell>
          <cell r="D108">
            <v>369</v>
          </cell>
          <cell r="E108">
            <v>344</v>
          </cell>
        </row>
        <row r="109">
          <cell r="A109" t="str">
            <v>T20-T32</v>
          </cell>
          <cell r="B109" t="str">
            <v>2005/06</v>
          </cell>
          <cell r="C109" t="str">
            <v>T20-T32 Burns and corrosions</v>
          </cell>
          <cell r="D109">
            <v>389</v>
          </cell>
          <cell r="E109">
            <v>184</v>
          </cell>
        </row>
        <row r="110">
          <cell r="A110" t="str">
            <v>T33-T35</v>
          </cell>
          <cell r="B110" t="str">
            <v>2005/06</v>
          </cell>
          <cell r="C110" t="str">
            <v>T33-T35 Frostbite</v>
          </cell>
          <cell r="D110">
            <v>6</v>
          </cell>
          <cell r="E110">
            <v>0</v>
          </cell>
        </row>
        <row r="111">
          <cell r="A111" t="str">
            <v>T36-T50</v>
          </cell>
          <cell r="B111" t="str">
            <v>2005/06</v>
          </cell>
          <cell r="C111" t="str">
            <v>T36-T50 Poisonings by drugs, medicaments and biological substances</v>
          </cell>
          <cell r="D111">
            <v>2905</v>
          </cell>
          <cell r="E111">
            <v>4156</v>
          </cell>
        </row>
        <row r="112">
          <cell r="A112" t="str">
            <v>T51-T65</v>
          </cell>
          <cell r="B112" t="str">
            <v>2005/06</v>
          </cell>
          <cell r="C112" t="str">
            <v>T51-T65 Tox. effcts. of substances chiefly nonmedicinal as to source</v>
          </cell>
          <cell r="D112">
            <v>279</v>
          </cell>
          <cell r="E112">
            <v>237</v>
          </cell>
        </row>
        <row r="113">
          <cell r="A113" t="str">
            <v>T66-T78</v>
          </cell>
          <cell r="B113" t="str">
            <v>2005/06</v>
          </cell>
          <cell r="C113" t="str">
            <v>T66-T78 Other and unspecified effects of external causes</v>
          </cell>
          <cell r="D113">
            <v>291</v>
          </cell>
          <cell r="E113">
            <v>343</v>
          </cell>
        </row>
        <row r="114">
          <cell r="A114" t="str">
            <v>T79</v>
          </cell>
          <cell r="B114" t="str">
            <v>2005/06</v>
          </cell>
          <cell r="C114" t="str">
            <v>T79 Certain early complications of trauma</v>
          </cell>
          <cell r="D114">
            <v>88</v>
          </cell>
          <cell r="E114">
            <v>35</v>
          </cell>
        </row>
        <row r="115">
          <cell r="A115" t="str">
            <v>T80-T88</v>
          </cell>
          <cell r="B115" t="str">
            <v>2005/06</v>
          </cell>
          <cell r="C115" t="str">
            <v>T80-T88 Complications of surgical and medical care, not eleswhere classified</v>
          </cell>
          <cell r="D115">
            <v>3565</v>
          </cell>
          <cell r="E115">
            <v>3475</v>
          </cell>
        </row>
        <row r="116">
          <cell r="A116" t="str">
            <v>T90-T98</v>
          </cell>
          <cell r="B116" t="str">
            <v>2005/06</v>
          </cell>
          <cell r="C116" t="str">
            <v>T90-T98 Sequelae of injuries, of poisoning and of other consequences of external causes</v>
          </cell>
          <cell r="D116">
            <v>15</v>
          </cell>
          <cell r="E116">
            <v>5</v>
          </cell>
        </row>
        <row r="117">
          <cell r="A117" t="str">
            <v>C00-C14</v>
          </cell>
          <cell r="B117" t="str">
            <v>2006/07</v>
          </cell>
          <cell r="C117" t="str">
            <v>C00-C14 Malignant neoplasm of liporal cavity and pharynx</v>
          </cell>
          <cell r="D117">
            <v>601</v>
          </cell>
          <cell r="E117">
            <v>288</v>
          </cell>
        </row>
        <row r="118">
          <cell r="A118" t="str">
            <v>C15-C26</v>
          </cell>
          <cell r="B118" t="str">
            <v>2006/07</v>
          </cell>
          <cell r="C118" t="str">
            <v>C15-C26 Malignant neoplasm of digestive organs</v>
          </cell>
          <cell r="D118">
            <v>4365</v>
          </cell>
          <cell r="E118">
            <v>2886</v>
          </cell>
        </row>
        <row r="119">
          <cell r="A119" t="str">
            <v>C18</v>
          </cell>
          <cell r="B119" t="str">
            <v>2006/07</v>
          </cell>
          <cell r="C119" t="str">
            <v>C18 -  Malignant neoplasm of colon</v>
          </cell>
          <cell r="D119">
            <v>1266</v>
          </cell>
          <cell r="E119">
            <v>1015</v>
          </cell>
        </row>
        <row r="120">
          <cell r="A120" t="str">
            <v>C19</v>
          </cell>
          <cell r="B120" t="str">
            <v>2006/07</v>
          </cell>
          <cell r="C120" t="str">
            <v>C19 -  Malignant neoplasm of rectosigmoid junction</v>
          </cell>
          <cell r="D120">
            <v>194</v>
          </cell>
          <cell r="E120">
            <v>122</v>
          </cell>
        </row>
        <row r="121">
          <cell r="A121" t="str">
            <v>C20</v>
          </cell>
          <cell r="B121" t="str">
            <v>2006/07</v>
          </cell>
          <cell r="C121" t="str">
            <v>C20 -  Malignant neoplasm of rectum</v>
          </cell>
          <cell r="D121">
            <v>798</v>
          </cell>
          <cell r="E121">
            <v>350</v>
          </cell>
        </row>
        <row r="122">
          <cell r="A122" t="str">
            <v>C21</v>
          </cell>
          <cell r="B122" t="str">
            <v>2006/07</v>
          </cell>
          <cell r="C122" t="str">
            <v>C21 -  Malignant neoplasm of anus and anal canal</v>
          </cell>
          <cell r="D122">
            <v>52</v>
          </cell>
          <cell r="E122">
            <v>71</v>
          </cell>
        </row>
        <row r="123">
          <cell r="A123" t="str">
            <v>C30-C39</v>
          </cell>
          <cell r="B123" t="str">
            <v>2006/07</v>
          </cell>
          <cell r="C123" t="str">
            <v>C30-C39 Malignant neoplasms of respiratory &amp; intrathoracic organs</v>
          </cell>
          <cell r="D123">
            <v>2089</v>
          </cell>
          <cell r="E123">
            <v>1699</v>
          </cell>
        </row>
        <row r="124">
          <cell r="A124" t="str">
            <v>C33</v>
          </cell>
          <cell r="B124" t="str">
            <v>2006/07</v>
          </cell>
          <cell r="C124" t="str">
            <v>C33 -  Malignant neoplasm of trachea</v>
          </cell>
          <cell r="D124">
            <v>1</v>
          </cell>
          <cell r="E124">
            <v>3</v>
          </cell>
        </row>
        <row r="125">
          <cell r="A125" t="str">
            <v>C34</v>
          </cell>
          <cell r="B125" t="str">
            <v>2006/07</v>
          </cell>
          <cell r="C125" t="str">
            <v>C34 -  Malignant neoplasm of bronchus and lung</v>
          </cell>
          <cell r="D125">
            <v>1838</v>
          </cell>
          <cell r="E125">
            <v>1594</v>
          </cell>
        </row>
        <row r="126">
          <cell r="A126" t="str">
            <v>C40-C41</v>
          </cell>
          <cell r="B126" t="str">
            <v>2006/07</v>
          </cell>
          <cell r="C126" t="str">
            <v>C40-C41 Malignant neoplasm of bone and articular cartilage</v>
          </cell>
          <cell r="D126">
            <v>56</v>
          </cell>
          <cell r="E126">
            <v>66</v>
          </cell>
        </row>
        <row r="127">
          <cell r="A127" t="str">
            <v>C43-C44</v>
          </cell>
          <cell r="B127" t="str">
            <v>2006/07</v>
          </cell>
          <cell r="C127" t="str">
            <v>C43-C44 Malignant neoplasms of skin</v>
          </cell>
          <cell r="D127">
            <v>664</v>
          </cell>
          <cell r="E127">
            <v>496</v>
          </cell>
        </row>
        <row r="128">
          <cell r="A128" t="str">
            <v>C45-C49</v>
          </cell>
          <cell r="B128" t="str">
            <v>2006/07</v>
          </cell>
          <cell r="C128" t="str">
            <v>C45-C49 Malignant neoplasms of mesothelial and soft tissue</v>
          </cell>
          <cell r="D128">
            <v>288</v>
          </cell>
          <cell r="E128">
            <v>129</v>
          </cell>
        </row>
        <row r="129">
          <cell r="A129" t="str">
            <v>C50</v>
          </cell>
          <cell r="B129" t="str">
            <v>2006/07</v>
          </cell>
          <cell r="C129" t="str">
            <v>C50 Malignant neoplasm of breast</v>
          </cell>
          <cell r="D129">
            <v>45</v>
          </cell>
          <cell r="E129">
            <v>4770</v>
          </cell>
        </row>
        <row r="130">
          <cell r="A130" t="str">
            <v>C51-C58</v>
          </cell>
          <cell r="B130" t="str">
            <v>2006/07</v>
          </cell>
          <cell r="C130" t="str">
            <v>C51-C58 Malignant neoplasms of female genital organs</v>
          </cell>
          <cell r="D130">
            <v>1</v>
          </cell>
          <cell r="E130">
            <v>1975</v>
          </cell>
        </row>
        <row r="131">
          <cell r="A131" t="str">
            <v>C60-C63</v>
          </cell>
          <cell r="B131" t="str">
            <v>2006/07</v>
          </cell>
          <cell r="C131" t="str">
            <v>C60-C63 Malignant neoplasms of male genital organs</v>
          </cell>
          <cell r="D131">
            <v>2083</v>
          </cell>
          <cell r="E131">
            <v>0</v>
          </cell>
        </row>
        <row r="132">
          <cell r="A132" t="str">
            <v>C64-C68</v>
          </cell>
          <cell r="B132" t="str">
            <v>2006/07</v>
          </cell>
          <cell r="C132" t="str">
            <v>C64-C68 Malignant neoplasms of urinary tract</v>
          </cell>
          <cell r="D132">
            <v>2114</v>
          </cell>
          <cell r="E132">
            <v>818</v>
          </cell>
        </row>
        <row r="133">
          <cell r="A133" t="str">
            <v>C67</v>
          </cell>
          <cell r="B133" t="str">
            <v>2006/07</v>
          </cell>
          <cell r="C133" t="str">
            <v>C67 -  Malignant neoplasm of bladder</v>
          </cell>
          <cell r="D133">
            <v>1686</v>
          </cell>
          <cell r="E133">
            <v>582</v>
          </cell>
        </row>
        <row r="134">
          <cell r="A134" t="str">
            <v>C69-C72</v>
          </cell>
          <cell r="B134" t="str">
            <v>2006/07</v>
          </cell>
          <cell r="C134" t="str">
            <v>C69-C72 Malignant neoplasms of eye, brain &amp; other parts of CNS</v>
          </cell>
          <cell r="D134">
            <v>326</v>
          </cell>
          <cell r="E134">
            <v>300</v>
          </cell>
        </row>
        <row r="135">
          <cell r="A135" t="str">
            <v>C73-C75</v>
          </cell>
          <cell r="B135" t="str">
            <v>2006/07</v>
          </cell>
          <cell r="C135" t="str">
            <v>C73-C75 Malignant neoplasms of thyroid and other endocrine glands</v>
          </cell>
          <cell r="D135">
            <v>68</v>
          </cell>
          <cell r="E135">
            <v>125</v>
          </cell>
        </row>
        <row r="136">
          <cell r="A136" t="str">
            <v>C76-C80</v>
          </cell>
          <cell r="B136" t="str">
            <v>2006/07</v>
          </cell>
          <cell r="C136" t="str">
            <v>C76-C80 Malignant neoplasms of ill-defined, secondary and unspecified sites</v>
          </cell>
          <cell r="D136">
            <v>2122</v>
          </cell>
          <cell r="E136">
            <v>2958</v>
          </cell>
        </row>
        <row r="137">
          <cell r="A137" t="str">
            <v>C81-C96</v>
          </cell>
          <cell r="B137" t="str">
            <v>2006/07</v>
          </cell>
          <cell r="C137" t="str">
            <v>C81-C96 Malignant neoplasms, stated or presumed to be primary, of lymphoid, haematopoietic and related tissue</v>
          </cell>
          <cell r="D137">
            <v>1956</v>
          </cell>
          <cell r="E137">
            <v>1510</v>
          </cell>
        </row>
        <row r="138">
          <cell r="A138" t="str">
            <v>D00-D09</v>
          </cell>
          <cell r="B138" t="str">
            <v>2006/07</v>
          </cell>
          <cell r="C138" t="str">
            <v>D00-D09 In situ neoplasms</v>
          </cell>
          <cell r="D138">
            <v>133</v>
          </cell>
          <cell r="E138">
            <v>624</v>
          </cell>
        </row>
        <row r="139">
          <cell r="A139" t="str">
            <v>D10-D36</v>
          </cell>
          <cell r="B139" t="str">
            <v>2006/07</v>
          </cell>
          <cell r="C139" t="str">
            <v>D10-D36 Benign neoplasms</v>
          </cell>
          <cell r="D139">
            <v>777</v>
          </cell>
          <cell r="E139">
            <v>2550</v>
          </cell>
        </row>
        <row r="140">
          <cell r="A140" t="str">
            <v>D37-D48</v>
          </cell>
          <cell r="B140" t="str">
            <v>2006/07</v>
          </cell>
          <cell r="C140" t="str">
            <v>D37-D48 Neoplasms of uncertain or unknown behaviour</v>
          </cell>
          <cell r="D140">
            <v>512</v>
          </cell>
          <cell r="E140">
            <v>496</v>
          </cell>
        </row>
        <row r="141">
          <cell r="A141" t="str">
            <v>E10-E14</v>
          </cell>
          <cell r="B141" t="str">
            <v>2006/07</v>
          </cell>
          <cell r="C141" t="str">
            <v>E10-E14 Diabetes Mellitus</v>
          </cell>
          <cell r="D141">
            <v>1526</v>
          </cell>
          <cell r="E141">
            <v>1302</v>
          </cell>
        </row>
        <row r="142">
          <cell r="A142" t="str">
            <v>E66</v>
          </cell>
          <cell r="B142" t="str">
            <v>2006/07</v>
          </cell>
          <cell r="C142" t="str">
            <v>E66 -  Obesity</v>
          </cell>
          <cell r="D142">
            <v>37</v>
          </cell>
          <cell r="E142">
            <v>48</v>
          </cell>
        </row>
        <row r="143">
          <cell r="A143" t="str">
            <v>F01</v>
          </cell>
          <cell r="B143" t="str">
            <v>2006/07</v>
          </cell>
          <cell r="C143" t="str">
            <v>F01 -  Vascular dementia</v>
          </cell>
          <cell r="D143">
            <v>478</v>
          </cell>
          <cell r="E143">
            <v>440</v>
          </cell>
        </row>
        <row r="144">
          <cell r="A144" t="str">
            <v>G00-G09</v>
          </cell>
          <cell r="B144" t="str">
            <v>2006/07</v>
          </cell>
          <cell r="C144" t="str">
            <v>G00-G09 Inflammatory diseases of the central nervous system</v>
          </cell>
          <cell r="D144">
            <v>128</v>
          </cell>
          <cell r="E144">
            <v>98</v>
          </cell>
        </row>
        <row r="145">
          <cell r="A145" t="str">
            <v>G10-G14</v>
          </cell>
          <cell r="B145" t="str">
            <v>2006/07</v>
          </cell>
          <cell r="C145" t="str">
            <v>G10-G14 Systemic atrophies primarily affecting the central nervous system</v>
          </cell>
          <cell r="D145">
            <v>122</v>
          </cell>
          <cell r="E145">
            <v>54</v>
          </cell>
        </row>
        <row r="146">
          <cell r="A146" t="str">
            <v>G20-G26</v>
          </cell>
          <cell r="B146" t="str">
            <v>2006/07</v>
          </cell>
          <cell r="C146" t="str">
            <v>G20-G26 Extrapyramidal and movement disorders</v>
          </cell>
          <cell r="D146">
            <v>373</v>
          </cell>
          <cell r="E146">
            <v>312</v>
          </cell>
        </row>
        <row r="147">
          <cell r="A147" t="str">
            <v>G30-G32</v>
          </cell>
          <cell r="B147" t="str">
            <v>2006/07</v>
          </cell>
          <cell r="C147" t="str">
            <v>G30-G32 Other degenerative diseases of the nervous system</v>
          </cell>
          <cell r="D147">
            <v>357</v>
          </cell>
          <cell r="E147">
            <v>747</v>
          </cell>
        </row>
        <row r="148">
          <cell r="A148" t="str">
            <v>G35-G37</v>
          </cell>
          <cell r="B148" t="str">
            <v>2006/07</v>
          </cell>
          <cell r="C148" t="str">
            <v>G35-G37 Demyelinating diseases of the central nervous system</v>
          </cell>
          <cell r="D148">
            <v>164</v>
          </cell>
          <cell r="E148">
            <v>324</v>
          </cell>
        </row>
        <row r="149">
          <cell r="A149" t="str">
            <v>G40-G47</v>
          </cell>
          <cell r="B149" t="str">
            <v>2006/07</v>
          </cell>
          <cell r="C149" t="str">
            <v>G40-G47 Episodic and paroxysmal disorders</v>
          </cell>
          <cell r="D149">
            <v>2951</v>
          </cell>
          <cell r="E149">
            <v>2748</v>
          </cell>
        </row>
        <row r="150">
          <cell r="A150" t="str">
            <v>G50-G59</v>
          </cell>
          <cell r="B150" t="str">
            <v>2006/07</v>
          </cell>
          <cell r="C150" t="str">
            <v>G50-G59 Nerve, nerve root and plexus disorders</v>
          </cell>
          <cell r="D150">
            <v>352</v>
          </cell>
          <cell r="E150">
            <v>467</v>
          </cell>
        </row>
        <row r="151">
          <cell r="A151" t="str">
            <v>G60-G64</v>
          </cell>
          <cell r="B151" t="str">
            <v>2006/07</v>
          </cell>
          <cell r="C151" t="str">
            <v>G60-G64 Polyneuropathies and other disorders of the peripheral nervous system</v>
          </cell>
          <cell r="D151">
            <v>257</v>
          </cell>
          <cell r="E151">
            <v>97</v>
          </cell>
        </row>
        <row r="152">
          <cell r="A152" t="str">
            <v>G70-G73</v>
          </cell>
          <cell r="B152" t="str">
            <v>2006/07</v>
          </cell>
          <cell r="C152" t="str">
            <v>G70-G73 Diseases of myoneural junction and muscle</v>
          </cell>
          <cell r="D152">
            <v>68</v>
          </cell>
          <cell r="E152">
            <v>55</v>
          </cell>
        </row>
        <row r="153">
          <cell r="A153" t="str">
            <v>G80-G83</v>
          </cell>
          <cell r="B153" t="str">
            <v>2006/07</v>
          </cell>
          <cell r="C153" t="str">
            <v>G80-G83 Cerebral palsy and other paralytic syndromes</v>
          </cell>
          <cell r="D153">
            <v>514</v>
          </cell>
          <cell r="E153">
            <v>517</v>
          </cell>
        </row>
        <row r="154">
          <cell r="A154" t="str">
            <v>G90-G99</v>
          </cell>
          <cell r="B154" t="str">
            <v>2006/07</v>
          </cell>
          <cell r="C154" t="str">
            <v>G90-G99 Other disorders of the nervous system</v>
          </cell>
          <cell r="D154">
            <v>264</v>
          </cell>
          <cell r="E154">
            <v>347</v>
          </cell>
        </row>
        <row r="155">
          <cell r="A155" t="str">
            <v>I00-I99</v>
          </cell>
          <cell r="B155" t="str">
            <v>2006/07</v>
          </cell>
          <cell r="C155" t="str">
            <v>All cardiovascular diseases (I00-I99)</v>
          </cell>
          <cell r="D155">
            <v>26680</v>
          </cell>
          <cell r="E155">
            <v>22291</v>
          </cell>
        </row>
        <row r="156">
          <cell r="A156" t="str">
            <v>I00-I02</v>
          </cell>
          <cell r="B156" t="str">
            <v>2006/07</v>
          </cell>
          <cell r="C156" t="str">
            <v>I00-I02 Acute rheumatic fever</v>
          </cell>
          <cell r="D156">
            <v>5</v>
          </cell>
          <cell r="E156">
            <v>2</v>
          </cell>
        </row>
        <row r="157">
          <cell r="A157" t="str">
            <v>I05-I09</v>
          </cell>
          <cell r="B157" t="str">
            <v>2006/07</v>
          </cell>
          <cell r="C157" t="str">
            <v>I05-I09 Chronic rheumatic heart diseases</v>
          </cell>
          <cell r="D157">
            <v>83</v>
          </cell>
          <cell r="E157">
            <v>131</v>
          </cell>
        </row>
        <row r="158">
          <cell r="A158" t="str">
            <v>I10-I15</v>
          </cell>
          <cell r="B158" t="str">
            <v>2006/07</v>
          </cell>
          <cell r="C158" t="str">
            <v>I10-I15 Hypertensive diseases</v>
          </cell>
          <cell r="D158">
            <v>545</v>
          </cell>
          <cell r="E158">
            <v>542</v>
          </cell>
        </row>
        <row r="159">
          <cell r="A159" t="str">
            <v>I110</v>
          </cell>
          <cell r="B159" t="str">
            <v>2006/07</v>
          </cell>
          <cell r="C159" t="str">
            <v>I110 -  Hypertensive heart disease with (congestive) heart failure</v>
          </cell>
          <cell r="D159">
            <v>21</v>
          </cell>
          <cell r="E159">
            <v>32</v>
          </cell>
        </row>
        <row r="160">
          <cell r="A160" t="str">
            <v>I130</v>
          </cell>
          <cell r="B160" t="str">
            <v>2006/07</v>
          </cell>
          <cell r="C160" t="str">
            <v>I130 -  Hypertensive heart and renal disease with (congestive) heart failure</v>
          </cell>
          <cell r="D160">
            <v>0</v>
          </cell>
          <cell r="E160">
            <v>1</v>
          </cell>
        </row>
        <row r="161">
          <cell r="A161" t="str">
            <v>I132</v>
          </cell>
          <cell r="B161" t="str">
            <v>2006/07</v>
          </cell>
          <cell r="C161" t="str">
            <v>I132 -  Hypertensive heart and renal disease with both (congestive) heart failure and renal failure</v>
          </cell>
          <cell r="D161">
            <v>4</v>
          </cell>
          <cell r="E161">
            <v>4</v>
          </cell>
        </row>
        <row r="162">
          <cell r="A162" t="str">
            <v>I20</v>
          </cell>
          <cell r="B162" t="str">
            <v>2006/07</v>
          </cell>
          <cell r="C162" t="str">
            <v>I20 -  Angina pectoris</v>
          </cell>
          <cell r="D162">
            <v>2924</v>
          </cell>
          <cell r="E162">
            <v>2285</v>
          </cell>
        </row>
        <row r="163">
          <cell r="A163" t="str">
            <v>I20-I25</v>
          </cell>
          <cell r="B163" t="str">
            <v>2006/07</v>
          </cell>
          <cell r="C163" t="str">
            <v>I20-I25 Ischaemic heart diseases</v>
          </cell>
          <cell r="D163">
            <v>8609</v>
          </cell>
          <cell r="E163">
            <v>5412</v>
          </cell>
        </row>
        <row r="164">
          <cell r="A164" t="str">
            <v>I21</v>
          </cell>
          <cell r="B164" t="str">
            <v>2006/07</v>
          </cell>
          <cell r="C164" t="str">
            <v>I21 -  Acute myocardial infarction</v>
          </cell>
          <cell r="D164">
            <v>2427</v>
          </cell>
          <cell r="E164">
            <v>1631</v>
          </cell>
        </row>
        <row r="165">
          <cell r="A165" t="str">
            <v>I22</v>
          </cell>
          <cell r="B165" t="str">
            <v>2006/07</v>
          </cell>
          <cell r="C165" t="str">
            <v>I22 -  Subsequent myocardial infarction</v>
          </cell>
          <cell r="D165">
            <v>636</v>
          </cell>
          <cell r="E165">
            <v>353</v>
          </cell>
        </row>
        <row r="166">
          <cell r="A166" t="str">
            <v>I255</v>
          </cell>
          <cell r="B166" t="str">
            <v>2006/07</v>
          </cell>
          <cell r="C166" t="str">
            <v>I255 -  Ischaemic cardiomyopathy</v>
          </cell>
          <cell r="D166">
            <v>20</v>
          </cell>
          <cell r="E166">
            <v>3</v>
          </cell>
        </row>
        <row r="167">
          <cell r="A167" t="str">
            <v>I26-I28</v>
          </cell>
          <cell r="B167" t="str">
            <v>2006/07</v>
          </cell>
          <cell r="C167" t="str">
            <v>I26-I28 Pulmonary heart disease &amp; diseases of pulmonary circulation</v>
          </cell>
          <cell r="D167">
            <v>516</v>
          </cell>
          <cell r="E167">
            <v>558</v>
          </cell>
        </row>
        <row r="168">
          <cell r="A168" t="str">
            <v>I30-I52</v>
          </cell>
          <cell r="B168" t="str">
            <v>2006/07</v>
          </cell>
          <cell r="C168" t="str">
            <v>I30-I52 Other forms of heart disease</v>
          </cell>
          <cell r="D168">
            <v>6092</v>
          </cell>
          <cell r="E168">
            <v>5948</v>
          </cell>
        </row>
        <row r="169">
          <cell r="A169" t="str">
            <v>I420</v>
          </cell>
          <cell r="B169" t="str">
            <v>2006/07</v>
          </cell>
          <cell r="C169" t="str">
            <v>I420 -  Dilated cardiomyopathy</v>
          </cell>
          <cell r="D169">
            <v>82</v>
          </cell>
          <cell r="E169">
            <v>36</v>
          </cell>
        </row>
        <row r="170">
          <cell r="A170" t="str">
            <v>I429</v>
          </cell>
          <cell r="B170" t="str">
            <v>2006/07</v>
          </cell>
          <cell r="C170" t="str">
            <v>I429 -  Cardiomyopathy, unspecified</v>
          </cell>
          <cell r="D170">
            <v>18</v>
          </cell>
          <cell r="E170">
            <v>5</v>
          </cell>
        </row>
        <row r="171">
          <cell r="A171" t="str">
            <v>I48</v>
          </cell>
          <cell r="B171" t="str">
            <v>2006/07</v>
          </cell>
          <cell r="C171" t="str">
            <v>I48 -  Atrial fibrillation and flutter</v>
          </cell>
          <cell r="D171">
            <v>1960</v>
          </cell>
          <cell r="E171">
            <v>2151</v>
          </cell>
        </row>
        <row r="172">
          <cell r="A172" t="str">
            <v>I50</v>
          </cell>
          <cell r="B172" t="str">
            <v>2006/07</v>
          </cell>
          <cell r="C172" t="str">
            <v>I50 -  Heart failure</v>
          </cell>
          <cell r="D172">
            <v>2205</v>
          </cell>
          <cell r="E172">
            <v>2219</v>
          </cell>
        </row>
        <row r="173">
          <cell r="A173" t="str">
            <v>I60-I69</v>
          </cell>
          <cell r="B173" t="str">
            <v>2006/07</v>
          </cell>
          <cell r="C173" t="str">
            <v>I60-I69 Cerebrovascular diseases</v>
          </cell>
          <cell r="D173">
            <v>3295</v>
          </cell>
          <cell r="E173">
            <v>3455</v>
          </cell>
        </row>
        <row r="174">
          <cell r="A174" t="str">
            <v>I70-I79</v>
          </cell>
          <cell r="B174" t="str">
            <v>2006/07</v>
          </cell>
          <cell r="C174" t="str">
            <v>I70-I79 Diseases of arteries, arterioles &amp; capillaries</v>
          </cell>
          <cell r="D174">
            <v>2159</v>
          </cell>
          <cell r="E174">
            <v>1216</v>
          </cell>
        </row>
        <row r="175">
          <cell r="A175" t="str">
            <v>I80-I89</v>
          </cell>
          <cell r="B175" t="str">
            <v>2006/07</v>
          </cell>
          <cell r="C175" t="str">
            <v>I80-I89 Diseases of veins &amp; lymphatic system nec.</v>
          </cell>
          <cell r="D175">
            <v>1950</v>
          </cell>
          <cell r="E175">
            <v>2190</v>
          </cell>
        </row>
        <row r="176">
          <cell r="A176" t="str">
            <v>I95-I99</v>
          </cell>
          <cell r="B176" t="str">
            <v>2006/07</v>
          </cell>
          <cell r="C176" t="str">
            <v>I95-I99 Other and unspecified disorders of the circulatory system</v>
          </cell>
          <cell r="D176">
            <v>477</v>
          </cell>
          <cell r="E176">
            <v>515</v>
          </cell>
        </row>
        <row r="177">
          <cell r="A177" t="str">
            <v>J00-J06</v>
          </cell>
          <cell r="B177" t="str">
            <v>2006/07</v>
          </cell>
          <cell r="C177" t="str">
            <v>J00-J06 Acute upper respiratory infections</v>
          </cell>
          <cell r="D177">
            <v>5399</v>
          </cell>
          <cell r="E177">
            <v>4806</v>
          </cell>
        </row>
        <row r="178">
          <cell r="A178" t="str">
            <v>J09-J18</v>
          </cell>
          <cell r="B178" t="str">
            <v>2006/07</v>
          </cell>
          <cell r="C178" t="str">
            <v>J09-J18 Influenza &amp; Pneumonia</v>
          </cell>
          <cell r="D178">
            <v>4157</v>
          </cell>
          <cell r="E178">
            <v>3937</v>
          </cell>
        </row>
        <row r="179">
          <cell r="A179" t="str">
            <v>J20-J22</v>
          </cell>
          <cell r="B179" t="str">
            <v>2006/07</v>
          </cell>
          <cell r="C179" t="str">
            <v>J20-J22 Other acute lower respiratory infections</v>
          </cell>
          <cell r="D179">
            <v>4159</v>
          </cell>
          <cell r="E179">
            <v>4224</v>
          </cell>
        </row>
        <row r="180">
          <cell r="A180" t="str">
            <v>J30-J39</v>
          </cell>
          <cell r="B180" t="str">
            <v>2006/07</v>
          </cell>
          <cell r="C180" t="str">
            <v>J30-J39 Other diseases of upper respiratory tract</v>
          </cell>
          <cell r="D180">
            <v>2955</v>
          </cell>
          <cell r="E180">
            <v>2506</v>
          </cell>
        </row>
        <row r="181">
          <cell r="A181" t="str">
            <v>J40-J47</v>
          </cell>
          <cell r="B181" t="str">
            <v>2006/07</v>
          </cell>
          <cell r="C181" t="str">
            <v>J40-J47 Chronic lower respiratory diseases</v>
          </cell>
          <cell r="D181">
            <v>6681</v>
          </cell>
          <cell r="E181">
            <v>7328</v>
          </cell>
        </row>
        <row r="182">
          <cell r="A182" t="str">
            <v>J60-J70</v>
          </cell>
          <cell r="B182" t="str">
            <v>2006/07</v>
          </cell>
          <cell r="C182" t="str">
            <v>J60-J70 Lung diseases due to external agents</v>
          </cell>
          <cell r="D182">
            <v>359</v>
          </cell>
          <cell r="E182">
            <v>258</v>
          </cell>
        </row>
        <row r="183">
          <cell r="A183" t="str">
            <v>J80-J84</v>
          </cell>
          <cell r="B183" t="str">
            <v>2006/07</v>
          </cell>
          <cell r="C183" t="str">
            <v>J80-J84 Other respiratory diseases principally affecting the interstitium</v>
          </cell>
          <cell r="D183">
            <v>352</v>
          </cell>
          <cell r="E183">
            <v>305</v>
          </cell>
        </row>
        <row r="184">
          <cell r="A184" t="str">
            <v>J85-J86</v>
          </cell>
          <cell r="B184" t="str">
            <v>2006/07</v>
          </cell>
          <cell r="C184" t="str">
            <v>J85-J86 Suppurative and necrotic conditions of lower respiratory tract</v>
          </cell>
          <cell r="D184">
            <v>74</v>
          </cell>
          <cell r="E184">
            <v>32</v>
          </cell>
        </row>
        <row r="185">
          <cell r="A185" t="str">
            <v>J90-J94</v>
          </cell>
          <cell r="B185" t="str">
            <v>2006/07</v>
          </cell>
          <cell r="C185" t="str">
            <v>J90-J94 Other diseases of pleura</v>
          </cell>
          <cell r="D185">
            <v>1029</v>
          </cell>
          <cell r="E185">
            <v>695</v>
          </cell>
        </row>
        <row r="186">
          <cell r="A186" t="str">
            <v>J95-J99</v>
          </cell>
          <cell r="B186" t="str">
            <v>2006/07</v>
          </cell>
          <cell r="C186" t="str">
            <v>J95-J99 Other diseases of the respiratory system</v>
          </cell>
          <cell r="D186">
            <v>303</v>
          </cell>
          <cell r="E186">
            <v>282</v>
          </cell>
        </row>
        <row r="187">
          <cell r="A187" t="str">
            <v>K00-K14</v>
          </cell>
          <cell r="B187" t="str">
            <v>2006/07</v>
          </cell>
          <cell r="C187" t="str">
            <v>K00-K14 Diseases of oral cavity, salivary glands and jaws</v>
          </cell>
          <cell r="D187">
            <v>1160</v>
          </cell>
          <cell r="E187">
            <v>1137</v>
          </cell>
        </row>
        <row r="188">
          <cell r="A188" t="str">
            <v>K20-K31</v>
          </cell>
          <cell r="B188" t="str">
            <v>2006/07</v>
          </cell>
          <cell r="C188" t="str">
            <v>K20-K31 Diseases of oesophagus stomach and duodenum</v>
          </cell>
          <cell r="D188">
            <v>2329</v>
          </cell>
          <cell r="E188">
            <v>2232</v>
          </cell>
        </row>
        <row r="189">
          <cell r="A189" t="str">
            <v>K35-K38</v>
          </cell>
          <cell r="B189" t="str">
            <v>2006/07</v>
          </cell>
          <cell r="C189" t="str">
            <v>K35-K38 Diseases of appendix</v>
          </cell>
          <cell r="D189">
            <v>1195</v>
          </cell>
          <cell r="E189">
            <v>1007</v>
          </cell>
        </row>
        <row r="190">
          <cell r="A190" t="str">
            <v>K40-K46</v>
          </cell>
          <cell r="B190" t="str">
            <v>2006/07</v>
          </cell>
          <cell r="C190" t="str">
            <v>K40-K46 Hernia</v>
          </cell>
          <cell r="D190">
            <v>3514</v>
          </cell>
          <cell r="E190">
            <v>1334</v>
          </cell>
        </row>
        <row r="191">
          <cell r="A191" t="str">
            <v>K50-K52</v>
          </cell>
          <cell r="B191" t="str">
            <v>2006/07</v>
          </cell>
          <cell r="C191" t="str">
            <v>K50-K52 Noninfective enteritis and colitis</v>
          </cell>
          <cell r="D191">
            <v>2535</v>
          </cell>
          <cell r="E191">
            <v>3463</v>
          </cell>
        </row>
        <row r="192">
          <cell r="A192" t="str">
            <v>K55-K64</v>
          </cell>
          <cell r="B192" t="str">
            <v>2006/07</v>
          </cell>
          <cell r="C192" t="str">
            <v>K55-K64 Other diseases of intestines</v>
          </cell>
          <cell r="D192">
            <v>4623</v>
          </cell>
          <cell r="E192">
            <v>5716</v>
          </cell>
        </row>
        <row r="193">
          <cell r="A193" t="str">
            <v>K65-K67</v>
          </cell>
          <cell r="B193" t="str">
            <v>2006/07</v>
          </cell>
          <cell r="C193" t="str">
            <v>K65-K67 Diseases of peritoneum</v>
          </cell>
          <cell r="D193">
            <v>150</v>
          </cell>
          <cell r="E193">
            <v>225</v>
          </cell>
        </row>
        <row r="194">
          <cell r="A194" t="str">
            <v>K70-K77</v>
          </cell>
          <cell r="B194" t="str">
            <v>2006/07</v>
          </cell>
          <cell r="C194" t="str">
            <v>K70-K77 Diseases of liver</v>
          </cell>
          <cell r="D194">
            <v>900</v>
          </cell>
          <cell r="E194">
            <v>737</v>
          </cell>
        </row>
        <row r="195">
          <cell r="A195" t="str">
            <v>K80-K87</v>
          </cell>
          <cell r="B195" t="str">
            <v>2006/07</v>
          </cell>
          <cell r="C195" t="str">
            <v>K80-K87 Disorders of gall bladder, biliary tract and pancreas</v>
          </cell>
          <cell r="D195">
            <v>3105</v>
          </cell>
          <cell r="E195">
            <v>6130</v>
          </cell>
        </row>
        <row r="196">
          <cell r="A196" t="str">
            <v>K90-K93</v>
          </cell>
          <cell r="B196" t="str">
            <v>2006/07</v>
          </cell>
          <cell r="C196" t="str">
            <v>K90-K93 Other diseases of the digestive system</v>
          </cell>
          <cell r="D196">
            <v>1812</v>
          </cell>
          <cell r="E196">
            <v>1555</v>
          </cell>
        </row>
        <row r="197">
          <cell r="A197" t="str">
            <v>N00-N08</v>
          </cell>
          <cell r="B197" t="str">
            <v>2006/07</v>
          </cell>
          <cell r="C197" t="str">
            <v>N00-N08 Glomerular disorders</v>
          </cell>
          <cell r="D197">
            <v>107</v>
          </cell>
          <cell r="E197">
            <v>71</v>
          </cell>
        </row>
        <row r="198">
          <cell r="A198" t="str">
            <v>N10-N16</v>
          </cell>
          <cell r="B198" t="str">
            <v>2006/07</v>
          </cell>
          <cell r="C198" t="str">
            <v>N10-N16 Renal tubulo-interstitial diseases</v>
          </cell>
          <cell r="D198">
            <v>452</v>
          </cell>
          <cell r="E198">
            <v>684</v>
          </cell>
        </row>
        <row r="199">
          <cell r="A199" t="str">
            <v>N17-N19</v>
          </cell>
          <cell r="B199" t="str">
            <v>2006/07</v>
          </cell>
          <cell r="C199" t="str">
            <v>N17-N19 Renal failure</v>
          </cell>
          <cell r="D199">
            <v>1192</v>
          </cell>
          <cell r="E199">
            <v>893</v>
          </cell>
        </row>
        <row r="200">
          <cell r="A200" t="str">
            <v>N20-N23</v>
          </cell>
          <cell r="B200" t="str">
            <v>2006/07</v>
          </cell>
          <cell r="C200" t="str">
            <v>N20-N23 Urolithiasis</v>
          </cell>
          <cell r="D200">
            <v>1745</v>
          </cell>
          <cell r="E200">
            <v>656</v>
          </cell>
        </row>
        <row r="201">
          <cell r="A201" t="str">
            <v>N25-N29</v>
          </cell>
          <cell r="B201" t="str">
            <v>2006/07</v>
          </cell>
          <cell r="C201" t="str">
            <v>N25-N29 Other disorders of kidney and ureter</v>
          </cell>
          <cell r="D201">
            <v>54</v>
          </cell>
          <cell r="E201">
            <v>77</v>
          </cell>
        </row>
        <row r="202">
          <cell r="A202" t="str">
            <v>N30-N39</v>
          </cell>
          <cell r="B202" t="str">
            <v>2006/07</v>
          </cell>
          <cell r="C202" t="str">
            <v>N30-N39 Other diseases of the urinary system</v>
          </cell>
          <cell r="D202">
            <v>3352</v>
          </cell>
          <cell r="E202">
            <v>6265</v>
          </cell>
        </row>
        <row r="203">
          <cell r="A203" t="str">
            <v>N40-N51</v>
          </cell>
          <cell r="B203" t="str">
            <v>2006/07</v>
          </cell>
          <cell r="C203" t="str">
            <v>N40-N51 Diseases of male genital organs</v>
          </cell>
          <cell r="D203">
            <v>3993</v>
          </cell>
          <cell r="E203">
            <v>1</v>
          </cell>
        </row>
        <row r="204">
          <cell r="A204" t="str">
            <v>N60-N64</v>
          </cell>
          <cell r="B204" t="str">
            <v>2006/07</v>
          </cell>
          <cell r="C204" t="str">
            <v>N60-N64 Disorders of breast</v>
          </cell>
          <cell r="D204">
            <v>81</v>
          </cell>
          <cell r="E204">
            <v>736</v>
          </cell>
        </row>
        <row r="205">
          <cell r="A205" t="str">
            <v>N70-N77</v>
          </cell>
          <cell r="B205" t="str">
            <v>2006/07</v>
          </cell>
          <cell r="C205" t="str">
            <v>N70-N77 Inflammatory diseases of female pelvic organs</v>
          </cell>
          <cell r="D205">
            <v>0</v>
          </cell>
          <cell r="E205">
            <v>1322</v>
          </cell>
        </row>
        <row r="206">
          <cell r="A206" t="str">
            <v>N80-N98</v>
          </cell>
          <cell r="B206" t="str">
            <v>2006/07</v>
          </cell>
          <cell r="C206" t="str">
            <v>N80-N98 Noninflammatory disorders of female genital tract</v>
          </cell>
          <cell r="D206">
            <v>2</v>
          </cell>
          <cell r="E206">
            <v>8570</v>
          </cell>
        </row>
        <row r="207">
          <cell r="A207" t="str">
            <v>N99</v>
          </cell>
          <cell r="B207" t="str">
            <v>2006/07</v>
          </cell>
          <cell r="C207" t="str">
            <v>N99 Other disorders of the genitourinary system</v>
          </cell>
          <cell r="D207">
            <v>32</v>
          </cell>
          <cell r="E207">
            <v>154</v>
          </cell>
        </row>
        <row r="208">
          <cell r="A208" t="str">
            <v>P290</v>
          </cell>
          <cell r="B208" t="str">
            <v>2006/07</v>
          </cell>
          <cell r="C208" t="str">
            <v>P290 -  Neonatal cardiac failure</v>
          </cell>
          <cell r="D208">
            <v>2</v>
          </cell>
          <cell r="E208">
            <v>1</v>
          </cell>
        </row>
        <row r="209">
          <cell r="A209" t="str">
            <v>Q20-Q28</v>
          </cell>
          <cell r="B209" t="str">
            <v>2006/07</v>
          </cell>
          <cell r="C209" t="str">
            <v>Q20-Q28 Congenital malformations of the circulatory system</v>
          </cell>
          <cell r="D209">
            <v>135</v>
          </cell>
          <cell r="E209">
            <v>118</v>
          </cell>
        </row>
        <row r="210">
          <cell r="A210" t="str">
            <v>S00-S09</v>
          </cell>
          <cell r="B210" t="str">
            <v>2006/07</v>
          </cell>
          <cell r="C210" t="str">
            <v>S00-S09 Injuries to the head</v>
          </cell>
          <cell r="D210">
            <v>5148</v>
          </cell>
          <cell r="E210">
            <v>2536</v>
          </cell>
        </row>
        <row r="211">
          <cell r="A211" t="str">
            <v>S10-S19</v>
          </cell>
          <cell r="B211" t="str">
            <v>2006/07</v>
          </cell>
          <cell r="C211" t="str">
            <v>S10-S19 Injuries to the neck</v>
          </cell>
          <cell r="D211">
            <v>340</v>
          </cell>
          <cell r="E211">
            <v>222</v>
          </cell>
        </row>
        <row r="212">
          <cell r="A212" t="str">
            <v>S20-S29</v>
          </cell>
          <cell r="B212" t="str">
            <v>2006/07</v>
          </cell>
          <cell r="C212" t="str">
            <v>S20-S29 Injuries to the thorax</v>
          </cell>
          <cell r="D212">
            <v>625</v>
          </cell>
          <cell r="E212">
            <v>393</v>
          </cell>
        </row>
        <row r="213">
          <cell r="A213" t="str">
            <v>S30-S39</v>
          </cell>
          <cell r="B213" t="str">
            <v>2006/07</v>
          </cell>
          <cell r="C213" t="str">
            <v>S30-S39 Injuries to abdomen, lower back, lumbar spine and pelvis</v>
          </cell>
          <cell r="D213">
            <v>938</v>
          </cell>
          <cell r="E213">
            <v>1201</v>
          </cell>
        </row>
        <row r="214">
          <cell r="A214" t="str">
            <v>S40-S49</v>
          </cell>
          <cell r="B214" t="str">
            <v>2006/07</v>
          </cell>
          <cell r="C214" t="str">
            <v>S40-S49 Injuries to the shoulder and upper arm</v>
          </cell>
          <cell r="D214">
            <v>1018</v>
          </cell>
          <cell r="E214">
            <v>1226</v>
          </cell>
        </row>
        <row r="215">
          <cell r="A215" t="str">
            <v>S50-S59</v>
          </cell>
          <cell r="B215" t="str">
            <v>2006/07</v>
          </cell>
          <cell r="C215" t="str">
            <v>S50-S59 Injuries to the elbow and forearm</v>
          </cell>
          <cell r="D215">
            <v>2327</v>
          </cell>
          <cell r="E215">
            <v>2263</v>
          </cell>
        </row>
        <row r="216">
          <cell r="A216" t="str">
            <v>S60-S69</v>
          </cell>
          <cell r="B216" t="str">
            <v>2006/07</v>
          </cell>
          <cell r="C216" t="str">
            <v>S60-S69 Injuries to the wrist and hand</v>
          </cell>
          <cell r="D216">
            <v>3349</v>
          </cell>
          <cell r="E216">
            <v>1041</v>
          </cell>
        </row>
        <row r="217">
          <cell r="A217" t="str">
            <v>S70-S79</v>
          </cell>
          <cell r="B217" t="str">
            <v>2006/07</v>
          </cell>
          <cell r="C217" t="str">
            <v>S70-S79 Injuries to the hip and thigh</v>
          </cell>
          <cell r="D217">
            <v>1702</v>
          </cell>
          <cell r="E217">
            <v>4736</v>
          </cell>
        </row>
        <row r="218">
          <cell r="A218" t="str">
            <v>S80-S89</v>
          </cell>
          <cell r="B218" t="str">
            <v>2006/07</v>
          </cell>
          <cell r="C218" t="str">
            <v>S80-S89 Injuries to the knee and lower leg</v>
          </cell>
          <cell r="D218">
            <v>2538</v>
          </cell>
          <cell r="E218">
            <v>2243</v>
          </cell>
        </row>
        <row r="219">
          <cell r="A219" t="str">
            <v>S90-S99</v>
          </cell>
          <cell r="B219" t="str">
            <v>2006/07</v>
          </cell>
          <cell r="C219" t="str">
            <v>S90-S99 Injuries to the ankle and foot</v>
          </cell>
          <cell r="D219">
            <v>559</v>
          </cell>
          <cell r="E219">
            <v>384</v>
          </cell>
        </row>
        <row r="220">
          <cell r="A220" t="str">
            <v>T00-T07</v>
          </cell>
          <cell r="B220" t="str">
            <v>2006/07</v>
          </cell>
          <cell r="C220" t="str">
            <v>T00-T07 Injuries involving multiple body regions</v>
          </cell>
          <cell r="D220">
            <v>35</v>
          </cell>
          <cell r="E220">
            <v>40</v>
          </cell>
        </row>
        <row r="221">
          <cell r="A221" t="str">
            <v>T08-T14</v>
          </cell>
          <cell r="B221" t="str">
            <v>2006/07</v>
          </cell>
          <cell r="C221" t="str">
            <v>T08-T14 Injuries to unspecified part of trunk, limb or body region</v>
          </cell>
          <cell r="D221">
            <v>124</v>
          </cell>
          <cell r="E221">
            <v>110</v>
          </cell>
        </row>
        <row r="222">
          <cell r="A222" t="str">
            <v>T15-T19</v>
          </cell>
          <cell r="B222" t="str">
            <v>2006/07</v>
          </cell>
          <cell r="C222" t="str">
            <v>T15-T19 Effects of foreign body entering through natural orifice</v>
          </cell>
          <cell r="D222">
            <v>358</v>
          </cell>
          <cell r="E222">
            <v>303</v>
          </cell>
        </row>
        <row r="223">
          <cell r="A223" t="str">
            <v>T20-T32</v>
          </cell>
          <cell r="B223" t="str">
            <v>2006/07</v>
          </cell>
          <cell r="C223" t="str">
            <v>T20-T32 Burns and corrosions</v>
          </cell>
          <cell r="D223">
            <v>380</v>
          </cell>
          <cell r="E223">
            <v>207</v>
          </cell>
        </row>
        <row r="224">
          <cell r="A224" t="str">
            <v>T36-T50</v>
          </cell>
          <cell r="B224" t="str">
            <v>2006/07</v>
          </cell>
          <cell r="C224" t="str">
            <v>T36-T50 Poisonings by drugs, medicaments and biological substances</v>
          </cell>
          <cell r="D224">
            <v>3079</v>
          </cell>
          <cell r="E224">
            <v>4242</v>
          </cell>
        </row>
        <row r="225">
          <cell r="A225" t="str">
            <v>T51-T65</v>
          </cell>
          <cell r="B225" t="str">
            <v>2006/07</v>
          </cell>
          <cell r="C225" t="str">
            <v>T51-T65 Tox. effcts. of substances chiefly nonmedicinal as to source</v>
          </cell>
          <cell r="D225">
            <v>270</v>
          </cell>
          <cell r="E225">
            <v>199</v>
          </cell>
        </row>
        <row r="226">
          <cell r="A226" t="str">
            <v>T66-T78</v>
          </cell>
          <cell r="B226" t="str">
            <v>2006/07</v>
          </cell>
          <cell r="C226" t="str">
            <v>T66-T78 Other and unspecified effects of external causes</v>
          </cell>
          <cell r="D226">
            <v>333</v>
          </cell>
          <cell r="E226">
            <v>332</v>
          </cell>
        </row>
        <row r="227">
          <cell r="A227" t="str">
            <v>T79</v>
          </cell>
          <cell r="B227" t="str">
            <v>2006/07</v>
          </cell>
          <cell r="C227" t="str">
            <v>T79 Certain early complications of trauma</v>
          </cell>
          <cell r="D227">
            <v>93</v>
          </cell>
          <cell r="E227">
            <v>29</v>
          </cell>
        </row>
        <row r="228">
          <cell r="A228" t="str">
            <v>T80-T88</v>
          </cell>
          <cell r="B228" t="str">
            <v>2006/07</v>
          </cell>
          <cell r="C228" t="str">
            <v>T80-T88 Complications of surgical and medical care, not eleswhere classified</v>
          </cell>
          <cell r="D228">
            <v>3866</v>
          </cell>
          <cell r="E228">
            <v>3932</v>
          </cell>
        </row>
        <row r="229">
          <cell r="A229" t="str">
            <v>T90-T98</v>
          </cell>
          <cell r="B229" t="str">
            <v>2006/07</v>
          </cell>
          <cell r="C229" t="str">
            <v>T90-T98 Sequelae of injuries, of poisoning and of other consequences of external causes</v>
          </cell>
          <cell r="D229">
            <v>8</v>
          </cell>
          <cell r="E229">
            <v>5</v>
          </cell>
        </row>
        <row r="230">
          <cell r="A230" t="str">
            <v>C00-C14</v>
          </cell>
          <cell r="B230" t="str">
            <v>2007/08</v>
          </cell>
          <cell r="C230" t="str">
            <v>C00-C14 Malignant neoplasm of liporal cavity and pharynx</v>
          </cell>
          <cell r="D230">
            <v>575</v>
          </cell>
          <cell r="E230">
            <v>286</v>
          </cell>
        </row>
        <row r="231">
          <cell r="A231" t="str">
            <v>C15-C26</v>
          </cell>
          <cell r="B231" t="str">
            <v>2007/08</v>
          </cell>
          <cell r="C231" t="str">
            <v>C15-C26 Malignant neoplasm of digestive organs</v>
          </cell>
          <cell r="D231">
            <v>3323</v>
          </cell>
          <cell r="E231">
            <v>2277</v>
          </cell>
        </row>
        <row r="232">
          <cell r="A232" t="str">
            <v>C18</v>
          </cell>
          <cell r="B232" t="str">
            <v>2007/08</v>
          </cell>
          <cell r="C232" t="str">
            <v>C18 -  Malignant neoplasm of colon</v>
          </cell>
          <cell r="D232">
            <v>972</v>
          </cell>
          <cell r="E232">
            <v>792</v>
          </cell>
        </row>
        <row r="233">
          <cell r="A233" t="str">
            <v>C19</v>
          </cell>
          <cell r="B233" t="str">
            <v>2007/08</v>
          </cell>
          <cell r="C233" t="str">
            <v>C19 -  Malignant neoplasm of rectosigmoid junction</v>
          </cell>
          <cell r="D233">
            <v>142</v>
          </cell>
          <cell r="E233">
            <v>86</v>
          </cell>
        </row>
        <row r="234">
          <cell r="A234" t="str">
            <v>C20</v>
          </cell>
          <cell r="B234" t="str">
            <v>2007/08</v>
          </cell>
          <cell r="C234" t="str">
            <v>C20 -  Malignant neoplasm of rectum</v>
          </cell>
          <cell r="D234">
            <v>519</v>
          </cell>
          <cell r="E234">
            <v>314</v>
          </cell>
        </row>
        <row r="235">
          <cell r="A235" t="str">
            <v>C21</v>
          </cell>
          <cell r="B235" t="str">
            <v>2007/08</v>
          </cell>
          <cell r="C235" t="str">
            <v>C21 -  Malignant neoplasm of anus and anal canal</v>
          </cell>
          <cell r="D235">
            <v>45</v>
          </cell>
          <cell r="E235">
            <v>58</v>
          </cell>
        </row>
        <row r="236">
          <cell r="A236" t="str">
            <v>C30-C39</v>
          </cell>
          <cell r="B236" t="str">
            <v>2007/08</v>
          </cell>
          <cell r="C236" t="str">
            <v>C30-C39 Malignant neoplasms of respiratory &amp; intrathoracic organs</v>
          </cell>
          <cell r="D236">
            <v>1795</v>
          </cell>
          <cell r="E236">
            <v>1147</v>
          </cell>
        </row>
        <row r="237">
          <cell r="A237" t="str">
            <v>C33</v>
          </cell>
          <cell r="B237" t="str">
            <v>2007/08</v>
          </cell>
          <cell r="C237" t="str">
            <v>C33 -  Malignant neoplasm of trachea</v>
          </cell>
          <cell r="D237">
            <v>6</v>
          </cell>
          <cell r="E237">
            <v>3</v>
          </cell>
        </row>
        <row r="238">
          <cell r="A238" t="str">
            <v>C34</v>
          </cell>
          <cell r="B238" t="str">
            <v>2007/08</v>
          </cell>
          <cell r="C238" t="str">
            <v>C34 -  Malignant neoplasm of bronchus and lung</v>
          </cell>
          <cell r="D238">
            <v>1462</v>
          </cell>
          <cell r="E238">
            <v>1042</v>
          </cell>
        </row>
        <row r="239">
          <cell r="A239" t="str">
            <v>C40-C41</v>
          </cell>
          <cell r="B239" t="str">
            <v>2007/08</v>
          </cell>
          <cell r="C239" t="str">
            <v>C40-C41 Malignant neoplasm of bone and articular cartilage</v>
          </cell>
          <cell r="D239">
            <v>94</v>
          </cell>
          <cell r="E239">
            <v>37</v>
          </cell>
        </row>
        <row r="240">
          <cell r="A240" t="str">
            <v>C43-C44</v>
          </cell>
          <cell r="B240" t="str">
            <v>2007/08</v>
          </cell>
          <cell r="C240" t="str">
            <v>C43-C44 Malignant neoplasms of skin</v>
          </cell>
          <cell r="D240">
            <v>563</v>
          </cell>
          <cell r="E240">
            <v>446</v>
          </cell>
        </row>
        <row r="241">
          <cell r="A241" t="str">
            <v>C45-C49</v>
          </cell>
          <cell r="B241" t="str">
            <v>2007/08</v>
          </cell>
          <cell r="C241" t="str">
            <v>C45-C49 Malignant neoplasms of mesothelial and soft tissue</v>
          </cell>
          <cell r="D241">
            <v>227</v>
          </cell>
          <cell r="E241">
            <v>122</v>
          </cell>
        </row>
        <row r="242">
          <cell r="A242" t="str">
            <v>C50</v>
          </cell>
          <cell r="B242" t="str">
            <v>2007/08</v>
          </cell>
          <cell r="C242" t="str">
            <v>C50 Malignant neoplasm of breast</v>
          </cell>
          <cell r="D242">
            <v>16</v>
          </cell>
          <cell r="E242">
            <v>2872</v>
          </cell>
        </row>
        <row r="243">
          <cell r="A243" t="str">
            <v>C51-C58</v>
          </cell>
          <cell r="B243" t="str">
            <v>2007/08</v>
          </cell>
          <cell r="C243" t="str">
            <v>C51-C58 Malignant neoplasms of female genital organs</v>
          </cell>
          <cell r="D243">
            <v>0</v>
          </cell>
          <cell r="E243">
            <v>1644</v>
          </cell>
        </row>
        <row r="244">
          <cell r="A244" t="str">
            <v>C60-C63</v>
          </cell>
          <cell r="B244" t="str">
            <v>2007/08</v>
          </cell>
          <cell r="C244" t="str">
            <v>C60-C63 Malignant neoplasms of male genital organs</v>
          </cell>
          <cell r="D244">
            <v>1425</v>
          </cell>
          <cell r="E244">
            <v>0</v>
          </cell>
        </row>
        <row r="245">
          <cell r="A245" t="str">
            <v>C64-C68</v>
          </cell>
          <cell r="B245" t="str">
            <v>2007/08</v>
          </cell>
          <cell r="C245" t="str">
            <v>C64-C68 Malignant neoplasms of urinary tract</v>
          </cell>
          <cell r="D245">
            <v>2008</v>
          </cell>
          <cell r="E245">
            <v>776</v>
          </cell>
        </row>
        <row r="246">
          <cell r="A246" t="str">
            <v>C67</v>
          </cell>
          <cell r="B246" t="str">
            <v>2007/08</v>
          </cell>
          <cell r="C246" t="str">
            <v>C67 -  Malignant neoplasm of bladder</v>
          </cell>
          <cell r="D246">
            <v>1617</v>
          </cell>
          <cell r="E246">
            <v>561</v>
          </cell>
        </row>
        <row r="247">
          <cell r="A247" t="str">
            <v>C69-C72</v>
          </cell>
          <cell r="B247" t="str">
            <v>2007/08</v>
          </cell>
          <cell r="C247" t="str">
            <v>C69-C72 Malignant neoplasms of eye, brain &amp; other parts of CNS</v>
          </cell>
          <cell r="D247">
            <v>332</v>
          </cell>
          <cell r="E247">
            <v>197</v>
          </cell>
        </row>
        <row r="248">
          <cell r="A248" t="str">
            <v>C73-C75</v>
          </cell>
          <cell r="B248" t="str">
            <v>2007/08</v>
          </cell>
          <cell r="C248" t="str">
            <v>C73-C75 Malignant neoplasms of thyroid and other endocrine glands</v>
          </cell>
          <cell r="D248">
            <v>43</v>
          </cell>
          <cell r="E248">
            <v>128</v>
          </cell>
        </row>
        <row r="249">
          <cell r="A249" t="str">
            <v>C76-C80</v>
          </cell>
          <cell r="B249" t="str">
            <v>2007/08</v>
          </cell>
          <cell r="C249" t="str">
            <v>C76-C80 Malignant neoplasms of ill-defined, secondary and unspecified sites</v>
          </cell>
          <cell r="D249">
            <v>1527</v>
          </cell>
          <cell r="E249">
            <v>1792</v>
          </cell>
        </row>
        <row r="250">
          <cell r="A250" t="str">
            <v>C81-C96</v>
          </cell>
          <cell r="B250" t="str">
            <v>2007/08</v>
          </cell>
          <cell r="C250" t="str">
            <v>C81-C96 Malignant neoplasms, stated or presumed to be primary, of lymphoid, haematopoietic and related tissue</v>
          </cell>
          <cell r="D250">
            <v>1497</v>
          </cell>
          <cell r="E250">
            <v>987</v>
          </cell>
        </row>
        <row r="251">
          <cell r="A251" t="str">
            <v>D00-D09</v>
          </cell>
          <cell r="B251" t="str">
            <v>2007/08</v>
          </cell>
          <cell r="C251" t="str">
            <v>D00-D09 In situ neoplasms</v>
          </cell>
          <cell r="D251">
            <v>131</v>
          </cell>
          <cell r="E251">
            <v>535</v>
          </cell>
        </row>
        <row r="252">
          <cell r="A252" t="str">
            <v>D10-D36</v>
          </cell>
          <cell r="B252" t="str">
            <v>2007/08</v>
          </cell>
          <cell r="C252" t="str">
            <v>D10-D36 Benign neoplasms</v>
          </cell>
          <cell r="D252">
            <v>819</v>
          </cell>
          <cell r="E252">
            <v>2579</v>
          </cell>
        </row>
        <row r="253">
          <cell r="A253" t="str">
            <v>D37-D48</v>
          </cell>
          <cell r="B253" t="str">
            <v>2007/08</v>
          </cell>
          <cell r="C253" t="str">
            <v>D37-D48 Neoplasms of uncertain or unknown behaviour</v>
          </cell>
          <cell r="D253">
            <v>480</v>
          </cell>
          <cell r="E253">
            <v>447</v>
          </cell>
        </row>
        <row r="254">
          <cell r="A254" t="str">
            <v>E10-E14</v>
          </cell>
          <cell r="B254" t="str">
            <v>2007/08</v>
          </cell>
          <cell r="C254" t="str">
            <v>E10-E14 Diabetes Mellitus</v>
          </cell>
          <cell r="D254">
            <v>1514</v>
          </cell>
          <cell r="E254">
            <v>1191</v>
          </cell>
        </row>
        <row r="255">
          <cell r="A255" t="str">
            <v>E66</v>
          </cell>
          <cell r="B255" t="str">
            <v>2007/08</v>
          </cell>
          <cell r="C255" t="str">
            <v>E66 -  Obesity</v>
          </cell>
          <cell r="D255">
            <v>26</v>
          </cell>
          <cell r="E255">
            <v>46</v>
          </cell>
        </row>
        <row r="256">
          <cell r="A256" t="str">
            <v>F01</v>
          </cell>
          <cell r="B256" t="str">
            <v>2007/08</v>
          </cell>
          <cell r="C256" t="str">
            <v>F01 -  Vascular dementia</v>
          </cell>
          <cell r="D256">
            <v>393</v>
          </cell>
          <cell r="E256">
            <v>402</v>
          </cell>
        </row>
        <row r="257">
          <cell r="A257" t="str">
            <v>G00-G09</v>
          </cell>
          <cell r="B257" t="str">
            <v>2007/08</v>
          </cell>
          <cell r="C257" t="str">
            <v>G00-G09 Inflammatory diseases of the central nervous system</v>
          </cell>
          <cell r="D257">
            <v>103</v>
          </cell>
          <cell r="E257">
            <v>90</v>
          </cell>
        </row>
        <row r="258">
          <cell r="A258" t="str">
            <v>G10-G14</v>
          </cell>
          <cell r="B258" t="str">
            <v>2007/08</v>
          </cell>
          <cell r="C258" t="str">
            <v>G10-G14 Systemic atrophies primarily affecting the central nervous system</v>
          </cell>
          <cell r="D258">
            <v>116</v>
          </cell>
          <cell r="E258">
            <v>65</v>
          </cell>
        </row>
        <row r="259">
          <cell r="A259" t="str">
            <v>G20-G26</v>
          </cell>
          <cell r="B259" t="str">
            <v>2007/08</v>
          </cell>
          <cell r="C259" t="str">
            <v>G20-G26 Extrapyramidal and movement disorders</v>
          </cell>
          <cell r="D259">
            <v>408</v>
          </cell>
          <cell r="E259">
            <v>258</v>
          </cell>
        </row>
        <row r="260">
          <cell r="A260" t="str">
            <v>G30-G32</v>
          </cell>
          <cell r="B260" t="str">
            <v>2007/08</v>
          </cell>
          <cell r="C260" t="str">
            <v>G30-G32 Other degenerative diseases of the nervous system</v>
          </cell>
          <cell r="D260">
            <v>459</v>
          </cell>
          <cell r="E260">
            <v>919</v>
          </cell>
        </row>
        <row r="261">
          <cell r="A261" t="str">
            <v>G35-G37</v>
          </cell>
          <cell r="B261" t="str">
            <v>2007/08</v>
          </cell>
          <cell r="C261" t="str">
            <v>G35-G37 Demyelinating diseases of the central nervous system</v>
          </cell>
          <cell r="D261">
            <v>121</v>
          </cell>
          <cell r="E261">
            <v>247</v>
          </cell>
        </row>
        <row r="262">
          <cell r="A262" t="str">
            <v>G40-G47</v>
          </cell>
          <cell r="B262" t="str">
            <v>2007/08</v>
          </cell>
          <cell r="C262" t="str">
            <v>G40-G47 Episodic and paroxysmal disorders</v>
          </cell>
          <cell r="D262">
            <v>2818</v>
          </cell>
          <cell r="E262">
            <v>2524</v>
          </cell>
        </row>
        <row r="263">
          <cell r="A263" t="str">
            <v>G50-G59</v>
          </cell>
          <cell r="B263" t="str">
            <v>2007/08</v>
          </cell>
          <cell r="C263" t="str">
            <v>G50-G59 Nerve, nerve root and plexus disorders</v>
          </cell>
          <cell r="D263">
            <v>310</v>
          </cell>
          <cell r="E263">
            <v>422</v>
          </cell>
        </row>
        <row r="264">
          <cell r="A264" t="str">
            <v>G60-G64</v>
          </cell>
          <cell r="B264" t="str">
            <v>2007/08</v>
          </cell>
          <cell r="C264" t="str">
            <v>G60-G64 Polyneuropathies and other disorders of the peripheral nervous system</v>
          </cell>
          <cell r="D264">
            <v>187</v>
          </cell>
          <cell r="E264">
            <v>94</v>
          </cell>
        </row>
        <row r="265">
          <cell r="A265" t="str">
            <v>G70-G73</v>
          </cell>
          <cell r="B265" t="str">
            <v>2007/08</v>
          </cell>
          <cell r="C265" t="str">
            <v>G70-G73 Diseases of myoneural junction and muscle</v>
          </cell>
          <cell r="D265">
            <v>54</v>
          </cell>
          <cell r="E265">
            <v>44</v>
          </cell>
        </row>
        <row r="266">
          <cell r="A266" t="str">
            <v>G80-G83</v>
          </cell>
          <cell r="B266" t="str">
            <v>2007/08</v>
          </cell>
          <cell r="C266" t="str">
            <v>G80-G83 Cerebral palsy and other paralytic syndromes</v>
          </cell>
          <cell r="D266">
            <v>438</v>
          </cell>
          <cell r="E266">
            <v>427</v>
          </cell>
        </row>
        <row r="267">
          <cell r="A267" t="str">
            <v>G90-G99</v>
          </cell>
          <cell r="B267" t="str">
            <v>2007/08</v>
          </cell>
          <cell r="C267" t="str">
            <v>G90-G99 Other disorders of the nervous system</v>
          </cell>
          <cell r="D267">
            <v>267</v>
          </cell>
          <cell r="E267">
            <v>350</v>
          </cell>
        </row>
        <row r="268">
          <cell r="A268" t="str">
            <v>I00-I99</v>
          </cell>
          <cell r="B268" t="str">
            <v>2007/08</v>
          </cell>
          <cell r="C268" t="str">
            <v>All cardiovascular diseases (I00-I99)</v>
          </cell>
          <cell r="D268">
            <v>26154</v>
          </cell>
          <cell r="E268">
            <v>21699</v>
          </cell>
        </row>
        <row r="269">
          <cell r="A269" t="str">
            <v>I00-I02</v>
          </cell>
          <cell r="B269" t="str">
            <v>2007/08</v>
          </cell>
          <cell r="C269" t="str">
            <v>I00-I02 Acute rheumatic fever</v>
          </cell>
          <cell r="D269">
            <v>2</v>
          </cell>
          <cell r="E269">
            <v>3</v>
          </cell>
        </row>
        <row r="270">
          <cell r="A270" t="str">
            <v>I05-I09</v>
          </cell>
          <cell r="B270" t="str">
            <v>2007/08</v>
          </cell>
          <cell r="C270" t="str">
            <v>I05-I09 Chronic rheumatic heart diseases</v>
          </cell>
          <cell r="D270">
            <v>70</v>
          </cell>
          <cell r="E270">
            <v>152</v>
          </cell>
        </row>
        <row r="271">
          <cell r="A271" t="str">
            <v>I10-I15</v>
          </cell>
          <cell r="B271" t="str">
            <v>2007/08</v>
          </cell>
          <cell r="C271" t="str">
            <v>I10-I15 Hypertensive diseases</v>
          </cell>
          <cell r="D271">
            <v>560</v>
          </cell>
          <cell r="E271">
            <v>451</v>
          </cell>
        </row>
        <row r="272">
          <cell r="A272" t="str">
            <v>I110</v>
          </cell>
          <cell r="B272" t="str">
            <v>2007/08</v>
          </cell>
          <cell r="C272" t="str">
            <v>I110 -  Hypertensive heart disease with (congestive) heart failure</v>
          </cell>
          <cell r="D272">
            <v>29</v>
          </cell>
          <cell r="E272">
            <v>23</v>
          </cell>
        </row>
        <row r="273">
          <cell r="A273" t="str">
            <v>I130</v>
          </cell>
          <cell r="B273" t="str">
            <v>2007/08</v>
          </cell>
          <cell r="C273" t="str">
            <v>I130 -  Hypertensive heart and renal disease with (congestive) heart failure</v>
          </cell>
          <cell r="D273">
            <v>4</v>
          </cell>
          <cell r="E273">
            <v>3</v>
          </cell>
        </row>
        <row r="274">
          <cell r="A274" t="str">
            <v>I132</v>
          </cell>
          <cell r="B274" t="str">
            <v>2007/08</v>
          </cell>
          <cell r="C274" t="str">
            <v>I132 -  Hypertensive heart and renal disease with both (congestive) heart failure and renal failure</v>
          </cell>
          <cell r="D274">
            <v>3</v>
          </cell>
          <cell r="E274">
            <v>2</v>
          </cell>
        </row>
        <row r="275">
          <cell r="A275" t="str">
            <v>I20</v>
          </cell>
          <cell r="B275" t="str">
            <v>2007/08</v>
          </cell>
          <cell r="C275" t="str">
            <v>I20 -  Angina pectoris</v>
          </cell>
          <cell r="D275">
            <v>2654</v>
          </cell>
          <cell r="E275">
            <v>2110</v>
          </cell>
        </row>
        <row r="276">
          <cell r="A276" t="str">
            <v>I20-I25</v>
          </cell>
          <cell r="B276" t="str">
            <v>2007/08</v>
          </cell>
          <cell r="C276" t="str">
            <v>I20-I25 Ischaemic heart diseases</v>
          </cell>
          <cell r="D276">
            <v>8447</v>
          </cell>
          <cell r="E276">
            <v>5167</v>
          </cell>
        </row>
        <row r="277">
          <cell r="A277" t="str">
            <v>I21</v>
          </cell>
          <cell r="B277" t="str">
            <v>2007/08</v>
          </cell>
          <cell r="C277" t="str">
            <v>I21 -  Acute myocardial infarction</v>
          </cell>
          <cell r="D277">
            <v>2361</v>
          </cell>
          <cell r="E277">
            <v>1575</v>
          </cell>
        </row>
        <row r="278">
          <cell r="A278" t="str">
            <v>I22</v>
          </cell>
          <cell r="B278" t="str">
            <v>2007/08</v>
          </cell>
          <cell r="C278" t="str">
            <v>I22 -  Subsequent myocardial infarction</v>
          </cell>
          <cell r="D278">
            <v>592</v>
          </cell>
          <cell r="E278">
            <v>357</v>
          </cell>
        </row>
        <row r="279">
          <cell r="A279" t="str">
            <v>I255</v>
          </cell>
          <cell r="B279" t="str">
            <v>2007/08</v>
          </cell>
          <cell r="C279" t="str">
            <v>I255 -  Ischaemic cardiomyopathy</v>
          </cell>
          <cell r="D279">
            <v>23</v>
          </cell>
          <cell r="E279">
            <v>3</v>
          </cell>
        </row>
        <row r="280">
          <cell r="A280" t="str">
            <v>I26-I28</v>
          </cell>
          <cell r="B280" t="str">
            <v>2007/08</v>
          </cell>
          <cell r="C280" t="str">
            <v>I26-I28 Pulmonary heart disease &amp; diseases of pulmonary circulation</v>
          </cell>
          <cell r="D280">
            <v>496</v>
          </cell>
          <cell r="E280">
            <v>535</v>
          </cell>
        </row>
        <row r="281">
          <cell r="A281" t="str">
            <v>I30-I52</v>
          </cell>
          <cell r="B281" t="str">
            <v>2007/08</v>
          </cell>
          <cell r="C281" t="str">
            <v>I30-I52 Other forms of heart disease</v>
          </cell>
          <cell r="D281">
            <v>6137</v>
          </cell>
          <cell r="E281">
            <v>6020</v>
          </cell>
        </row>
        <row r="282">
          <cell r="A282" t="str">
            <v>I420</v>
          </cell>
          <cell r="B282" t="str">
            <v>2007/08</v>
          </cell>
          <cell r="C282" t="str">
            <v>I420 -  Dilated cardiomyopathy</v>
          </cell>
          <cell r="D282">
            <v>78</v>
          </cell>
          <cell r="E282">
            <v>28</v>
          </cell>
        </row>
        <row r="283">
          <cell r="A283" t="str">
            <v>I429</v>
          </cell>
          <cell r="B283" t="str">
            <v>2007/08</v>
          </cell>
          <cell r="C283" t="str">
            <v>I429 -  Cardiomyopathy, unspecified</v>
          </cell>
          <cell r="D283">
            <v>20</v>
          </cell>
          <cell r="E283">
            <v>12</v>
          </cell>
        </row>
        <row r="284">
          <cell r="A284" t="str">
            <v>I48</v>
          </cell>
          <cell r="B284" t="str">
            <v>2007/08</v>
          </cell>
          <cell r="C284" t="str">
            <v>I48 -  Atrial fibrillation and flutter</v>
          </cell>
          <cell r="D284">
            <v>2004</v>
          </cell>
          <cell r="E284">
            <v>2120</v>
          </cell>
        </row>
        <row r="285">
          <cell r="A285" t="str">
            <v>I50</v>
          </cell>
          <cell r="B285" t="str">
            <v>2007/08</v>
          </cell>
          <cell r="C285" t="str">
            <v>I50 -  Heart failure</v>
          </cell>
          <cell r="D285">
            <v>2174</v>
          </cell>
          <cell r="E285">
            <v>2289</v>
          </cell>
        </row>
        <row r="286">
          <cell r="A286" t="str">
            <v>I60-I69</v>
          </cell>
          <cell r="B286" t="str">
            <v>2007/08</v>
          </cell>
          <cell r="C286" t="str">
            <v>I60-I69 Cerebrovascular diseases</v>
          </cell>
          <cell r="D286">
            <v>3153</v>
          </cell>
          <cell r="E286">
            <v>3592</v>
          </cell>
        </row>
        <row r="287">
          <cell r="A287" t="str">
            <v>I70-I79</v>
          </cell>
          <cell r="B287" t="str">
            <v>2007/08</v>
          </cell>
          <cell r="C287" t="str">
            <v>I70-I79 Diseases of arteries, arterioles &amp; capillaries</v>
          </cell>
          <cell r="D287">
            <v>2135</v>
          </cell>
          <cell r="E287">
            <v>1080</v>
          </cell>
        </row>
        <row r="288">
          <cell r="A288" t="str">
            <v>I80-I89</v>
          </cell>
          <cell r="B288" t="str">
            <v>2007/08</v>
          </cell>
          <cell r="C288" t="str">
            <v>I80-I89 Diseases of veins &amp; lymphatic system nec.</v>
          </cell>
          <cell r="D288">
            <v>1993</v>
          </cell>
          <cell r="E288">
            <v>2089</v>
          </cell>
        </row>
        <row r="289">
          <cell r="A289" t="str">
            <v>I95-I99</v>
          </cell>
          <cell r="B289" t="str">
            <v>2007/08</v>
          </cell>
          <cell r="C289" t="str">
            <v>I95-I99 Other and unspecified disorders of the circulatory system</v>
          </cell>
          <cell r="D289">
            <v>471</v>
          </cell>
          <cell r="E289">
            <v>472</v>
          </cell>
        </row>
        <row r="290">
          <cell r="A290" t="str">
            <v>J00-J06</v>
          </cell>
          <cell r="B290" t="str">
            <v>2007/08</v>
          </cell>
          <cell r="C290" t="str">
            <v>J00-J06 Acute upper respiratory infections</v>
          </cell>
          <cell r="D290">
            <v>5580</v>
          </cell>
          <cell r="E290">
            <v>5193</v>
          </cell>
        </row>
        <row r="291">
          <cell r="A291" t="str">
            <v>J09-J18</v>
          </cell>
          <cell r="B291" t="str">
            <v>2007/08</v>
          </cell>
          <cell r="C291" t="str">
            <v>J09-J18 Influenza &amp; Pneumonia</v>
          </cell>
          <cell r="D291">
            <v>4092</v>
          </cell>
          <cell r="E291">
            <v>3924</v>
          </cell>
        </row>
        <row r="292">
          <cell r="A292" t="str">
            <v>J20-J22</v>
          </cell>
          <cell r="B292" t="str">
            <v>2007/08</v>
          </cell>
          <cell r="C292" t="str">
            <v>J20-J22 Other acute lower respiratory infections</v>
          </cell>
          <cell r="D292">
            <v>4034</v>
          </cell>
          <cell r="E292">
            <v>4109</v>
          </cell>
        </row>
        <row r="293">
          <cell r="A293" t="str">
            <v>J30-J39</v>
          </cell>
          <cell r="B293" t="str">
            <v>2007/08</v>
          </cell>
          <cell r="C293" t="str">
            <v>J30-J39 Other diseases of upper respiratory tract</v>
          </cell>
          <cell r="D293">
            <v>3125</v>
          </cell>
          <cell r="E293">
            <v>2580</v>
          </cell>
        </row>
        <row r="294">
          <cell r="A294" t="str">
            <v>J40-J47</v>
          </cell>
          <cell r="B294" t="str">
            <v>2007/08</v>
          </cell>
          <cell r="C294" t="str">
            <v>J40-J47 Chronic lower respiratory diseases</v>
          </cell>
          <cell r="D294">
            <v>5942</v>
          </cell>
          <cell r="E294">
            <v>6431</v>
          </cell>
        </row>
        <row r="295">
          <cell r="A295" t="str">
            <v>J60-J70</v>
          </cell>
          <cell r="B295" t="str">
            <v>2007/08</v>
          </cell>
          <cell r="C295" t="str">
            <v>J60-J70 Lung diseases due to external agents</v>
          </cell>
          <cell r="D295">
            <v>411</v>
          </cell>
          <cell r="E295">
            <v>296</v>
          </cell>
        </row>
        <row r="296">
          <cell r="A296" t="str">
            <v>J80-J84</v>
          </cell>
          <cell r="B296" t="str">
            <v>2007/08</v>
          </cell>
          <cell r="C296" t="str">
            <v>J80-J84 Other respiratory diseases principally affecting the interstitium</v>
          </cell>
          <cell r="D296">
            <v>352</v>
          </cell>
          <cell r="E296">
            <v>318</v>
          </cell>
        </row>
        <row r="297">
          <cell r="A297" t="str">
            <v>J85-J86</v>
          </cell>
          <cell r="B297" t="str">
            <v>2007/08</v>
          </cell>
          <cell r="C297" t="str">
            <v>J85-J86 Suppurative and necrotic conditions of lower respiratory tract</v>
          </cell>
          <cell r="D297">
            <v>101</v>
          </cell>
          <cell r="E297">
            <v>45</v>
          </cell>
        </row>
        <row r="298">
          <cell r="A298" t="str">
            <v>J90-J94</v>
          </cell>
          <cell r="B298" t="str">
            <v>2007/08</v>
          </cell>
          <cell r="C298" t="str">
            <v>J90-J94 Other diseases of pleura</v>
          </cell>
          <cell r="D298">
            <v>963</v>
          </cell>
          <cell r="E298">
            <v>632</v>
          </cell>
        </row>
        <row r="299">
          <cell r="A299" t="str">
            <v>J95-J99</v>
          </cell>
          <cell r="B299" t="str">
            <v>2007/08</v>
          </cell>
          <cell r="C299" t="str">
            <v>J95-J99 Other diseases of the respiratory system</v>
          </cell>
          <cell r="D299">
            <v>332</v>
          </cell>
          <cell r="E299">
            <v>276</v>
          </cell>
        </row>
        <row r="300">
          <cell r="A300" t="str">
            <v>K00-K14</v>
          </cell>
          <cell r="B300" t="str">
            <v>2007/08</v>
          </cell>
          <cell r="C300" t="str">
            <v>K00-K14 Diseases of oral cavity, salivary glands and jaws</v>
          </cell>
          <cell r="D300">
            <v>1162</v>
          </cell>
          <cell r="E300">
            <v>1177</v>
          </cell>
        </row>
        <row r="301">
          <cell r="A301" t="str">
            <v>K20-K31</v>
          </cell>
          <cell r="B301" t="str">
            <v>2007/08</v>
          </cell>
          <cell r="C301" t="str">
            <v>K20-K31 Diseases of oesophagus stomach and duodenum</v>
          </cell>
          <cell r="D301">
            <v>2130</v>
          </cell>
          <cell r="E301">
            <v>2024</v>
          </cell>
        </row>
        <row r="302">
          <cell r="A302" t="str">
            <v>K35-K38</v>
          </cell>
          <cell r="B302" t="str">
            <v>2007/08</v>
          </cell>
          <cell r="C302" t="str">
            <v>K35-K38 Diseases of appendix</v>
          </cell>
          <cell r="D302">
            <v>1151</v>
          </cell>
          <cell r="E302">
            <v>904</v>
          </cell>
        </row>
        <row r="303">
          <cell r="A303" t="str">
            <v>K40-K46</v>
          </cell>
          <cell r="B303" t="str">
            <v>2007/08</v>
          </cell>
          <cell r="C303" t="str">
            <v>K40-K46 Hernia</v>
          </cell>
          <cell r="D303">
            <v>3606</v>
          </cell>
          <cell r="E303">
            <v>1322</v>
          </cell>
        </row>
        <row r="304">
          <cell r="A304" t="str">
            <v>K50-K52</v>
          </cell>
          <cell r="B304" t="str">
            <v>2007/08</v>
          </cell>
          <cell r="C304" t="str">
            <v>K50-K52 Noninfective enteritis and colitis</v>
          </cell>
          <cell r="D304">
            <v>2482</v>
          </cell>
          <cell r="E304">
            <v>3250</v>
          </cell>
        </row>
        <row r="305">
          <cell r="A305" t="str">
            <v>K55-K64</v>
          </cell>
          <cell r="B305" t="str">
            <v>2007/08</v>
          </cell>
          <cell r="C305" t="str">
            <v>K55-K64 Other diseases of intestines</v>
          </cell>
          <cell r="D305">
            <v>4580</v>
          </cell>
          <cell r="E305">
            <v>5559</v>
          </cell>
        </row>
        <row r="306">
          <cell r="A306" t="str">
            <v>K65-K67</v>
          </cell>
          <cell r="B306" t="str">
            <v>2007/08</v>
          </cell>
          <cell r="C306" t="str">
            <v>K65-K67 Diseases of peritoneum</v>
          </cell>
          <cell r="D306">
            <v>142</v>
          </cell>
          <cell r="E306">
            <v>250</v>
          </cell>
        </row>
        <row r="307">
          <cell r="A307" t="str">
            <v>K70-K77</v>
          </cell>
          <cell r="B307" t="str">
            <v>2007/08</v>
          </cell>
          <cell r="C307" t="str">
            <v>K70-K77 Diseases of liver</v>
          </cell>
          <cell r="D307">
            <v>968</v>
          </cell>
          <cell r="E307">
            <v>558</v>
          </cell>
        </row>
        <row r="308">
          <cell r="A308" t="str">
            <v>K80-K87</v>
          </cell>
          <cell r="B308" t="str">
            <v>2007/08</v>
          </cell>
          <cell r="C308" t="str">
            <v>K80-K87 Disorders of gall bladder, biliary tract and pancreas</v>
          </cell>
          <cell r="D308">
            <v>3285</v>
          </cell>
          <cell r="E308">
            <v>6209</v>
          </cell>
        </row>
        <row r="309">
          <cell r="A309" t="str">
            <v>K90-K93</v>
          </cell>
          <cell r="B309" t="str">
            <v>2007/08</v>
          </cell>
          <cell r="C309" t="str">
            <v>K90-K93 Other diseases of the digestive system</v>
          </cell>
          <cell r="D309">
            <v>1881</v>
          </cell>
          <cell r="E309">
            <v>1659</v>
          </cell>
        </row>
        <row r="310">
          <cell r="A310" t="str">
            <v>N00-N08</v>
          </cell>
          <cell r="B310" t="str">
            <v>2007/08</v>
          </cell>
          <cell r="C310" t="str">
            <v>N00-N08 Glomerular disorders</v>
          </cell>
          <cell r="D310">
            <v>145</v>
          </cell>
          <cell r="E310">
            <v>93</v>
          </cell>
        </row>
        <row r="311">
          <cell r="A311" t="str">
            <v>N10-N16</v>
          </cell>
          <cell r="B311" t="str">
            <v>2007/08</v>
          </cell>
          <cell r="C311" t="str">
            <v>N10-N16 Renal tubulo-interstitial diseases</v>
          </cell>
          <cell r="D311">
            <v>480</v>
          </cell>
          <cell r="E311">
            <v>740</v>
          </cell>
        </row>
        <row r="312">
          <cell r="A312" t="str">
            <v>N17-N19</v>
          </cell>
          <cell r="B312" t="str">
            <v>2007/08</v>
          </cell>
          <cell r="C312" t="str">
            <v>N17-N19 Renal failure</v>
          </cell>
          <cell r="D312">
            <v>1171</v>
          </cell>
          <cell r="E312">
            <v>941</v>
          </cell>
        </row>
        <row r="313">
          <cell r="A313" t="str">
            <v>N20-N23</v>
          </cell>
          <cell r="B313" t="str">
            <v>2007/08</v>
          </cell>
          <cell r="C313" t="str">
            <v>N20-N23 Urolithiasis</v>
          </cell>
          <cell r="D313">
            <v>1680</v>
          </cell>
          <cell r="E313">
            <v>681</v>
          </cell>
        </row>
        <row r="314">
          <cell r="A314" t="str">
            <v>N25-N29</v>
          </cell>
          <cell r="B314" t="str">
            <v>2007/08</v>
          </cell>
          <cell r="C314" t="str">
            <v>N25-N29 Other disorders of kidney and ureter</v>
          </cell>
          <cell r="D314">
            <v>59</v>
          </cell>
          <cell r="E314">
            <v>68</v>
          </cell>
        </row>
        <row r="315">
          <cell r="A315" t="str">
            <v>N30-N39</v>
          </cell>
          <cell r="B315" t="str">
            <v>2007/08</v>
          </cell>
          <cell r="C315" t="str">
            <v>N30-N39 Other diseases of the urinary system</v>
          </cell>
          <cell r="D315">
            <v>3488</v>
          </cell>
          <cell r="E315">
            <v>6030</v>
          </cell>
        </row>
        <row r="316">
          <cell r="A316" t="str">
            <v>N40-N51</v>
          </cell>
          <cell r="B316" t="str">
            <v>2007/08</v>
          </cell>
          <cell r="C316" t="str">
            <v>N40-N51 Diseases of male genital organs</v>
          </cell>
          <cell r="D316">
            <v>4058</v>
          </cell>
          <cell r="E316">
            <v>0</v>
          </cell>
        </row>
        <row r="317">
          <cell r="A317" t="str">
            <v>N60-N64</v>
          </cell>
          <cell r="B317" t="str">
            <v>2007/08</v>
          </cell>
          <cell r="C317" t="str">
            <v>N60-N64 Disorders of breast</v>
          </cell>
          <cell r="D317">
            <v>94</v>
          </cell>
          <cell r="E317">
            <v>774</v>
          </cell>
        </row>
        <row r="318">
          <cell r="A318" t="str">
            <v>N70-N77</v>
          </cell>
          <cell r="B318" t="str">
            <v>2007/08</v>
          </cell>
          <cell r="C318" t="str">
            <v>N70-N77 Inflammatory diseases of female pelvic organs</v>
          </cell>
          <cell r="D318">
            <v>1</v>
          </cell>
          <cell r="E318">
            <v>1271</v>
          </cell>
        </row>
        <row r="319">
          <cell r="A319" t="str">
            <v>N80-N98</v>
          </cell>
          <cell r="B319" t="str">
            <v>2007/08</v>
          </cell>
          <cell r="C319" t="str">
            <v>N80-N98 Noninflammatory disorders of female genital tract</v>
          </cell>
          <cell r="D319">
            <v>2</v>
          </cell>
          <cell r="E319">
            <v>8177</v>
          </cell>
        </row>
        <row r="320">
          <cell r="A320" t="str">
            <v>N99</v>
          </cell>
          <cell r="B320" t="str">
            <v>2007/08</v>
          </cell>
          <cell r="C320" t="str">
            <v>N99 Other disorders of the genitourinary system</v>
          </cell>
          <cell r="D320">
            <v>35</v>
          </cell>
          <cell r="E320">
            <v>107</v>
          </cell>
        </row>
        <row r="321">
          <cell r="A321" t="str">
            <v>P290</v>
          </cell>
          <cell r="B321" t="str">
            <v>2007/08</v>
          </cell>
          <cell r="C321" t="str">
            <v>P290 -  Neonatal cardiac failure</v>
          </cell>
          <cell r="D321">
            <v>1</v>
          </cell>
          <cell r="E321">
            <v>2</v>
          </cell>
        </row>
        <row r="322">
          <cell r="A322" t="str">
            <v>Q20-Q28</v>
          </cell>
          <cell r="B322" t="str">
            <v>2007/08</v>
          </cell>
          <cell r="C322" t="str">
            <v>Q20-Q28 Congenital malformations of the circulatory system</v>
          </cell>
          <cell r="D322">
            <v>115</v>
          </cell>
          <cell r="E322">
            <v>103</v>
          </cell>
        </row>
        <row r="323">
          <cell r="A323" t="str">
            <v>S00-S09</v>
          </cell>
          <cell r="B323" t="str">
            <v>2007/08</v>
          </cell>
          <cell r="C323" t="str">
            <v>S00-S09 Injuries to the head</v>
          </cell>
          <cell r="D323">
            <v>5193</v>
          </cell>
          <cell r="E323">
            <v>2622</v>
          </cell>
        </row>
        <row r="324">
          <cell r="A324" t="str">
            <v>S10-S19</v>
          </cell>
          <cell r="B324" t="str">
            <v>2007/08</v>
          </cell>
          <cell r="C324" t="str">
            <v>S10-S19 Injuries to the neck</v>
          </cell>
          <cell r="D324">
            <v>297</v>
          </cell>
          <cell r="E324">
            <v>192</v>
          </cell>
        </row>
        <row r="325">
          <cell r="A325" t="str">
            <v>S20-S29</v>
          </cell>
          <cell r="B325" t="str">
            <v>2007/08</v>
          </cell>
          <cell r="C325" t="str">
            <v>S20-S29 Injuries to the thorax</v>
          </cell>
          <cell r="D325">
            <v>609</v>
          </cell>
          <cell r="E325">
            <v>386</v>
          </cell>
        </row>
        <row r="326">
          <cell r="A326" t="str">
            <v>S30-S39</v>
          </cell>
          <cell r="B326" t="str">
            <v>2007/08</v>
          </cell>
          <cell r="C326" t="str">
            <v>S30-S39 Injuries to abdomen, lower back, lumbar spine and pelvis</v>
          </cell>
          <cell r="D326">
            <v>861</v>
          </cell>
          <cell r="E326">
            <v>1072</v>
          </cell>
        </row>
        <row r="327">
          <cell r="A327" t="str">
            <v>S40-S49</v>
          </cell>
          <cell r="B327" t="str">
            <v>2007/08</v>
          </cell>
          <cell r="C327" t="str">
            <v>S40-S49 Injuries to the shoulder and upper arm</v>
          </cell>
          <cell r="D327">
            <v>1033</v>
          </cell>
          <cell r="E327">
            <v>1208</v>
          </cell>
        </row>
        <row r="328">
          <cell r="A328" t="str">
            <v>S50-S59</v>
          </cell>
          <cell r="B328" t="str">
            <v>2007/08</v>
          </cell>
          <cell r="C328" t="str">
            <v>S50-S59 Injuries to the elbow and forearm</v>
          </cell>
          <cell r="D328">
            <v>2068</v>
          </cell>
          <cell r="E328">
            <v>2229</v>
          </cell>
        </row>
        <row r="329">
          <cell r="A329" t="str">
            <v>S60-S69</v>
          </cell>
          <cell r="B329" t="str">
            <v>2007/08</v>
          </cell>
          <cell r="C329" t="str">
            <v>S60-S69 Injuries to the wrist and hand</v>
          </cell>
          <cell r="D329">
            <v>3236</v>
          </cell>
          <cell r="E329">
            <v>1010</v>
          </cell>
        </row>
        <row r="330">
          <cell r="A330" t="str">
            <v>S70-S79</v>
          </cell>
          <cell r="B330" t="str">
            <v>2007/08</v>
          </cell>
          <cell r="C330" t="str">
            <v>S70-S79 Injuries to the hip and thigh</v>
          </cell>
          <cell r="D330">
            <v>1796</v>
          </cell>
          <cell r="E330">
            <v>4391</v>
          </cell>
        </row>
        <row r="331">
          <cell r="A331" t="str">
            <v>S80-S89</v>
          </cell>
          <cell r="B331" t="str">
            <v>2007/08</v>
          </cell>
          <cell r="C331" t="str">
            <v>S80-S89 Injuries to the knee and lower leg</v>
          </cell>
          <cell r="D331">
            <v>2461</v>
          </cell>
          <cell r="E331">
            <v>2195</v>
          </cell>
        </row>
        <row r="332">
          <cell r="A332" t="str">
            <v>S90-S99</v>
          </cell>
          <cell r="B332" t="str">
            <v>2007/08</v>
          </cell>
          <cell r="C332" t="str">
            <v>S90-S99 Injuries to the ankle and foot</v>
          </cell>
          <cell r="D332">
            <v>552</v>
          </cell>
          <cell r="E332">
            <v>375</v>
          </cell>
        </row>
        <row r="333">
          <cell r="A333" t="str">
            <v>T00-T07</v>
          </cell>
          <cell r="B333" t="str">
            <v>2007/08</v>
          </cell>
          <cell r="C333" t="str">
            <v>T00-T07 Injuries involving multiple body regions</v>
          </cell>
          <cell r="D333">
            <v>47</v>
          </cell>
          <cell r="E333">
            <v>44</v>
          </cell>
        </row>
        <row r="334">
          <cell r="A334" t="str">
            <v>T08-T14</v>
          </cell>
          <cell r="B334" t="str">
            <v>2007/08</v>
          </cell>
          <cell r="C334" t="str">
            <v>T08-T14 Injuries to unspecified part of trunk, limb or body region</v>
          </cell>
          <cell r="D334">
            <v>119</v>
          </cell>
          <cell r="E334">
            <v>100</v>
          </cell>
        </row>
        <row r="335">
          <cell r="A335" t="str">
            <v>T15-T19</v>
          </cell>
          <cell r="B335" t="str">
            <v>2007/08</v>
          </cell>
          <cell r="C335" t="str">
            <v>T15-T19 Effects of foreign body entering through natural orifice</v>
          </cell>
          <cell r="D335">
            <v>371</v>
          </cell>
          <cell r="E335">
            <v>335</v>
          </cell>
        </row>
        <row r="336">
          <cell r="A336" t="str">
            <v>T20-T32</v>
          </cell>
          <cell r="B336" t="str">
            <v>2007/08</v>
          </cell>
          <cell r="C336" t="str">
            <v>T20-T32 Burns and corrosions</v>
          </cell>
          <cell r="D336">
            <v>395</v>
          </cell>
          <cell r="E336">
            <v>204</v>
          </cell>
        </row>
        <row r="337">
          <cell r="A337" t="str">
            <v>T33-T35</v>
          </cell>
          <cell r="B337" t="str">
            <v>2007/08</v>
          </cell>
          <cell r="C337" t="str">
            <v>T33-T35 Frostbite</v>
          </cell>
          <cell r="D337">
            <v>3</v>
          </cell>
          <cell r="E337">
            <v>0</v>
          </cell>
        </row>
        <row r="338">
          <cell r="A338" t="str">
            <v>T36-T50</v>
          </cell>
          <cell r="B338" t="str">
            <v>2007/08</v>
          </cell>
          <cell r="C338" t="str">
            <v>T36-T50 Poisonings by drugs, medicaments and biological substances</v>
          </cell>
          <cell r="D338">
            <v>2864</v>
          </cell>
          <cell r="E338">
            <v>4328</v>
          </cell>
        </row>
        <row r="339">
          <cell r="A339" t="str">
            <v>T51-T65</v>
          </cell>
          <cell r="B339" t="str">
            <v>2007/08</v>
          </cell>
          <cell r="C339" t="str">
            <v>T51-T65 Tox. effcts. of substances chiefly nonmedicinal as to source</v>
          </cell>
          <cell r="D339">
            <v>250</v>
          </cell>
          <cell r="E339">
            <v>188</v>
          </cell>
        </row>
        <row r="340">
          <cell r="A340" t="str">
            <v>T66-T78</v>
          </cell>
          <cell r="B340" t="str">
            <v>2007/08</v>
          </cell>
          <cell r="C340" t="str">
            <v>T66-T78 Other and unspecified effects of external causes</v>
          </cell>
          <cell r="D340">
            <v>306</v>
          </cell>
          <cell r="E340">
            <v>366</v>
          </cell>
        </row>
        <row r="341">
          <cell r="A341" t="str">
            <v>T79</v>
          </cell>
          <cell r="B341" t="str">
            <v>2007/08</v>
          </cell>
          <cell r="C341" t="str">
            <v>T79 Certain early complications of trauma</v>
          </cell>
          <cell r="D341">
            <v>95</v>
          </cell>
          <cell r="E341">
            <v>37</v>
          </cell>
        </row>
        <row r="342">
          <cell r="A342" t="str">
            <v>T80-T88</v>
          </cell>
          <cell r="B342" t="str">
            <v>2007/08</v>
          </cell>
          <cell r="C342" t="str">
            <v>T80-T88 Complications of surgical and medical care, not eleswhere classified</v>
          </cell>
          <cell r="D342">
            <v>3978</v>
          </cell>
          <cell r="E342">
            <v>4249</v>
          </cell>
        </row>
        <row r="343">
          <cell r="A343" t="str">
            <v>T90-T98</v>
          </cell>
          <cell r="B343" t="str">
            <v>2007/08</v>
          </cell>
          <cell r="C343" t="str">
            <v>T90-T98 Sequelae of injuries, of poisoning and of other consequences of external causes</v>
          </cell>
          <cell r="D343">
            <v>7</v>
          </cell>
          <cell r="E343">
            <v>3</v>
          </cell>
        </row>
        <row r="344">
          <cell r="A344" t="str">
            <v>C00-C14</v>
          </cell>
          <cell r="B344" t="str">
            <v>2008/09</v>
          </cell>
          <cell r="C344" t="str">
            <v>C00-C14 Malignant neoplasm of liporal cavity and pharynx</v>
          </cell>
          <cell r="D344">
            <v>645</v>
          </cell>
          <cell r="E344">
            <v>249</v>
          </cell>
        </row>
        <row r="345">
          <cell r="A345" t="str">
            <v>C15-C26</v>
          </cell>
          <cell r="B345" t="str">
            <v>2008/09</v>
          </cell>
          <cell r="C345" t="str">
            <v>C15-C26 Malignant neoplasm of digestive organs</v>
          </cell>
          <cell r="D345">
            <v>3214</v>
          </cell>
          <cell r="E345">
            <v>2337</v>
          </cell>
        </row>
        <row r="346">
          <cell r="A346" t="str">
            <v>C18</v>
          </cell>
          <cell r="B346" t="str">
            <v>2008/09</v>
          </cell>
          <cell r="C346" t="str">
            <v>C18 -  Malignant neoplasm of colon</v>
          </cell>
          <cell r="D346">
            <v>917</v>
          </cell>
          <cell r="E346">
            <v>762</v>
          </cell>
        </row>
        <row r="347">
          <cell r="A347" t="str">
            <v>C19</v>
          </cell>
          <cell r="B347" t="str">
            <v>2008/09</v>
          </cell>
          <cell r="C347" t="str">
            <v>C19 -  Malignant neoplasm of rectosigmoid junction</v>
          </cell>
          <cell r="D347">
            <v>132</v>
          </cell>
          <cell r="E347">
            <v>110</v>
          </cell>
        </row>
        <row r="348">
          <cell r="A348" t="str">
            <v>C20</v>
          </cell>
          <cell r="B348" t="str">
            <v>2008/09</v>
          </cell>
          <cell r="C348" t="str">
            <v>C20 -  Malignant neoplasm of rectum</v>
          </cell>
          <cell r="D348">
            <v>534</v>
          </cell>
          <cell r="E348">
            <v>347</v>
          </cell>
        </row>
        <row r="349">
          <cell r="A349" t="str">
            <v>C21</v>
          </cell>
          <cell r="B349" t="str">
            <v>2008/09</v>
          </cell>
          <cell r="C349" t="str">
            <v>C21 -  Malignant neoplasm of anus and anal canal</v>
          </cell>
          <cell r="D349">
            <v>42</v>
          </cell>
          <cell r="E349">
            <v>69</v>
          </cell>
        </row>
        <row r="350">
          <cell r="A350" t="str">
            <v>C30-C39</v>
          </cell>
          <cell r="B350" t="str">
            <v>2008/09</v>
          </cell>
          <cell r="C350" t="str">
            <v>C30-C39 Malignant neoplasms of respiratory &amp; intrathoracic organs</v>
          </cell>
          <cell r="D350">
            <v>1793</v>
          </cell>
          <cell r="E350">
            <v>1227</v>
          </cell>
        </row>
        <row r="351">
          <cell r="A351" t="str">
            <v>C33</v>
          </cell>
          <cell r="B351" t="str">
            <v>2008/09</v>
          </cell>
          <cell r="C351" t="str">
            <v>C33 -  Malignant neoplasm of trachea</v>
          </cell>
          <cell r="D351">
            <v>9</v>
          </cell>
          <cell r="E351">
            <v>8</v>
          </cell>
        </row>
        <row r="352">
          <cell r="A352" t="str">
            <v>C34</v>
          </cell>
          <cell r="B352" t="str">
            <v>2008/09</v>
          </cell>
          <cell r="C352" t="str">
            <v>C34 -  Malignant neoplasm of bronchus and lung</v>
          </cell>
          <cell r="D352">
            <v>1423</v>
          </cell>
          <cell r="E352">
            <v>1134</v>
          </cell>
        </row>
        <row r="353">
          <cell r="A353" t="str">
            <v>C40-C41</v>
          </cell>
          <cell r="B353" t="str">
            <v>2008/09</v>
          </cell>
          <cell r="C353" t="str">
            <v>C40-C41 Malignant neoplasm of bone and articular cartilage</v>
          </cell>
          <cell r="D353">
            <v>79</v>
          </cell>
          <cell r="E353">
            <v>70</v>
          </cell>
        </row>
        <row r="354">
          <cell r="A354" t="str">
            <v>C43-C44</v>
          </cell>
          <cell r="B354" t="str">
            <v>2008/09</v>
          </cell>
          <cell r="C354" t="str">
            <v>C43-C44 Malignant neoplasms of skin</v>
          </cell>
          <cell r="D354">
            <v>508</v>
          </cell>
          <cell r="E354">
            <v>391</v>
          </cell>
        </row>
        <row r="355">
          <cell r="A355" t="str">
            <v>C45-C49</v>
          </cell>
          <cell r="B355" t="str">
            <v>2008/09</v>
          </cell>
          <cell r="C355" t="str">
            <v>C45-C49 Malignant neoplasms of mesothelial and soft tissue</v>
          </cell>
          <cell r="D355">
            <v>267</v>
          </cell>
          <cell r="E355">
            <v>117</v>
          </cell>
        </row>
        <row r="356">
          <cell r="A356" t="str">
            <v>C50</v>
          </cell>
          <cell r="B356" t="str">
            <v>2008/09</v>
          </cell>
          <cell r="C356" t="str">
            <v>C50 Malignant neoplasm of breast</v>
          </cell>
          <cell r="D356">
            <v>11</v>
          </cell>
          <cell r="E356">
            <v>2853</v>
          </cell>
        </row>
        <row r="357">
          <cell r="A357" t="str">
            <v>C51-C58</v>
          </cell>
          <cell r="B357" t="str">
            <v>2008/09</v>
          </cell>
          <cell r="C357" t="str">
            <v>C51-C58 Malignant neoplasms of female genital organs</v>
          </cell>
          <cell r="D357">
            <v>0</v>
          </cell>
          <cell r="E357">
            <v>1536</v>
          </cell>
        </row>
        <row r="358">
          <cell r="A358" t="str">
            <v>C60-C63</v>
          </cell>
          <cell r="B358" t="str">
            <v>2008/09</v>
          </cell>
          <cell r="C358" t="str">
            <v>C60-C63 Malignant neoplasms of male genital organs</v>
          </cell>
          <cell r="D358">
            <v>1449</v>
          </cell>
          <cell r="E358">
            <v>1</v>
          </cell>
        </row>
        <row r="359">
          <cell r="A359" t="str">
            <v>C64-C68</v>
          </cell>
          <cell r="B359" t="str">
            <v>2008/09</v>
          </cell>
          <cell r="C359" t="str">
            <v>C64-C68 Malignant neoplasms of urinary tract</v>
          </cell>
          <cell r="D359">
            <v>2095</v>
          </cell>
          <cell r="E359">
            <v>751</v>
          </cell>
        </row>
        <row r="360">
          <cell r="A360" t="str">
            <v>C67</v>
          </cell>
          <cell r="B360" t="str">
            <v>2008/09</v>
          </cell>
          <cell r="C360" t="str">
            <v>C67 -  Malignant neoplasm of bladder</v>
          </cell>
          <cell r="D360">
            <v>1743</v>
          </cell>
          <cell r="E360">
            <v>512</v>
          </cell>
        </row>
        <row r="361">
          <cell r="A361" t="str">
            <v>C69-C72</v>
          </cell>
          <cell r="B361" t="str">
            <v>2008/09</v>
          </cell>
          <cell r="C361" t="str">
            <v>C69-C72 Malignant neoplasms of eye, brain &amp; other parts of CNS</v>
          </cell>
          <cell r="D361">
            <v>325</v>
          </cell>
          <cell r="E361">
            <v>180</v>
          </cell>
        </row>
        <row r="362">
          <cell r="A362" t="str">
            <v>C73-C75</v>
          </cell>
          <cell r="B362" t="str">
            <v>2008/09</v>
          </cell>
          <cell r="C362" t="str">
            <v>C73-C75 Malignant neoplasms of thyroid and other endocrine glands</v>
          </cell>
          <cell r="D362">
            <v>70</v>
          </cell>
          <cell r="E362">
            <v>127</v>
          </cell>
        </row>
        <row r="363">
          <cell r="A363" t="str">
            <v>C76-C80</v>
          </cell>
          <cell r="B363" t="str">
            <v>2008/09</v>
          </cell>
          <cell r="C363" t="str">
            <v>C76-C80 Malignant neoplasms of ill-defined, secondary and unspecified sites</v>
          </cell>
          <cell r="D363">
            <v>1403</v>
          </cell>
          <cell r="E363">
            <v>1878</v>
          </cell>
        </row>
        <row r="364">
          <cell r="A364" t="str">
            <v>C81-C96</v>
          </cell>
          <cell r="B364" t="str">
            <v>2008/09</v>
          </cell>
          <cell r="C364" t="str">
            <v>C81-C96 Malignant neoplasms, stated or presumed to be primary, of lymphoid, haematopoietic and related tissue</v>
          </cell>
          <cell r="D364">
            <v>1396</v>
          </cell>
          <cell r="E364">
            <v>952</v>
          </cell>
        </row>
        <row r="365">
          <cell r="A365" t="str">
            <v>D00-D09</v>
          </cell>
          <cell r="B365" t="str">
            <v>2008/09</v>
          </cell>
          <cell r="C365" t="str">
            <v>D00-D09 In situ neoplasms</v>
          </cell>
          <cell r="D365">
            <v>107</v>
          </cell>
          <cell r="E365">
            <v>557</v>
          </cell>
        </row>
        <row r="366">
          <cell r="A366" t="str">
            <v>D10-D36</v>
          </cell>
          <cell r="B366" t="str">
            <v>2008/09</v>
          </cell>
          <cell r="C366" t="str">
            <v>D10-D36 Benign neoplasms</v>
          </cell>
          <cell r="D366">
            <v>789</v>
          </cell>
          <cell r="E366">
            <v>2477</v>
          </cell>
        </row>
        <row r="367">
          <cell r="A367" t="str">
            <v>D37-D48</v>
          </cell>
          <cell r="B367" t="str">
            <v>2008/09</v>
          </cell>
          <cell r="C367" t="str">
            <v>D37-D48 Neoplasms of uncertain or unknown behaviour</v>
          </cell>
          <cell r="D367">
            <v>428</v>
          </cell>
          <cell r="E367">
            <v>360</v>
          </cell>
        </row>
        <row r="368">
          <cell r="A368" t="str">
            <v>E10-E14</v>
          </cell>
          <cell r="B368" t="str">
            <v>2008/09</v>
          </cell>
          <cell r="C368" t="str">
            <v>E10-E14 Diabetes Mellitus</v>
          </cell>
          <cell r="D368">
            <v>1513</v>
          </cell>
          <cell r="E368">
            <v>1265</v>
          </cell>
        </row>
        <row r="369">
          <cell r="A369" t="str">
            <v>E66</v>
          </cell>
          <cell r="B369" t="str">
            <v>2008/09</v>
          </cell>
          <cell r="C369" t="str">
            <v>E66 -  Obesity</v>
          </cell>
          <cell r="D369">
            <v>24</v>
          </cell>
          <cell r="E369">
            <v>57</v>
          </cell>
        </row>
        <row r="370">
          <cell r="A370" t="str">
            <v>F01</v>
          </cell>
          <cell r="B370" t="str">
            <v>2008/09</v>
          </cell>
          <cell r="C370" t="str">
            <v>F01 -  Vascular dementia</v>
          </cell>
          <cell r="D370">
            <v>382</v>
          </cell>
          <cell r="E370">
            <v>406</v>
          </cell>
        </row>
        <row r="371">
          <cell r="A371" t="str">
            <v>G00-G09</v>
          </cell>
          <cell r="B371" t="str">
            <v>2008/09</v>
          </cell>
          <cell r="C371" t="str">
            <v>G00-G09 Inflammatory diseases of the central nervous system</v>
          </cell>
          <cell r="D371">
            <v>95</v>
          </cell>
          <cell r="E371">
            <v>103</v>
          </cell>
        </row>
        <row r="372">
          <cell r="A372" t="str">
            <v>G10-G14</v>
          </cell>
          <cell r="B372" t="str">
            <v>2008/09</v>
          </cell>
          <cell r="C372" t="str">
            <v>G10-G14 Systemic atrophies primarily affecting the central nervous system</v>
          </cell>
          <cell r="D372">
            <v>116</v>
          </cell>
          <cell r="E372">
            <v>67</v>
          </cell>
        </row>
        <row r="373">
          <cell r="A373" t="str">
            <v>G20-G26</v>
          </cell>
          <cell r="B373" t="str">
            <v>2008/09</v>
          </cell>
          <cell r="C373" t="str">
            <v>G20-G26 Extrapyramidal and movement disorders</v>
          </cell>
          <cell r="D373">
            <v>360</v>
          </cell>
          <cell r="E373">
            <v>240</v>
          </cell>
        </row>
        <row r="374">
          <cell r="A374" t="str">
            <v>G30-G32</v>
          </cell>
          <cell r="B374" t="str">
            <v>2008/09</v>
          </cell>
          <cell r="C374" t="str">
            <v>G30-G32 Other degenerative diseases of the nervous system</v>
          </cell>
          <cell r="D374">
            <v>517</v>
          </cell>
          <cell r="E374">
            <v>682</v>
          </cell>
        </row>
        <row r="375">
          <cell r="A375" t="str">
            <v>G35-G37</v>
          </cell>
          <cell r="B375" t="str">
            <v>2008/09</v>
          </cell>
          <cell r="C375" t="str">
            <v>G35-G37 Demyelinating diseases of the central nervous system</v>
          </cell>
          <cell r="D375">
            <v>140</v>
          </cell>
          <cell r="E375">
            <v>270</v>
          </cell>
        </row>
        <row r="376">
          <cell r="A376" t="str">
            <v>G40-G47</v>
          </cell>
          <cell r="B376" t="str">
            <v>2008/09</v>
          </cell>
          <cell r="C376" t="str">
            <v>G40-G47 Episodic and paroxysmal disorders</v>
          </cell>
          <cell r="D376">
            <v>2753</v>
          </cell>
          <cell r="E376">
            <v>2738</v>
          </cell>
        </row>
        <row r="377">
          <cell r="A377" t="str">
            <v>G50-G59</v>
          </cell>
          <cell r="B377" t="str">
            <v>2008/09</v>
          </cell>
          <cell r="C377" t="str">
            <v>G50-G59 Nerve, nerve root and plexus disorders</v>
          </cell>
          <cell r="D377">
            <v>290</v>
          </cell>
          <cell r="E377">
            <v>406</v>
          </cell>
        </row>
        <row r="378">
          <cell r="A378" t="str">
            <v>G60-G64</v>
          </cell>
          <cell r="B378" t="str">
            <v>2008/09</v>
          </cell>
          <cell r="C378" t="str">
            <v>G60-G64 Polyneuropathies and other disorders of the peripheral nervous system</v>
          </cell>
          <cell r="D378">
            <v>181</v>
          </cell>
          <cell r="E378">
            <v>102</v>
          </cell>
        </row>
        <row r="379">
          <cell r="A379" t="str">
            <v>G70-G73</v>
          </cell>
          <cell r="B379" t="str">
            <v>2008/09</v>
          </cell>
          <cell r="C379" t="str">
            <v>G70-G73 Diseases of myoneural junction and muscle</v>
          </cell>
          <cell r="D379">
            <v>77</v>
          </cell>
          <cell r="E379">
            <v>38</v>
          </cell>
        </row>
        <row r="380">
          <cell r="A380" t="str">
            <v>G80-G83</v>
          </cell>
          <cell r="B380" t="str">
            <v>2008/09</v>
          </cell>
          <cell r="C380" t="str">
            <v>G80-G83 Cerebral palsy and other paralytic syndromes</v>
          </cell>
          <cell r="D380">
            <v>395</v>
          </cell>
          <cell r="E380">
            <v>351</v>
          </cell>
        </row>
        <row r="381">
          <cell r="A381" t="str">
            <v>G90-G99</v>
          </cell>
          <cell r="B381" t="str">
            <v>2008/09</v>
          </cell>
          <cell r="C381" t="str">
            <v>G90-G99 Other disorders of the nervous system</v>
          </cell>
          <cell r="D381">
            <v>295</v>
          </cell>
          <cell r="E381">
            <v>437</v>
          </cell>
        </row>
        <row r="382">
          <cell r="A382" t="str">
            <v>I00-I99</v>
          </cell>
          <cell r="B382" t="str">
            <v>2008/09</v>
          </cell>
          <cell r="C382" t="str">
            <v>All cardiovascular diseases (I00-I99)</v>
          </cell>
          <cell r="D382">
            <v>26444</v>
          </cell>
          <cell r="E382">
            <v>21807</v>
          </cell>
        </row>
        <row r="383">
          <cell r="A383" t="str">
            <v>I00-I02</v>
          </cell>
          <cell r="B383" t="str">
            <v>2008/09</v>
          </cell>
          <cell r="C383" t="str">
            <v>I00-I02 Acute rheumatic fever</v>
          </cell>
          <cell r="D383">
            <v>2</v>
          </cell>
          <cell r="E383">
            <v>7</v>
          </cell>
        </row>
        <row r="384">
          <cell r="A384" t="str">
            <v>I05-I09</v>
          </cell>
          <cell r="B384" t="str">
            <v>2008/09</v>
          </cell>
          <cell r="C384" t="str">
            <v>I05-I09 Chronic rheumatic heart diseases</v>
          </cell>
          <cell r="D384">
            <v>91</v>
          </cell>
          <cell r="E384">
            <v>174</v>
          </cell>
        </row>
        <row r="385">
          <cell r="A385" t="str">
            <v>I10-I15</v>
          </cell>
          <cell r="B385" t="str">
            <v>2008/09</v>
          </cell>
          <cell r="C385" t="str">
            <v>I10-I15 Hypertensive diseases</v>
          </cell>
          <cell r="D385">
            <v>586</v>
          </cell>
          <cell r="E385">
            <v>549</v>
          </cell>
        </row>
        <row r="386">
          <cell r="A386" t="str">
            <v>I110</v>
          </cell>
          <cell r="B386" t="str">
            <v>2008/09</v>
          </cell>
          <cell r="C386" t="str">
            <v>I110 -  Hypertensive heart disease with (congestive) heart failure</v>
          </cell>
          <cell r="D386">
            <v>9</v>
          </cell>
          <cell r="E386">
            <v>25</v>
          </cell>
        </row>
        <row r="387">
          <cell r="A387" t="str">
            <v>I130</v>
          </cell>
          <cell r="B387" t="str">
            <v>2008/09</v>
          </cell>
          <cell r="C387" t="str">
            <v>I130 -  Hypertensive heart and renal disease with (congestive) heart failure</v>
          </cell>
          <cell r="D387">
            <v>0</v>
          </cell>
          <cell r="E387">
            <v>3</v>
          </cell>
        </row>
        <row r="388">
          <cell r="A388" t="str">
            <v>I132</v>
          </cell>
          <cell r="B388" t="str">
            <v>2008/09</v>
          </cell>
          <cell r="C388" t="str">
            <v>I132 -  Hypertensive heart and renal disease with both (congestive) heart failure and renal failure</v>
          </cell>
          <cell r="D388">
            <v>2</v>
          </cell>
          <cell r="E388">
            <v>2</v>
          </cell>
        </row>
        <row r="389">
          <cell r="A389" t="str">
            <v>I20</v>
          </cell>
          <cell r="B389" t="str">
            <v>2008/09</v>
          </cell>
          <cell r="C389" t="str">
            <v>I20 -  Angina pectoris</v>
          </cell>
          <cell r="D389">
            <v>2536</v>
          </cell>
          <cell r="E389">
            <v>2016</v>
          </cell>
        </row>
        <row r="390">
          <cell r="A390" t="str">
            <v>I20-I25</v>
          </cell>
          <cell r="B390" t="str">
            <v>2008/09</v>
          </cell>
          <cell r="C390" t="str">
            <v>I20-I25 Ischaemic heart diseases</v>
          </cell>
          <cell r="D390">
            <v>8503</v>
          </cell>
          <cell r="E390">
            <v>5056</v>
          </cell>
        </row>
        <row r="391">
          <cell r="A391" t="str">
            <v>I21</v>
          </cell>
          <cell r="B391" t="str">
            <v>2008/09</v>
          </cell>
          <cell r="C391" t="str">
            <v>I21 -  Acute myocardial infarction</v>
          </cell>
          <cell r="D391">
            <v>2456</v>
          </cell>
          <cell r="E391">
            <v>1598</v>
          </cell>
        </row>
        <row r="392">
          <cell r="A392" t="str">
            <v>I22</v>
          </cell>
          <cell r="B392" t="str">
            <v>2008/09</v>
          </cell>
          <cell r="C392" t="str">
            <v>I22 -  Subsequent myocardial infarction</v>
          </cell>
          <cell r="D392">
            <v>674</v>
          </cell>
          <cell r="E392">
            <v>346</v>
          </cell>
        </row>
        <row r="393">
          <cell r="A393" t="str">
            <v>I255</v>
          </cell>
          <cell r="B393" t="str">
            <v>2008/09</v>
          </cell>
          <cell r="C393" t="str">
            <v>I255 -  Ischaemic cardiomyopathy</v>
          </cell>
          <cell r="D393">
            <v>30</v>
          </cell>
          <cell r="E393">
            <v>6</v>
          </cell>
        </row>
        <row r="394">
          <cell r="A394" t="str">
            <v>I26-I28</v>
          </cell>
          <cell r="B394" t="str">
            <v>2008/09</v>
          </cell>
          <cell r="C394" t="str">
            <v>I26-I28 Pulmonary heart disease &amp; diseases of pulmonary circulation</v>
          </cell>
          <cell r="D394">
            <v>555</v>
          </cell>
          <cell r="E394">
            <v>594</v>
          </cell>
        </row>
        <row r="395">
          <cell r="A395" t="str">
            <v>I30-I52</v>
          </cell>
          <cell r="B395" t="str">
            <v>2008/09</v>
          </cell>
          <cell r="C395" t="str">
            <v>I30-I52 Other forms of heart disease</v>
          </cell>
          <cell r="D395">
            <v>6463</v>
          </cell>
          <cell r="E395">
            <v>5943</v>
          </cell>
        </row>
        <row r="396">
          <cell r="A396" t="str">
            <v>I420</v>
          </cell>
          <cell r="B396" t="str">
            <v>2008/09</v>
          </cell>
          <cell r="C396" t="str">
            <v>I420 -  Dilated cardiomyopathy</v>
          </cell>
          <cell r="D396">
            <v>63</v>
          </cell>
          <cell r="E396">
            <v>38</v>
          </cell>
        </row>
        <row r="397">
          <cell r="A397" t="str">
            <v>I429</v>
          </cell>
          <cell r="B397" t="str">
            <v>2008/09</v>
          </cell>
          <cell r="C397" t="str">
            <v>I429 -  Cardiomyopathy, unspecified</v>
          </cell>
          <cell r="D397">
            <v>16</v>
          </cell>
          <cell r="E397">
            <v>8</v>
          </cell>
        </row>
        <row r="398">
          <cell r="A398" t="str">
            <v>I48</v>
          </cell>
          <cell r="B398" t="str">
            <v>2008/09</v>
          </cell>
          <cell r="C398" t="str">
            <v>I48 -  Atrial fibrillation and flutter</v>
          </cell>
          <cell r="D398">
            <v>2044</v>
          </cell>
          <cell r="E398">
            <v>2106</v>
          </cell>
        </row>
        <row r="399">
          <cell r="A399" t="str">
            <v>I50</v>
          </cell>
          <cell r="B399" t="str">
            <v>2008/09</v>
          </cell>
          <cell r="C399" t="str">
            <v>I50 -  Heart failure</v>
          </cell>
          <cell r="D399">
            <v>2353</v>
          </cell>
          <cell r="E399">
            <v>2210</v>
          </cell>
        </row>
        <row r="400">
          <cell r="A400" t="str">
            <v>I60-I69</v>
          </cell>
          <cell r="B400" t="str">
            <v>2008/09</v>
          </cell>
          <cell r="C400" t="str">
            <v>I60-I69 Cerebrovascular diseases</v>
          </cell>
          <cell r="D400">
            <v>3382</v>
          </cell>
          <cell r="E400">
            <v>3930</v>
          </cell>
        </row>
        <row r="401">
          <cell r="A401" t="str">
            <v>I70-I79</v>
          </cell>
          <cell r="B401" t="str">
            <v>2008/09</v>
          </cell>
          <cell r="C401" t="str">
            <v>I70-I79 Diseases of arteries, arterioles &amp; capillaries</v>
          </cell>
          <cell r="D401">
            <v>2027</v>
          </cell>
          <cell r="E401">
            <v>1094</v>
          </cell>
        </row>
        <row r="402">
          <cell r="A402" t="str">
            <v>I80-I89</v>
          </cell>
          <cell r="B402" t="str">
            <v>2008/09</v>
          </cell>
          <cell r="C402" t="str">
            <v>I80-I89 Diseases of veins &amp; lymphatic system nec.</v>
          </cell>
          <cell r="D402">
            <v>1792</v>
          </cell>
          <cell r="E402">
            <v>1911</v>
          </cell>
        </row>
        <row r="403">
          <cell r="A403" t="str">
            <v>I95-I99</v>
          </cell>
          <cell r="B403" t="str">
            <v>2008/09</v>
          </cell>
          <cell r="C403" t="str">
            <v>I95-I99 Other and unspecified disorders of the circulatory system</v>
          </cell>
          <cell r="D403">
            <v>496</v>
          </cell>
          <cell r="E403">
            <v>503</v>
          </cell>
        </row>
        <row r="404">
          <cell r="A404" t="str">
            <v>J00-J06</v>
          </cell>
          <cell r="B404" t="str">
            <v>2008/09</v>
          </cell>
          <cell r="C404" t="str">
            <v>J00-J06 Acute upper respiratory infections</v>
          </cell>
          <cell r="D404">
            <v>5460</v>
          </cell>
          <cell r="E404">
            <v>5271</v>
          </cell>
        </row>
        <row r="405">
          <cell r="A405" t="str">
            <v>J09-J18</v>
          </cell>
          <cell r="B405" t="str">
            <v>2008/09</v>
          </cell>
          <cell r="C405" t="str">
            <v>J09-J18 Influenza &amp; Pneumonia</v>
          </cell>
          <cell r="D405">
            <v>4356</v>
          </cell>
          <cell r="E405">
            <v>4333</v>
          </cell>
        </row>
        <row r="406">
          <cell r="A406" t="str">
            <v>J20-J22</v>
          </cell>
          <cell r="B406" t="str">
            <v>2008/09</v>
          </cell>
          <cell r="C406" t="str">
            <v>J20-J22 Other acute lower respiratory infections</v>
          </cell>
          <cell r="D406">
            <v>4916</v>
          </cell>
          <cell r="E406">
            <v>4874</v>
          </cell>
        </row>
        <row r="407">
          <cell r="A407" t="str">
            <v>J30-J39</v>
          </cell>
          <cell r="B407" t="str">
            <v>2008/09</v>
          </cell>
          <cell r="C407" t="str">
            <v>J30-J39 Other diseases of upper respiratory tract</v>
          </cell>
          <cell r="D407">
            <v>3224</v>
          </cell>
          <cell r="E407">
            <v>2434</v>
          </cell>
        </row>
        <row r="408">
          <cell r="A408" t="str">
            <v>J40-J47</v>
          </cell>
          <cell r="B408" t="str">
            <v>2008/09</v>
          </cell>
          <cell r="C408" t="str">
            <v>J40-J47 Chronic lower respiratory diseases</v>
          </cell>
          <cell r="D408">
            <v>6408</v>
          </cell>
          <cell r="E408">
            <v>7105</v>
          </cell>
        </row>
        <row r="409">
          <cell r="A409" t="str">
            <v>J60-J70</v>
          </cell>
          <cell r="B409" t="str">
            <v>2008/09</v>
          </cell>
          <cell r="C409" t="str">
            <v>J60-J70 Lung diseases due to external agents</v>
          </cell>
          <cell r="D409">
            <v>416</v>
          </cell>
          <cell r="E409">
            <v>269</v>
          </cell>
        </row>
        <row r="410">
          <cell r="A410" t="str">
            <v>J80-J84</v>
          </cell>
          <cell r="B410" t="str">
            <v>2008/09</v>
          </cell>
          <cell r="C410" t="str">
            <v>J80-J84 Other respiratory diseases principally affecting the interstitium</v>
          </cell>
          <cell r="D410">
            <v>373</v>
          </cell>
          <cell r="E410">
            <v>274</v>
          </cell>
        </row>
        <row r="411">
          <cell r="A411" t="str">
            <v>J85-J86</v>
          </cell>
          <cell r="B411" t="str">
            <v>2008/09</v>
          </cell>
          <cell r="C411" t="str">
            <v>J85-J86 Suppurative and necrotic conditions of lower respiratory tract</v>
          </cell>
          <cell r="D411">
            <v>93</v>
          </cell>
          <cell r="E411">
            <v>46</v>
          </cell>
        </row>
        <row r="412">
          <cell r="A412" t="str">
            <v>J90-J94</v>
          </cell>
          <cell r="B412" t="str">
            <v>2008/09</v>
          </cell>
          <cell r="C412" t="str">
            <v>J90-J94 Other diseases of pleura</v>
          </cell>
          <cell r="D412">
            <v>1060</v>
          </cell>
          <cell r="E412">
            <v>599</v>
          </cell>
        </row>
        <row r="413">
          <cell r="A413" t="str">
            <v>J95-J99</v>
          </cell>
          <cell r="B413" t="str">
            <v>2008/09</v>
          </cell>
          <cell r="C413" t="str">
            <v>J95-J99 Other diseases of the respiratory system</v>
          </cell>
          <cell r="D413">
            <v>321</v>
          </cell>
          <cell r="E413">
            <v>364</v>
          </cell>
        </row>
        <row r="414">
          <cell r="A414" t="str">
            <v>K00-K14</v>
          </cell>
          <cell r="B414" t="str">
            <v>2008/09</v>
          </cell>
          <cell r="C414" t="str">
            <v>K00-K14 Diseases of oral cavity, salivary glands and jaws</v>
          </cell>
          <cell r="D414">
            <v>1087</v>
          </cell>
          <cell r="E414">
            <v>1224</v>
          </cell>
        </row>
        <row r="415">
          <cell r="A415" t="str">
            <v>K20-K31</v>
          </cell>
          <cell r="B415" t="str">
            <v>2008/09</v>
          </cell>
          <cell r="C415" t="str">
            <v>K20-K31 Diseases of oesophagus stomach and duodenum</v>
          </cell>
          <cell r="D415">
            <v>2253</v>
          </cell>
          <cell r="E415">
            <v>2149</v>
          </cell>
        </row>
        <row r="416">
          <cell r="A416" t="str">
            <v>K35-K38</v>
          </cell>
          <cell r="B416" t="str">
            <v>2008/09</v>
          </cell>
          <cell r="C416" t="str">
            <v>K35-K38 Diseases of appendix</v>
          </cell>
          <cell r="D416">
            <v>1183</v>
          </cell>
          <cell r="E416">
            <v>847</v>
          </cell>
        </row>
        <row r="417">
          <cell r="A417" t="str">
            <v>K40-K46</v>
          </cell>
          <cell r="B417" t="str">
            <v>2008/09</v>
          </cell>
          <cell r="C417" t="str">
            <v>K40-K46 Hernia</v>
          </cell>
          <cell r="D417">
            <v>3453</v>
          </cell>
          <cell r="E417">
            <v>1441</v>
          </cell>
        </row>
        <row r="418">
          <cell r="A418" t="str">
            <v>K50-K52</v>
          </cell>
          <cell r="B418" t="str">
            <v>2008/09</v>
          </cell>
          <cell r="C418" t="str">
            <v>K50-K52 Noninfective enteritis and colitis</v>
          </cell>
          <cell r="D418">
            <v>2573</v>
          </cell>
          <cell r="E418">
            <v>3371</v>
          </cell>
        </row>
        <row r="419">
          <cell r="A419" t="str">
            <v>K55-K64</v>
          </cell>
          <cell r="B419" t="str">
            <v>2008/09</v>
          </cell>
          <cell r="C419" t="str">
            <v>K55-K64 Other diseases of intestines</v>
          </cell>
          <cell r="D419">
            <v>4469</v>
          </cell>
          <cell r="E419">
            <v>5323</v>
          </cell>
        </row>
        <row r="420">
          <cell r="A420" t="str">
            <v>K65-K67</v>
          </cell>
          <cell r="B420" t="str">
            <v>2008/09</v>
          </cell>
          <cell r="C420" t="str">
            <v>K65-K67 Diseases of peritoneum</v>
          </cell>
          <cell r="D420">
            <v>152</v>
          </cell>
          <cell r="E420">
            <v>205</v>
          </cell>
        </row>
        <row r="421">
          <cell r="A421" t="str">
            <v>K70-K77</v>
          </cell>
          <cell r="B421" t="str">
            <v>2008/09</v>
          </cell>
          <cell r="C421" t="str">
            <v>K70-K77 Diseases of liver</v>
          </cell>
          <cell r="D421">
            <v>996</v>
          </cell>
          <cell r="E421">
            <v>603</v>
          </cell>
        </row>
        <row r="422">
          <cell r="A422" t="str">
            <v>K80-K87</v>
          </cell>
          <cell r="B422" t="str">
            <v>2008/09</v>
          </cell>
          <cell r="C422" t="str">
            <v>K80-K87 Disorders of gall bladder, biliary tract and pancreas</v>
          </cell>
          <cell r="D422">
            <v>3264</v>
          </cell>
          <cell r="E422">
            <v>6277</v>
          </cell>
        </row>
        <row r="423">
          <cell r="A423" t="str">
            <v>K90-K93</v>
          </cell>
          <cell r="B423" t="str">
            <v>2008/09</v>
          </cell>
          <cell r="C423" t="str">
            <v>K90-K93 Other diseases of the digestive system</v>
          </cell>
          <cell r="D423">
            <v>1915</v>
          </cell>
          <cell r="E423">
            <v>1727</v>
          </cell>
        </row>
        <row r="424">
          <cell r="A424" t="str">
            <v>N00-N08</v>
          </cell>
          <cell r="B424" t="str">
            <v>2008/09</v>
          </cell>
          <cell r="C424" t="str">
            <v>N00-N08 Glomerular disorders</v>
          </cell>
          <cell r="D424">
            <v>181</v>
          </cell>
          <cell r="E424">
            <v>91</v>
          </cell>
        </row>
        <row r="425">
          <cell r="A425" t="str">
            <v>N10-N16</v>
          </cell>
          <cell r="B425" t="str">
            <v>2008/09</v>
          </cell>
          <cell r="C425" t="str">
            <v>N10-N16 Renal tubulo-interstitial diseases</v>
          </cell>
          <cell r="D425">
            <v>497</v>
          </cell>
          <cell r="E425">
            <v>785</v>
          </cell>
        </row>
        <row r="426">
          <cell r="A426" t="str">
            <v>N17-N19</v>
          </cell>
          <cell r="B426" t="str">
            <v>2008/09</v>
          </cell>
          <cell r="C426" t="str">
            <v>N17-N19 Renal failure</v>
          </cell>
          <cell r="D426">
            <v>1231</v>
          </cell>
          <cell r="E426">
            <v>947</v>
          </cell>
        </row>
        <row r="427">
          <cell r="A427" t="str">
            <v>N20-N23</v>
          </cell>
          <cell r="B427" t="str">
            <v>2008/09</v>
          </cell>
          <cell r="C427" t="str">
            <v>N20-N23 Urolithiasis</v>
          </cell>
          <cell r="D427">
            <v>1601</v>
          </cell>
          <cell r="E427">
            <v>679</v>
          </cell>
        </row>
        <row r="428">
          <cell r="A428" t="str">
            <v>N25-N29</v>
          </cell>
          <cell r="B428" t="str">
            <v>2008/09</v>
          </cell>
          <cell r="C428" t="str">
            <v>N25-N29 Other disorders of kidney and ureter</v>
          </cell>
          <cell r="D428">
            <v>74</v>
          </cell>
          <cell r="E428">
            <v>62</v>
          </cell>
        </row>
        <row r="429">
          <cell r="A429" t="str">
            <v>N30-N39</v>
          </cell>
          <cell r="B429" t="str">
            <v>2008/09</v>
          </cell>
          <cell r="C429" t="str">
            <v>N30-N39 Other diseases of the urinary system</v>
          </cell>
          <cell r="D429">
            <v>3782</v>
          </cell>
          <cell r="E429">
            <v>6411</v>
          </cell>
        </row>
        <row r="430">
          <cell r="A430" t="str">
            <v>N40-N51</v>
          </cell>
          <cell r="B430" t="str">
            <v>2008/09</v>
          </cell>
          <cell r="C430" t="str">
            <v>N40-N51 Diseases of male genital organs</v>
          </cell>
          <cell r="D430">
            <v>4081</v>
          </cell>
          <cell r="E430">
            <v>0</v>
          </cell>
        </row>
        <row r="431">
          <cell r="A431" t="str">
            <v>N60-N64</v>
          </cell>
          <cell r="B431" t="str">
            <v>2008/09</v>
          </cell>
          <cell r="C431" t="str">
            <v>N60-N64 Disorders of breast</v>
          </cell>
          <cell r="D431">
            <v>97</v>
          </cell>
          <cell r="E431">
            <v>635</v>
          </cell>
        </row>
        <row r="432">
          <cell r="A432" t="str">
            <v>N70-N77</v>
          </cell>
          <cell r="B432" t="str">
            <v>2008/09</v>
          </cell>
          <cell r="C432" t="str">
            <v>N70-N77 Inflammatory diseases of female pelvic organs</v>
          </cell>
          <cell r="D432">
            <v>0</v>
          </cell>
          <cell r="E432">
            <v>1240</v>
          </cell>
        </row>
        <row r="433">
          <cell r="A433" t="str">
            <v>N80-N98</v>
          </cell>
          <cell r="B433" t="str">
            <v>2008/09</v>
          </cell>
          <cell r="C433" t="str">
            <v>N80-N98 Noninflammatory disorders of female genital tract</v>
          </cell>
          <cell r="D433">
            <v>1</v>
          </cell>
          <cell r="E433">
            <v>7957</v>
          </cell>
        </row>
        <row r="434">
          <cell r="A434" t="str">
            <v>N99</v>
          </cell>
          <cell r="B434" t="str">
            <v>2008/09</v>
          </cell>
          <cell r="C434" t="str">
            <v>N99 Other disorders of the genitourinary system</v>
          </cell>
          <cell r="D434">
            <v>32</v>
          </cell>
          <cell r="E434">
            <v>111</v>
          </cell>
        </row>
        <row r="435">
          <cell r="A435" t="str">
            <v>P290</v>
          </cell>
          <cell r="B435" t="str">
            <v>2008/09</v>
          </cell>
          <cell r="C435" t="str">
            <v>P290 -  Neonatal cardiac failure</v>
          </cell>
          <cell r="D435">
            <v>1</v>
          </cell>
          <cell r="E435">
            <v>0</v>
          </cell>
        </row>
        <row r="436">
          <cell r="A436" t="str">
            <v>Q20-Q28</v>
          </cell>
          <cell r="B436" t="str">
            <v>2008/09</v>
          </cell>
          <cell r="C436" t="str">
            <v>Q20-Q28 Congenital malformations of the circulatory system</v>
          </cell>
          <cell r="D436">
            <v>148</v>
          </cell>
          <cell r="E436">
            <v>154</v>
          </cell>
        </row>
        <row r="437">
          <cell r="A437" t="str">
            <v>S00-S09</v>
          </cell>
          <cell r="B437" t="str">
            <v>2008/09</v>
          </cell>
          <cell r="C437" t="str">
            <v>S00-S09 Injuries to the head</v>
          </cell>
          <cell r="D437">
            <v>5385</v>
          </cell>
          <cell r="E437">
            <v>2710</v>
          </cell>
        </row>
        <row r="438">
          <cell r="A438" t="str">
            <v>S10-S19</v>
          </cell>
          <cell r="B438" t="str">
            <v>2008/09</v>
          </cell>
          <cell r="C438" t="str">
            <v>S10-S19 Injuries to the neck</v>
          </cell>
          <cell r="D438">
            <v>280</v>
          </cell>
          <cell r="E438">
            <v>227</v>
          </cell>
        </row>
        <row r="439">
          <cell r="A439" t="str">
            <v>S20-S29</v>
          </cell>
          <cell r="B439" t="str">
            <v>2008/09</v>
          </cell>
          <cell r="C439" t="str">
            <v>S20-S29 Injuries to the thorax</v>
          </cell>
          <cell r="D439">
            <v>589</v>
          </cell>
          <cell r="E439">
            <v>385</v>
          </cell>
        </row>
        <row r="440">
          <cell r="A440" t="str">
            <v>S30-S39</v>
          </cell>
          <cell r="B440" t="str">
            <v>2008/09</v>
          </cell>
          <cell r="C440" t="str">
            <v>S30-S39 Injuries to abdomen, lower back, lumbar spine and pelvis</v>
          </cell>
          <cell r="D440">
            <v>916</v>
          </cell>
          <cell r="E440">
            <v>1151</v>
          </cell>
        </row>
        <row r="441">
          <cell r="A441" t="str">
            <v>S40-S49</v>
          </cell>
          <cell r="B441" t="str">
            <v>2008/09</v>
          </cell>
          <cell r="C441" t="str">
            <v>S40-S49 Injuries to the shoulder and upper arm</v>
          </cell>
          <cell r="D441">
            <v>1122</v>
          </cell>
          <cell r="E441">
            <v>1304</v>
          </cell>
        </row>
        <row r="442">
          <cell r="A442" t="str">
            <v>S50-S59</v>
          </cell>
          <cell r="B442" t="str">
            <v>2008/09</v>
          </cell>
          <cell r="C442" t="str">
            <v>S50-S59 Injuries to the elbow and forearm</v>
          </cell>
          <cell r="D442">
            <v>1969</v>
          </cell>
          <cell r="E442">
            <v>2205</v>
          </cell>
        </row>
        <row r="443">
          <cell r="A443" t="str">
            <v>S60-S69</v>
          </cell>
          <cell r="B443" t="str">
            <v>2008/09</v>
          </cell>
          <cell r="C443" t="str">
            <v>S60-S69 Injuries to the wrist and hand</v>
          </cell>
          <cell r="D443">
            <v>2952</v>
          </cell>
          <cell r="E443">
            <v>927</v>
          </cell>
        </row>
        <row r="444">
          <cell r="A444" t="str">
            <v>S70-S79</v>
          </cell>
          <cell r="B444" t="str">
            <v>2008/09</v>
          </cell>
          <cell r="C444" t="str">
            <v>S70-S79 Injuries to the hip and thigh</v>
          </cell>
          <cell r="D444">
            <v>1815</v>
          </cell>
          <cell r="E444">
            <v>4696</v>
          </cell>
        </row>
        <row r="445">
          <cell r="A445" t="str">
            <v>S80-S89</v>
          </cell>
          <cell r="B445" t="str">
            <v>2008/09</v>
          </cell>
          <cell r="C445" t="str">
            <v>S80-S89 Injuries to the knee and lower leg</v>
          </cell>
          <cell r="D445">
            <v>2452</v>
          </cell>
          <cell r="E445">
            <v>2390</v>
          </cell>
        </row>
        <row r="446">
          <cell r="A446" t="str">
            <v>S90-S99</v>
          </cell>
          <cell r="B446" t="str">
            <v>2008/09</v>
          </cell>
          <cell r="C446" t="str">
            <v>S90-S99 Injuries to the ankle and foot</v>
          </cell>
          <cell r="D446">
            <v>561</v>
          </cell>
          <cell r="E446">
            <v>400</v>
          </cell>
        </row>
        <row r="447">
          <cell r="A447" t="str">
            <v>T00-T07</v>
          </cell>
          <cell r="B447" t="str">
            <v>2008/09</v>
          </cell>
          <cell r="C447" t="str">
            <v>T00-T07 Injuries involving multiple body regions</v>
          </cell>
          <cell r="D447">
            <v>49</v>
          </cell>
          <cell r="E447">
            <v>56</v>
          </cell>
        </row>
        <row r="448">
          <cell r="A448" t="str">
            <v>T08-T14</v>
          </cell>
          <cell r="B448" t="str">
            <v>2008/09</v>
          </cell>
          <cell r="C448" t="str">
            <v>T08-T14 Injuries to unspecified part of trunk, limb or body region</v>
          </cell>
          <cell r="D448">
            <v>104</v>
          </cell>
          <cell r="E448">
            <v>91</v>
          </cell>
        </row>
        <row r="449">
          <cell r="A449" t="str">
            <v>T15-T19</v>
          </cell>
          <cell r="B449" t="str">
            <v>2008/09</v>
          </cell>
          <cell r="C449" t="str">
            <v>T15-T19 Effects of foreign body entering through natural orifice</v>
          </cell>
          <cell r="D449">
            <v>422</v>
          </cell>
          <cell r="E449">
            <v>343</v>
          </cell>
        </row>
        <row r="450">
          <cell r="A450" t="str">
            <v>T20-T32</v>
          </cell>
          <cell r="B450" t="str">
            <v>2008/09</v>
          </cell>
          <cell r="C450" t="str">
            <v>T20-T32 Burns and corrosions</v>
          </cell>
          <cell r="D450">
            <v>330</v>
          </cell>
          <cell r="E450">
            <v>154</v>
          </cell>
        </row>
        <row r="451">
          <cell r="A451" t="str">
            <v>T36-T50</v>
          </cell>
          <cell r="B451" t="str">
            <v>2008/09</v>
          </cell>
          <cell r="C451" t="str">
            <v>T36-T50 Poisonings by drugs, medicaments and biological substances</v>
          </cell>
          <cell r="D451">
            <v>2955</v>
          </cell>
          <cell r="E451">
            <v>4121</v>
          </cell>
        </row>
        <row r="452">
          <cell r="A452" t="str">
            <v>T51-T65</v>
          </cell>
          <cell r="B452" t="str">
            <v>2008/09</v>
          </cell>
          <cell r="C452" t="str">
            <v>T51-T65 Tox. effcts. of substances chiefly nonmedicinal as to source</v>
          </cell>
          <cell r="D452">
            <v>239</v>
          </cell>
          <cell r="E452">
            <v>207</v>
          </cell>
        </row>
        <row r="453">
          <cell r="A453" t="str">
            <v>T66-T78</v>
          </cell>
          <cell r="B453" t="str">
            <v>2008/09</v>
          </cell>
          <cell r="C453" t="str">
            <v>T66-T78 Other and unspecified effects of external causes</v>
          </cell>
          <cell r="D453">
            <v>312</v>
          </cell>
          <cell r="E453">
            <v>360</v>
          </cell>
        </row>
        <row r="454">
          <cell r="A454" t="str">
            <v>T79</v>
          </cell>
          <cell r="B454" t="str">
            <v>2008/09</v>
          </cell>
          <cell r="C454" t="str">
            <v>T79 Certain early complications of trauma</v>
          </cell>
          <cell r="D454">
            <v>86</v>
          </cell>
          <cell r="E454">
            <v>41</v>
          </cell>
        </row>
        <row r="455">
          <cell r="A455" t="str">
            <v>T80-T88</v>
          </cell>
          <cell r="B455" t="str">
            <v>2008/09</v>
          </cell>
          <cell r="C455" t="str">
            <v>T80-T88 Complications of surgical and medical care, not eleswhere classified</v>
          </cell>
          <cell r="D455">
            <v>4158</v>
          </cell>
          <cell r="E455">
            <v>4354</v>
          </cell>
        </row>
        <row r="456">
          <cell r="A456" t="str">
            <v>T90-T98</v>
          </cell>
          <cell r="B456" t="str">
            <v>2008/09</v>
          </cell>
          <cell r="C456" t="str">
            <v>T90-T98 Sequelae of injuries, of poisoning and of other consequences of external causes</v>
          </cell>
          <cell r="D456">
            <v>9</v>
          </cell>
          <cell r="E456">
            <v>6</v>
          </cell>
        </row>
        <row r="457">
          <cell r="A457" t="str">
            <v>C00-C14</v>
          </cell>
          <cell r="B457" t="str">
            <v>2009/10</v>
          </cell>
          <cell r="C457" t="str">
            <v>C00-C14 Malignant neoplasm of liporal cavity and pharynx</v>
          </cell>
          <cell r="D457">
            <v>627</v>
          </cell>
          <cell r="E457">
            <v>288</v>
          </cell>
        </row>
        <row r="458">
          <cell r="A458" t="str">
            <v>C15-C26</v>
          </cell>
          <cell r="B458" t="str">
            <v>2009/10</v>
          </cell>
          <cell r="C458" t="str">
            <v>C15-C26 Malignant neoplasm of digestive organs</v>
          </cell>
          <cell r="D458">
            <v>3327</v>
          </cell>
          <cell r="E458">
            <v>2247</v>
          </cell>
        </row>
        <row r="459">
          <cell r="A459" t="str">
            <v>C18</v>
          </cell>
          <cell r="B459" t="str">
            <v>2009/10</v>
          </cell>
          <cell r="C459" t="str">
            <v>C18 -  Malignant neoplasm of colon</v>
          </cell>
          <cell r="D459">
            <v>935</v>
          </cell>
          <cell r="E459">
            <v>760</v>
          </cell>
        </row>
        <row r="460">
          <cell r="A460" t="str">
            <v>C19</v>
          </cell>
          <cell r="B460" t="str">
            <v>2009/10</v>
          </cell>
          <cell r="C460" t="str">
            <v>C19 -  Malignant neoplasm of rectosigmoid junction</v>
          </cell>
          <cell r="D460">
            <v>125</v>
          </cell>
          <cell r="E460">
            <v>68</v>
          </cell>
        </row>
        <row r="461">
          <cell r="A461" t="str">
            <v>C20</v>
          </cell>
          <cell r="B461" t="str">
            <v>2009/10</v>
          </cell>
          <cell r="C461" t="str">
            <v>C20 -  Malignant neoplasm of rectum</v>
          </cell>
          <cell r="D461">
            <v>546</v>
          </cell>
          <cell r="E461">
            <v>291</v>
          </cell>
        </row>
        <row r="462">
          <cell r="A462" t="str">
            <v>C21</v>
          </cell>
          <cell r="B462" t="str">
            <v>2009/10</v>
          </cell>
          <cell r="C462" t="str">
            <v>C21 -  Malignant neoplasm of anus and anal canal</v>
          </cell>
          <cell r="D462">
            <v>54</v>
          </cell>
          <cell r="E462">
            <v>86</v>
          </cell>
        </row>
        <row r="463">
          <cell r="A463" t="str">
            <v>C30-C39</v>
          </cell>
          <cell r="B463" t="str">
            <v>2009/10</v>
          </cell>
          <cell r="C463" t="str">
            <v>C30-C39 Malignant neoplasms of respiratory &amp; intrathoracic organs</v>
          </cell>
          <cell r="D463">
            <v>1557</v>
          </cell>
          <cell r="E463">
            <v>1049</v>
          </cell>
        </row>
        <row r="464">
          <cell r="A464" t="str">
            <v>C33</v>
          </cell>
          <cell r="B464" t="str">
            <v>2009/10</v>
          </cell>
          <cell r="C464" t="str">
            <v>C33 -  Malignant neoplasm of trachea</v>
          </cell>
          <cell r="D464">
            <v>11</v>
          </cell>
          <cell r="E464">
            <v>1</v>
          </cell>
        </row>
        <row r="465">
          <cell r="A465" t="str">
            <v>C34</v>
          </cell>
          <cell r="B465" t="str">
            <v>2009/10</v>
          </cell>
          <cell r="C465" t="str">
            <v>C34 -  Malignant neoplasm of bronchus and lung</v>
          </cell>
          <cell r="D465">
            <v>1288</v>
          </cell>
          <cell r="E465">
            <v>962</v>
          </cell>
        </row>
        <row r="466">
          <cell r="A466" t="str">
            <v>C40-C41</v>
          </cell>
          <cell r="B466" t="str">
            <v>2009/10</v>
          </cell>
          <cell r="C466" t="str">
            <v>C40-C41 Malignant neoplasm of bone and articular cartilage</v>
          </cell>
          <cell r="D466">
            <v>104</v>
          </cell>
          <cell r="E466">
            <v>40</v>
          </cell>
        </row>
        <row r="467">
          <cell r="A467" t="str">
            <v>C43-C44</v>
          </cell>
          <cell r="B467" t="str">
            <v>2009/10</v>
          </cell>
          <cell r="C467" t="str">
            <v>C43-C44 Malignant neoplasms of skin</v>
          </cell>
          <cell r="D467">
            <v>438</v>
          </cell>
          <cell r="E467">
            <v>344</v>
          </cell>
        </row>
        <row r="468">
          <cell r="A468" t="str">
            <v>C45-C49</v>
          </cell>
          <cell r="B468" t="str">
            <v>2009/10</v>
          </cell>
          <cell r="C468" t="str">
            <v>C45-C49 Malignant neoplasms of mesothelial and soft tissue</v>
          </cell>
          <cell r="D468">
            <v>242</v>
          </cell>
          <cell r="E468">
            <v>134</v>
          </cell>
        </row>
        <row r="469">
          <cell r="A469" t="str">
            <v>C50</v>
          </cell>
          <cell r="B469" t="str">
            <v>2009/10</v>
          </cell>
          <cell r="C469" t="str">
            <v>C50 Malignant neoplasm of breast</v>
          </cell>
          <cell r="D469">
            <v>17</v>
          </cell>
          <cell r="E469">
            <v>2773</v>
          </cell>
        </row>
        <row r="470">
          <cell r="A470" t="str">
            <v>C51-C58</v>
          </cell>
          <cell r="B470" t="str">
            <v>2009/10</v>
          </cell>
          <cell r="C470" t="str">
            <v>C51-C58 Malignant neoplasms of female genital organs</v>
          </cell>
          <cell r="D470">
            <v>0</v>
          </cell>
          <cell r="E470">
            <v>1553</v>
          </cell>
        </row>
        <row r="471">
          <cell r="A471" t="str">
            <v>C60-C63</v>
          </cell>
          <cell r="B471" t="str">
            <v>2009/10</v>
          </cell>
          <cell r="C471" t="str">
            <v>C60-C63 Malignant neoplasms of male genital organs</v>
          </cell>
          <cell r="D471">
            <v>1512</v>
          </cell>
          <cell r="E471">
            <v>0</v>
          </cell>
        </row>
        <row r="472">
          <cell r="A472" t="str">
            <v>C64-C68</v>
          </cell>
          <cell r="B472" t="str">
            <v>2009/10</v>
          </cell>
          <cell r="C472" t="str">
            <v>C64-C68 Malignant neoplasms of urinary tract</v>
          </cell>
          <cell r="D472">
            <v>2098</v>
          </cell>
          <cell r="E472">
            <v>797</v>
          </cell>
        </row>
        <row r="473">
          <cell r="A473" t="str">
            <v>C67</v>
          </cell>
          <cell r="B473" t="str">
            <v>2009/10</v>
          </cell>
          <cell r="C473" t="str">
            <v>C67 -  Malignant neoplasm of bladder</v>
          </cell>
          <cell r="D473">
            <v>1648</v>
          </cell>
          <cell r="E473">
            <v>537</v>
          </cell>
        </row>
        <row r="474">
          <cell r="A474" t="str">
            <v>C69-C72</v>
          </cell>
          <cell r="B474" t="str">
            <v>2009/10</v>
          </cell>
          <cell r="C474" t="str">
            <v>C69-C72 Malignant neoplasms of eye, brain &amp; other parts of CNS</v>
          </cell>
          <cell r="D474">
            <v>305</v>
          </cell>
          <cell r="E474">
            <v>197</v>
          </cell>
        </row>
        <row r="475">
          <cell r="A475" t="str">
            <v>C73-C75</v>
          </cell>
          <cell r="B475" t="str">
            <v>2009/10</v>
          </cell>
          <cell r="C475" t="str">
            <v>C73-C75 Malignant neoplasms of thyroid and other endocrine glands</v>
          </cell>
          <cell r="D475">
            <v>73</v>
          </cell>
          <cell r="E475">
            <v>164</v>
          </cell>
        </row>
        <row r="476">
          <cell r="A476" t="str">
            <v>C76-C80</v>
          </cell>
          <cell r="B476" t="str">
            <v>2009/10</v>
          </cell>
          <cell r="C476" t="str">
            <v>C76-C80 Malignant neoplasms of ill-defined, secondary and unspecified sites</v>
          </cell>
          <cell r="D476">
            <v>1349</v>
          </cell>
          <cell r="E476">
            <v>1671</v>
          </cell>
        </row>
        <row r="477">
          <cell r="A477" t="str">
            <v>C81-C96</v>
          </cell>
          <cell r="B477" t="str">
            <v>2009/10</v>
          </cell>
          <cell r="C477" t="str">
            <v>C81-C96 Malignant neoplasms, stated or presumed to be primary, of lymphoid, haematopoietic and related tissue</v>
          </cell>
          <cell r="D477">
            <v>1461</v>
          </cell>
          <cell r="E477">
            <v>1067</v>
          </cell>
        </row>
        <row r="478">
          <cell r="A478" t="str">
            <v>D00-D09</v>
          </cell>
          <cell r="B478" t="str">
            <v>2009/10</v>
          </cell>
          <cell r="C478" t="str">
            <v>D00-D09 In situ neoplasms</v>
          </cell>
          <cell r="D478">
            <v>102</v>
          </cell>
          <cell r="E478">
            <v>525</v>
          </cell>
        </row>
        <row r="479">
          <cell r="A479" t="str">
            <v>D10-D36</v>
          </cell>
          <cell r="B479" t="str">
            <v>2009/10</v>
          </cell>
          <cell r="C479" t="str">
            <v>D10-D36 Benign neoplasms</v>
          </cell>
          <cell r="D479">
            <v>758</v>
          </cell>
          <cell r="E479">
            <v>2433</v>
          </cell>
        </row>
        <row r="480">
          <cell r="A480" t="str">
            <v>D37-D48</v>
          </cell>
          <cell r="B480" t="str">
            <v>2009/10</v>
          </cell>
          <cell r="C480" t="str">
            <v>D37-D48 Neoplasms of uncertain or unknown behaviour</v>
          </cell>
          <cell r="D480">
            <v>388</v>
          </cell>
          <cell r="E480">
            <v>320</v>
          </cell>
        </row>
        <row r="481">
          <cell r="A481" t="str">
            <v>E10-E14</v>
          </cell>
          <cell r="B481" t="str">
            <v>2009/10</v>
          </cell>
          <cell r="C481" t="str">
            <v>E10-E14 Diabetes Mellitus</v>
          </cell>
          <cell r="D481">
            <v>1447</v>
          </cell>
          <cell r="E481">
            <v>1306</v>
          </cell>
        </row>
        <row r="482">
          <cell r="A482" t="str">
            <v>E66</v>
          </cell>
          <cell r="B482" t="str">
            <v>2009/10</v>
          </cell>
          <cell r="C482" t="str">
            <v>E66 -  Obesity</v>
          </cell>
          <cell r="D482">
            <v>35</v>
          </cell>
          <cell r="E482">
            <v>42</v>
          </cell>
        </row>
        <row r="483">
          <cell r="A483" t="str">
            <v>F01</v>
          </cell>
          <cell r="B483" t="str">
            <v>2009/10</v>
          </cell>
          <cell r="C483" t="str">
            <v>F01 -  Vascular dementia</v>
          </cell>
          <cell r="D483">
            <v>423</v>
          </cell>
          <cell r="E483">
            <v>440</v>
          </cell>
        </row>
        <row r="484">
          <cell r="A484" t="str">
            <v>G00-G09</v>
          </cell>
          <cell r="B484" t="str">
            <v>2009/10</v>
          </cell>
          <cell r="C484" t="str">
            <v>G00-G09 Inflammatory diseases of the central nervous system</v>
          </cell>
          <cell r="D484">
            <v>102</v>
          </cell>
          <cell r="E484">
            <v>85</v>
          </cell>
        </row>
        <row r="485">
          <cell r="A485" t="str">
            <v>G10-G14</v>
          </cell>
          <cell r="B485" t="str">
            <v>2009/10</v>
          </cell>
          <cell r="C485" t="str">
            <v>G10-G14 Systemic atrophies primarily affecting the central nervous system</v>
          </cell>
          <cell r="D485">
            <v>105</v>
          </cell>
          <cell r="E485">
            <v>97</v>
          </cell>
        </row>
        <row r="486">
          <cell r="A486" t="str">
            <v>G20-G26</v>
          </cell>
          <cell r="B486" t="str">
            <v>2009/10</v>
          </cell>
          <cell r="C486" t="str">
            <v>G20-G26 Extrapyramidal and movement disorders</v>
          </cell>
          <cell r="D486">
            <v>402</v>
          </cell>
          <cell r="E486">
            <v>255</v>
          </cell>
        </row>
        <row r="487">
          <cell r="A487" t="str">
            <v>G30-G32</v>
          </cell>
          <cell r="B487" t="str">
            <v>2009/10</v>
          </cell>
          <cell r="C487" t="str">
            <v>G30-G32 Other degenerative diseases of the nervous system</v>
          </cell>
          <cell r="D487">
            <v>482</v>
          </cell>
          <cell r="E487">
            <v>768</v>
          </cell>
        </row>
        <row r="488">
          <cell r="A488" t="str">
            <v>G35-G37</v>
          </cell>
          <cell r="B488" t="str">
            <v>2009/10</v>
          </cell>
          <cell r="C488" t="str">
            <v>G35-G37 Demyelinating diseases of the central nervous system</v>
          </cell>
          <cell r="D488">
            <v>118</v>
          </cell>
          <cell r="E488">
            <v>209</v>
          </cell>
        </row>
        <row r="489">
          <cell r="A489" t="str">
            <v>G40-G47</v>
          </cell>
          <cell r="B489" t="str">
            <v>2009/10</v>
          </cell>
          <cell r="C489" t="str">
            <v>G40-G47 Episodic and paroxysmal disorders</v>
          </cell>
          <cell r="D489">
            <v>2716</v>
          </cell>
          <cell r="E489">
            <v>2493</v>
          </cell>
        </row>
        <row r="490">
          <cell r="A490" t="str">
            <v>G50-G59</v>
          </cell>
          <cell r="B490" t="str">
            <v>2009/10</v>
          </cell>
          <cell r="C490" t="str">
            <v>G50-G59 Nerve, nerve root and plexus disorders</v>
          </cell>
          <cell r="D490">
            <v>332</v>
          </cell>
          <cell r="E490">
            <v>455</v>
          </cell>
        </row>
        <row r="491">
          <cell r="A491" t="str">
            <v>G60-G64</v>
          </cell>
          <cell r="B491" t="str">
            <v>2009/10</v>
          </cell>
          <cell r="C491" t="str">
            <v>G60-G64 Polyneuropathies and other disorders of the peripheral nervous system</v>
          </cell>
          <cell r="D491">
            <v>148</v>
          </cell>
          <cell r="E491">
            <v>98</v>
          </cell>
        </row>
        <row r="492">
          <cell r="A492" t="str">
            <v>G70-G73</v>
          </cell>
          <cell r="B492" t="str">
            <v>2009/10</v>
          </cell>
          <cell r="C492" t="str">
            <v>G70-G73 Diseases of myoneural junction and muscle</v>
          </cell>
          <cell r="D492">
            <v>69</v>
          </cell>
          <cell r="E492">
            <v>49</v>
          </cell>
        </row>
        <row r="493">
          <cell r="A493" t="str">
            <v>G80-G83</v>
          </cell>
          <cell r="B493" t="str">
            <v>2009/10</v>
          </cell>
          <cell r="C493" t="str">
            <v>G80-G83 Cerebral palsy and other paralytic syndromes</v>
          </cell>
          <cell r="D493">
            <v>343</v>
          </cell>
          <cell r="E493">
            <v>333</v>
          </cell>
        </row>
        <row r="494">
          <cell r="A494" t="str">
            <v>G90-G99</v>
          </cell>
          <cell r="B494" t="str">
            <v>2009/10</v>
          </cell>
          <cell r="C494" t="str">
            <v>G90-G99 Other disorders of the nervous system</v>
          </cell>
          <cell r="D494">
            <v>292</v>
          </cell>
          <cell r="E494">
            <v>358</v>
          </cell>
        </row>
        <row r="495">
          <cell r="A495" t="str">
            <v>I00-I99</v>
          </cell>
          <cell r="B495" t="str">
            <v>2009/10</v>
          </cell>
          <cell r="C495" t="str">
            <v>All cardiovascular diseases (I00-I99)</v>
          </cell>
          <cell r="D495">
            <v>25634</v>
          </cell>
          <cell r="E495">
            <v>20583</v>
          </cell>
        </row>
        <row r="496">
          <cell r="A496" t="str">
            <v>I00-I02</v>
          </cell>
          <cell r="B496" t="str">
            <v>2009/10</v>
          </cell>
          <cell r="C496" t="str">
            <v>I00-I02 Acute rheumatic fever</v>
          </cell>
          <cell r="D496">
            <v>3</v>
          </cell>
          <cell r="E496">
            <v>3</v>
          </cell>
        </row>
        <row r="497">
          <cell r="A497" t="str">
            <v>I05-I09</v>
          </cell>
          <cell r="B497" t="str">
            <v>2009/10</v>
          </cell>
          <cell r="C497" t="str">
            <v>I05-I09 Chronic rheumatic heart diseases</v>
          </cell>
          <cell r="D497">
            <v>97</v>
          </cell>
          <cell r="E497">
            <v>135</v>
          </cell>
        </row>
        <row r="498">
          <cell r="A498" t="str">
            <v>I10-I15</v>
          </cell>
          <cell r="B498" t="str">
            <v>2009/10</v>
          </cell>
          <cell r="C498" t="str">
            <v>I10-I15 Hypertensive diseases</v>
          </cell>
          <cell r="D498">
            <v>578</v>
          </cell>
          <cell r="E498">
            <v>520</v>
          </cell>
        </row>
        <row r="499">
          <cell r="A499" t="str">
            <v>I110</v>
          </cell>
          <cell r="B499" t="str">
            <v>2009/10</v>
          </cell>
          <cell r="C499" t="str">
            <v>I110 -  Hypertensive heart disease with (congestive) heart failure</v>
          </cell>
          <cell r="D499">
            <v>14</v>
          </cell>
          <cell r="E499">
            <v>10</v>
          </cell>
        </row>
        <row r="500">
          <cell r="A500" t="str">
            <v>I130</v>
          </cell>
          <cell r="B500" t="str">
            <v>2009/10</v>
          </cell>
          <cell r="C500" t="str">
            <v>I130 -  Hypertensive heart and renal disease with (congestive) heart failure</v>
          </cell>
          <cell r="D500">
            <v>5</v>
          </cell>
          <cell r="E500">
            <v>1</v>
          </cell>
        </row>
        <row r="501">
          <cell r="A501" t="str">
            <v>I132</v>
          </cell>
          <cell r="B501" t="str">
            <v>2009/10</v>
          </cell>
          <cell r="C501" t="str">
            <v>I132 -  Hypertensive heart and renal disease with both (congestive) heart failure and renal failure</v>
          </cell>
          <cell r="D501">
            <v>2</v>
          </cell>
          <cell r="E501">
            <v>2</v>
          </cell>
        </row>
        <row r="502">
          <cell r="A502" t="str">
            <v>I20</v>
          </cell>
          <cell r="B502" t="str">
            <v>2009/10</v>
          </cell>
          <cell r="C502" t="str">
            <v>I20 -  Angina pectoris</v>
          </cell>
          <cell r="D502">
            <v>2412</v>
          </cell>
          <cell r="E502">
            <v>1868</v>
          </cell>
        </row>
        <row r="503">
          <cell r="A503" t="str">
            <v>I20-I25</v>
          </cell>
          <cell r="B503" t="str">
            <v>2009/10</v>
          </cell>
          <cell r="C503" t="str">
            <v>I20-I25 Ischaemic heart diseases</v>
          </cell>
          <cell r="D503">
            <v>8142</v>
          </cell>
          <cell r="E503">
            <v>4635</v>
          </cell>
        </row>
        <row r="504">
          <cell r="A504" t="str">
            <v>I21</v>
          </cell>
          <cell r="B504" t="str">
            <v>2009/10</v>
          </cell>
          <cell r="C504" t="str">
            <v>I21 -  Acute myocardial infarction</v>
          </cell>
          <cell r="D504">
            <v>2174</v>
          </cell>
          <cell r="E504">
            <v>1338</v>
          </cell>
        </row>
        <row r="505">
          <cell r="A505" t="str">
            <v>I22</v>
          </cell>
          <cell r="B505" t="str">
            <v>2009/10</v>
          </cell>
          <cell r="C505" t="str">
            <v>I22 -  Subsequent myocardial infarction</v>
          </cell>
          <cell r="D505">
            <v>569</v>
          </cell>
          <cell r="E505">
            <v>312</v>
          </cell>
        </row>
        <row r="506">
          <cell r="A506" t="str">
            <v>I255</v>
          </cell>
          <cell r="B506" t="str">
            <v>2009/10</v>
          </cell>
          <cell r="C506" t="str">
            <v>I255 -  Ischaemic cardiomyopathy</v>
          </cell>
          <cell r="D506">
            <v>30</v>
          </cell>
          <cell r="E506">
            <v>3</v>
          </cell>
        </row>
        <row r="507">
          <cell r="A507" t="str">
            <v>I26-I28</v>
          </cell>
          <cell r="B507" t="str">
            <v>2009/10</v>
          </cell>
          <cell r="C507" t="str">
            <v>I26-I28 Pulmonary heart disease &amp; diseases of pulmonary circulation</v>
          </cell>
          <cell r="D507">
            <v>553</v>
          </cell>
          <cell r="E507">
            <v>596</v>
          </cell>
        </row>
        <row r="508">
          <cell r="A508" t="str">
            <v>I30-I52</v>
          </cell>
          <cell r="B508" t="str">
            <v>2009/10</v>
          </cell>
          <cell r="C508" t="str">
            <v>I30-I52 Other forms of heart disease</v>
          </cell>
          <cell r="D508">
            <v>6408</v>
          </cell>
          <cell r="E508">
            <v>5857</v>
          </cell>
        </row>
        <row r="509">
          <cell r="A509" t="str">
            <v>I420</v>
          </cell>
          <cell r="B509" t="str">
            <v>2009/10</v>
          </cell>
          <cell r="C509" t="str">
            <v>I420 -  Dilated cardiomyopathy</v>
          </cell>
          <cell r="D509">
            <v>85</v>
          </cell>
          <cell r="E509">
            <v>43</v>
          </cell>
        </row>
        <row r="510">
          <cell r="A510" t="str">
            <v>I429</v>
          </cell>
          <cell r="B510" t="str">
            <v>2009/10</v>
          </cell>
          <cell r="C510" t="str">
            <v>I429 -  Cardiomyopathy, unspecified</v>
          </cell>
          <cell r="D510">
            <v>15</v>
          </cell>
          <cell r="E510">
            <v>12</v>
          </cell>
        </row>
        <row r="511">
          <cell r="A511" t="str">
            <v>I48</v>
          </cell>
          <cell r="B511" t="str">
            <v>2009/10</v>
          </cell>
          <cell r="C511" t="str">
            <v>I48 -  Atrial fibrillation and flutter</v>
          </cell>
          <cell r="D511">
            <v>2050</v>
          </cell>
          <cell r="E511">
            <v>2147</v>
          </cell>
        </row>
        <row r="512">
          <cell r="A512" t="str">
            <v>I50</v>
          </cell>
          <cell r="B512" t="str">
            <v>2009/10</v>
          </cell>
          <cell r="C512" t="str">
            <v>I50 -  Heart failure</v>
          </cell>
          <cell r="D512">
            <v>2176</v>
          </cell>
          <cell r="E512">
            <v>2060</v>
          </cell>
        </row>
        <row r="513">
          <cell r="A513" t="str">
            <v>I60-I69</v>
          </cell>
          <cell r="B513" t="str">
            <v>2009/10</v>
          </cell>
          <cell r="C513" t="str">
            <v>I60-I69 Cerebrovascular diseases</v>
          </cell>
          <cell r="D513">
            <v>3318</v>
          </cell>
          <cell r="E513">
            <v>3574</v>
          </cell>
        </row>
        <row r="514">
          <cell r="A514" t="str">
            <v>I70-I79</v>
          </cell>
          <cell r="B514" t="str">
            <v>2009/10</v>
          </cell>
          <cell r="C514" t="str">
            <v>I70-I79 Diseases of arteries, arterioles &amp; capillaries</v>
          </cell>
          <cell r="D514">
            <v>1983</v>
          </cell>
          <cell r="E514">
            <v>1088</v>
          </cell>
        </row>
        <row r="515">
          <cell r="A515" t="str">
            <v>I80-I89</v>
          </cell>
          <cell r="B515" t="str">
            <v>2009/10</v>
          </cell>
          <cell r="C515" t="str">
            <v>I80-I89 Diseases of veins &amp; lymphatic system nec.</v>
          </cell>
          <cell r="D515">
            <v>1662</v>
          </cell>
          <cell r="E515">
            <v>1814</v>
          </cell>
        </row>
        <row r="516">
          <cell r="A516" t="str">
            <v>I95-I99</v>
          </cell>
          <cell r="B516" t="str">
            <v>2009/10</v>
          </cell>
          <cell r="C516" t="str">
            <v>I95-I99 Other and unspecified disorders of the circulatory system</v>
          </cell>
          <cell r="D516">
            <v>457</v>
          </cell>
          <cell r="E516">
            <v>480</v>
          </cell>
        </row>
        <row r="517">
          <cell r="A517" t="str">
            <v>J00-J06</v>
          </cell>
          <cell r="B517" t="str">
            <v>2009/10</v>
          </cell>
          <cell r="C517" t="str">
            <v>J00-J06 Acute upper respiratory infections</v>
          </cell>
          <cell r="D517">
            <v>6213</v>
          </cell>
          <cell r="E517">
            <v>5506</v>
          </cell>
        </row>
        <row r="518">
          <cell r="A518" t="str">
            <v>J09-J18</v>
          </cell>
          <cell r="B518" t="str">
            <v>2009/10</v>
          </cell>
          <cell r="C518" t="str">
            <v>J09-J18 Influenza &amp; Pneumonia</v>
          </cell>
          <cell r="D518">
            <v>4639</v>
          </cell>
          <cell r="E518">
            <v>4485</v>
          </cell>
        </row>
        <row r="519">
          <cell r="A519" t="str">
            <v>J20-J22</v>
          </cell>
          <cell r="B519" t="str">
            <v>2009/10</v>
          </cell>
          <cell r="C519" t="str">
            <v>J20-J22 Other acute lower respiratory infections</v>
          </cell>
          <cell r="D519">
            <v>4803</v>
          </cell>
          <cell r="E519">
            <v>4359</v>
          </cell>
        </row>
        <row r="520">
          <cell r="A520" t="str">
            <v>J30-J39</v>
          </cell>
          <cell r="B520" t="str">
            <v>2009/10</v>
          </cell>
          <cell r="C520" t="str">
            <v>J30-J39 Other diseases of upper respiratory tract</v>
          </cell>
          <cell r="D520">
            <v>2746</v>
          </cell>
          <cell r="E520">
            <v>2276</v>
          </cell>
        </row>
        <row r="521">
          <cell r="A521" t="str">
            <v>J40-J47</v>
          </cell>
          <cell r="B521" t="str">
            <v>2009/10</v>
          </cell>
          <cell r="C521" t="str">
            <v>J40-J47 Chronic lower respiratory diseases</v>
          </cell>
          <cell r="D521">
            <v>5643</v>
          </cell>
          <cell r="E521">
            <v>6630</v>
          </cell>
        </row>
        <row r="522">
          <cell r="A522" t="str">
            <v>J60-J70</v>
          </cell>
          <cell r="B522" t="str">
            <v>2009/10</v>
          </cell>
          <cell r="C522" t="str">
            <v>J60-J70 Lung diseases due to external agents</v>
          </cell>
          <cell r="D522">
            <v>392</v>
          </cell>
          <cell r="E522">
            <v>262</v>
          </cell>
        </row>
        <row r="523">
          <cell r="A523" t="str">
            <v>J80-J84</v>
          </cell>
          <cell r="B523" t="str">
            <v>2009/10</v>
          </cell>
          <cell r="C523" t="str">
            <v>J80-J84 Other respiratory diseases principally affecting the interstitium</v>
          </cell>
          <cell r="D523">
            <v>327</v>
          </cell>
          <cell r="E523">
            <v>289</v>
          </cell>
        </row>
        <row r="524">
          <cell r="A524" t="str">
            <v>J85-J86</v>
          </cell>
          <cell r="B524" t="str">
            <v>2009/10</v>
          </cell>
          <cell r="C524" t="str">
            <v>J85-J86 Suppurative and necrotic conditions of lower respiratory tract</v>
          </cell>
          <cell r="D524">
            <v>107</v>
          </cell>
          <cell r="E524">
            <v>57</v>
          </cell>
        </row>
        <row r="525">
          <cell r="A525" t="str">
            <v>J90-J94</v>
          </cell>
          <cell r="B525" t="str">
            <v>2009/10</v>
          </cell>
          <cell r="C525" t="str">
            <v>J90-J94 Other diseases of pleura</v>
          </cell>
          <cell r="D525">
            <v>988</v>
          </cell>
          <cell r="E525">
            <v>652</v>
          </cell>
        </row>
        <row r="526">
          <cell r="A526" t="str">
            <v>J95-J99</v>
          </cell>
          <cell r="B526" t="str">
            <v>2009/10</v>
          </cell>
          <cell r="C526" t="str">
            <v>J95-J99 Other diseases of the respiratory system</v>
          </cell>
          <cell r="D526">
            <v>318</v>
          </cell>
          <cell r="E526">
            <v>312</v>
          </cell>
        </row>
        <row r="527">
          <cell r="A527" t="str">
            <v>K00-K14</v>
          </cell>
          <cell r="B527" t="str">
            <v>2009/10</v>
          </cell>
          <cell r="C527" t="str">
            <v>K00-K14 Diseases of oral cavity, salivary glands and jaws</v>
          </cell>
          <cell r="D527">
            <v>1021</v>
          </cell>
          <cell r="E527">
            <v>1206</v>
          </cell>
        </row>
        <row r="528">
          <cell r="A528" t="str">
            <v>K20-K31</v>
          </cell>
          <cell r="B528" t="str">
            <v>2009/10</v>
          </cell>
          <cell r="C528" t="str">
            <v>K20-K31 Diseases of oesophagus stomach and duodenum</v>
          </cell>
          <cell r="D528">
            <v>2158</v>
          </cell>
          <cell r="E528">
            <v>1945</v>
          </cell>
        </row>
        <row r="529">
          <cell r="A529" t="str">
            <v>K35-K38</v>
          </cell>
          <cell r="B529" t="str">
            <v>2009/10</v>
          </cell>
          <cell r="C529" t="str">
            <v>K35-K38 Diseases of appendix</v>
          </cell>
          <cell r="D529">
            <v>1124</v>
          </cell>
          <cell r="E529">
            <v>864</v>
          </cell>
        </row>
        <row r="530">
          <cell r="A530" t="str">
            <v>K40-K46</v>
          </cell>
          <cell r="B530" t="str">
            <v>2009/10</v>
          </cell>
          <cell r="C530" t="str">
            <v>K40-K46 Hernia</v>
          </cell>
          <cell r="D530">
            <v>3135</v>
          </cell>
          <cell r="E530">
            <v>1316</v>
          </cell>
        </row>
        <row r="531">
          <cell r="A531" t="str">
            <v>K50-K52</v>
          </cell>
          <cell r="B531" t="str">
            <v>2009/10</v>
          </cell>
          <cell r="C531" t="str">
            <v>K50-K52 Noninfective enteritis and colitis</v>
          </cell>
          <cell r="D531">
            <v>2595</v>
          </cell>
          <cell r="E531">
            <v>3471</v>
          </cell>
        </row>
        <row r="532">
          <cell r="A532" t="str">
            <v>K55-K64</v>
          </cell>
          <cell r="B532" t="str">
            <v>2009/10</v>
          </cell>
          <cell r="C532" t="str">
            <v>K55-K64 Other diseases of intestines</v>
          </cell>
          <cell r="D532">
            <v>4382</v>
          </cell>
          <cell r="E532">
            <v>5420</v>
          </cell>
        </row>
        <row r="533">
          <cell r="A533" t="str">
            <v>K65-K67</v>
          </cell>
          <cell r="B533" t="str">
            <v>2009/10</v>
          </cell>
          <cell r="C533" t="str">
            <v>K65-K67 Diseases of peritoneum</v>
          </cell>
          <cell r="D533">
            <v>160</v>
          </cell>
          <cell r="E533">
            <v>204</v>
          </cell>
        </row>
        <row r="534">
          <cell r="A534" t="str">
            <v>K70-K77</v>
          </cell>
          <cell r="B534" t="str">
            <v>2009/10</v>
          </cell>
          <cell r="C534" t="str">
            <v>K70-K77 Diseases of liver</v>
          </cell>
          <cell r="D534">
            <v>912</v>
          </cell>
          <cell r="E534">
            <v>521</v>
          </cell>
        </row>
        <row r="535">
          <cell r="A535" t="str">
            <v>K80-K87</v>
          </cell>
          <cell r="B535" t="str">
            <v>2009/10</v>
          </cell>
          <cell r="C535" t="str">
            <v>K80-K87 Disorders of gall bladder, biliary tract and pancreas</v>
          </cell>
          <cell r="D535">
            <v>3379</v>
          </cell>
          <cell r="E535">
            <v>5797</v>
          </cell>
        </row>
        <row r="536">
          <cell r="A536" t="str">
            <v>K90-K93</v>
          </cell>
          <cell r="B536" t="str">
            <v>2009/10</v>
          </cell>
          <cell r="C536" t="str">
            <v>K90-K93 Other diseases of the digestive system</v>
          </cell>
          <cell r="D536">
            <v>1939</v>
          </cell>
          <cell r="E536">
            <v>1837</v>
          </cell>
        </row>
        <row r="537">
          <cell r="A537" t="str">
            <v>N00-N08</v>
          </cell>
          <cell r="B537" t="str">
            <v>2009/10</v>
          </cell>
          <cell r="C537" t="str">
            <v>N00-N08 Glomerular disorders</v>
          </cell>
          <cell r="D537">
            <v>155</v>
          </cell>
          <cell r="E537">
            <v>93</v>
          </cell>
        </row>
        <row r="538">
          <cell r="A538" t="str">
            <v>N10-N16</v>
          </cell>
          <cell r="B538" t="str">
            <v>2009/10</v>
          </cell>
          <cell r="C538" t="str">
            <v>N10-N16 Renal tubulo-interstitial diseases</v>
          </cell>
          <cell r="D538">
            <v>476</v>
          </cell>
          <cell r="E538">
            <v>736</v>
          </cell>
        </row>
        <row r="539">
          <cell r="A539" t="str">
            <v>N17-N19</v>
          </cell>
          <cell r="B539" t="str">
            <v>2009/10</v>
          </cell>
          <cell r="C539" t="str">
            <v>N17-N19 Renal failure</v>
          </cell>
          <cell r="D539">
            <v>1297</v>
          </cell>
          <cell r="E539">
            <v>1038</v>
          </cell>
        </row>
        <row r="540">
          <cell r="A540" t="str">
            <v>N20-N23</v>
          </cell>
          <cell r="B540" t="str">
            <v>2009/10</v>
          </cell>
          <cell r="C540" t="str">
            <v>N20-N23 Urolithiasis</v>
          </cell>
          <cell r="D540">
            <v>1625</v>
          </cell>
          <cell r="E540">
            <v>633</v>
          </cell>
        </row>
        <row r="541">
          <cell r="A541" t="str">
            <v>N25-N29</v>
          </cell>
          <cell r="B541" t="str">
            <v>2009/10</v>
          </cell>
          <cell r="C541" t="str">
            <v>N25-N29 Other disorders of kidney and ureter</v>
          </cell>
          <cell r="D541">
            <v>99</v>
          </cell>
          <cell r="E541">
            <v>80</v>
          </cell>
        </row>
        <row r="542">
          <cell r="A542" t="str">
            <v>N30-N39</v>
          </cell>
          <cell r="B542" t="str">
            <v>2009/10</v>
          </cell>
          <cell r="C542" t="str">
            <v>N30-N39 Other diseases of the urinary system</v>
          </cell>
          <cell r="D542">
            <v>3767</v>
          </cell>
          <cell r="E542">
            <v>6144</v>
          </cell>
        </row>
        <row r="543">
          <cell r="A543" t="str">
            <v>N40-N51</v>
          </cell>
          <cell r="B543" t="str">
            <v>2009/10</v>
          </cell>
          <cell r="C543" t="str">
            <v>N40-N51 Diseases of male genital organs</v>
          </cell>
          <cell r="D543">
            <v>3810</v>
          </cell>
          <cell r="E543">
            <v>0</v>
          </cell>
        </row>
        <row r="544">
          <cell r="A544" t="str">
            <v>N60-N64</v>
          </cell>
          <cell r="B544" t="str">
            <v>2009/10</v>
          </cell>
          <cell r="C544" t="str">
            <v>N60-N64 Disorders of breast</v>
          </cell>
          <cell r="D544">
            <v>91</v>
          </cell>
          <cell r="E544">
            <v>625</v>
          </cell>
        </row>
        <row r="545">
          <cell r="A545" t="str">
            <v>N70-N77</v>
          </cell>
          <cell r="B545" t="str">
            <v>2009/10</v>
          </cell>
          <cell r="C545" t="str">
            <v>N70-N77 Inflammatory diseases of female pelvic organs</v>
          </cell>
          <cell r="D545">
            <v>0</v>
          </cell>
          <cell r="E545">
            <v>1090</v>
          </cell>
        </row>
        <row r="546">
          <cell r="A546" t="str">
            <v>N80-N98</v>
          </cell>
          <cell r="B546" t="str">
            <v>2009/10</v>
          </cell>
          <cell r="C546" t="str">
            <v>N80-N98 Noninflammatory disorders of female genital tract</v>
          </cell>
          <cell r="D546">
            <v>1</v>
          </cell>
          <cell r="E546">
            <v>7519</v>
          </cell>
        </row>
        <row r="547">
          <cell r="A547" t="str">
            <v>N99</v>
          </cell>
          <cell r="B547" t="str">
            <v>2009/10</v>
          </cell>
          <cell r="C547" t="str">
            <v>N99 Other disorders of the genitourinary system</v>
          </cell>
          <cell r="D547">
            <v>44</v>
          </cell>
          <cell r="E547">
            <v>110</v>
          </cell>
        </row>
        <row r="548">
          <cell r="A548" t="str">
            <v>Q20-Q28</v>
          </cell>
          <cell r="B548" t="str">
            <v>2009/10</v>
          </cell>
          <cell r="C548" t="str">
            <v>Q20-Q28 Congenital malformations of the circulatory system</v>
          </cell>
          <cell r="D548">
            <v>139</v>
          </cell>
          <cell r="E548">
            <v>135</v>
          </cell>
        </row>
        <row r="549">
          <cell r="A549" t="str">
            <v>S00-S09</v>
          </cell>
          <cell r="B549" t="str">
            <v>2009/10</v>
          </cell>
          <cell r="C549" t="str">
            <v>S00-S09 Injuries to the head</v>
          </cell>
          <cell r="D549">
            <v>5147</v>
          </cell>
          <cell r="E549">
            <v>2878</v>
          </cell>
        </row>
        <row r="550">
          <cell r="A550" t="str">
            <v>S10-S19</v>
          </cell>
          <cell r="B550" t="str">
            <v>2009/10</v>
          </cell>
          <cell r="C550" t="str">
            <v>S10-S19 Injuries to the neck</v>
          </cell>
          <cell r="D550">
            <v>282</v>
          </cell>
          <cell r="E550">
            <v>171</v>
          </cell>
        </row>
        <row r="551">
          <cell r="A551" t="str">
            <v>S20-S29</v>
          </cell>
          <cell r="B551" t="str">
            <v>2009/10</v>
          </cell>
          <cell r="C551" t="str">
            <v>S20-S29 Injuries to the thorax</v>
          </cell>
          <cell r="D551">
            <v>555</v>
          </cell>
          <cell r="E551">
            <v>425</v>
          </cell>
        </row>
        <row r="552">
          <cell r="A552" t="str">
            <v>S30-S39</v>
          </cell>
          <cell r="B552" t="str">
            <v>2009/10</v>
          </cell>
          <cell r="C552" t="str">
            <v>S30-S39 Injuries to abdomen, lower back, lumbar spine and pelvis</v>
          </cell>
          <cell r="D552">
            <v>819</v>
          </cell>
          <cell r="E552">
            <v>1127</v>
          </cell>
        </row>
        <row r="553">
          <cell r="A553" t="str">
            <v>S40-S49</v>
          </cell>
          <cell r="B553" t="str">
            <v>2009/10</v>
          </cell>
          <cell r="C553" t="str">
            <v>S40-S49 Injuries to the shoulder and upper arm</v>
          </cell>
          <cell r="D553">
            <v>1107</v>
          </cell>
          <cell r="E553">
            <v>1304</v>
          </cell>
        </row>
        <row r="554">
          <cell r="A554" t="str">
            <v>S50-S59</v>
          </cell>
          <cell r="B554" t="str">
            <v>2009/10</v>
          </cell>
          <cell r="C554" t="str">
            <v>S50-S59 Injuries to the elbow and forearm</v>
          </cell>
          <cell r="D554">
            <v>1817</v>
          </cell>
          <cell r="E554">
            <v>2151</v>
          </cell>
        </row>
        <row r="555">
          <cell r="A555" t="str">
            <v>S60-S69</v>
          </cell>
          <cell r="B555" t="str">
            <v>2009/10</v>
          </cell>
          <cell r="C555" t="str">
            <v>S60-S69 Injuries to the wrist and hand</v>
          </cell>
          <cell r="D555">
            <v>2821</v>
          </cell>
          <cell r="E555">
            <v>933</v>
          </cell>
        </row>
        <row r="556">
          <cell r="A556" t="str">
            <v>S70-S79</v>
          </cell>
          <cell r="B556" t="str">
            <v>2009/10</v>
          </cell>
          <cell r="C556" t="str">
            <v>S70-S79 Injuries to the hip and thigh</v>
          </cell>
          <cell r="D556">
            <v>1933</v>
          </cell>
          <cell r="E556">
            <v>4788</v>
          </cell>
        </row>
        <row r="557">
          <cell r="A557" t="str">
            <v>S80-S89</v>
          </cell>
          <cell r="B557" t="str">
            <v>2009/10</v>
          </cell>
          <cell r="C557" t="str">
            <v>S80-S89 Injuries to the knee and lower leg</v>
          </cell>
          <cell r="D557">
            <v>2367</v>
          </cell>
          <cell r="E557">
            <v>2315</v>
          </cell>
        </row>
        <row r="558">
          <cell r="A558" t="str">
            <v>S90-S99</v>
          </cell>
          <cell r="B558" t="str">
            <v>2009/10</v>
          </cell>
          <cell r="C558" t="str">
            <v>S90-S99 Injuries to the ankle and foot</v>
          </cell>
          <cell r="D558">
            <v>536</v>
          </cell>
          <cell r="E558">
            <v>398</v>
          </cell>
        </row>
        <row r="559">
          <cell r="A559" t="str">
            <v>T00-T07</v>
          </cell>
          <cell r="B559" t="str">
            <v>2009/10</v>
          </cell>
          <cell r="C559" t="str">
            <v>T00-T07 Injuries involving multiple body regions</v>
          </cell>
          <cell r="D559">
            <v>41</v>
          </cell>
          <cell r="E559">
            <v>56</v>
          </cell>
        </row>
        <row r="560">
          <cell r="A560" t="str">
            <v>T08-T14</v>
          </cell>
          <cell r="B560" t="str">
            <v>2009/10</v>
          </cell>
          <cell r="C560" t="str">
            <v>T08-T14 Injuries to unspecified part of trunk, limb or body region</v>
          </cell>
          <cell r="D560">
            <v>84</v>
          </cell>
          <cell r="E560">
            <v>84</v>
          </cell>
        </row>
        <row r="561">
          <cell r="A561" t="str">
            <v>T15-T19</v>
          </cell>
          <cell r="B561" t="str">
            <v>2009/10</v>
          </cell>
          <cell r="C561" t="str">
            <v>T15-T19 Effects of foreign body entering through natural orifice</v>
          </cell>
          <cell r="D561">
            <v>434</v>
          </cell>
          <cell r="E561">
            <v>346</v>
          </cell>
        </row>
        <row r="562">
          <cell r="A562" t="str">
            <v>T20-T32</v>
          </cell>
          <cell r="B562" t="str">
            <v>2009/10</v>
          </cell>
          <cell r="C562" t="str">
            <v>T20-T32 Burns and corrosions</v>
          </cell>
          <cell r="D562">
            <v>277</v>
          </cell>
          <cell r="E562">
            <v>151</v>
          </cell>
        </row>
        <row r="563">
          <cell r="A563" t="str">
            <v>T33-T35</v>
          </cell>
          <cell r="B563" t="str">
            <v>2009/10</v>
          </cell>
          <cell r="C563" t="str">
            <v>T33-T35 Frostbite</v>
          </cell>
          <cell r="D563">
            <v>3</v>
          </cell>
          <cell r="E563">
            <v>0</v>
          </cell>
        </row>
        <row r="564">
          <cell r="A564" t="str">
            <v>T36-T50</v>
          </cell>
          <cell r="B564" t="str">
            <v>2009/10</v>
          </cell>
          <cell r="C564" t="str">
            <v>T36-T50 Poisonings by drugs, medicaments and biological substances</v>
          </cell>
          <cell r="D564">
            <v>2734</v>
          </cell>
          <cell r="E564">
            <v>3678</v>
          </cell>
        </row>
        <row r="565">
          <cell r="A565" t="str">
            <v>T51-T65</v>
          </cell>
          <cell r="B565" t="str">
            <v>2009/10</v>
          </cell>
          <cell r="C565" t="str">
            <v>T51-T65 Tox. effcts. of substances chiefly nonmedicinal as to source</v>
          </cell>
          <cell r="D565">
            <v>218</v>
          </cell>
          <cell r="E565">
            <v>174</v>
          </cell>
        </row>
        <row r="566">
          <cell r="A566" t="str">
            <v>T66-T78</v>
          </cell>
          <cell r="B566" t="str">
            <v>2009/10</v>
          </cell>
          <cell r="C566" t="str">
            <v>T66-T78 Other and unspecified effects of external causes</v>
          </cell>
          <cell r="D566">
            <v>375</v>
          </cell>
          <cell r="E566">
            <v>415</v>
          </cell>
        </row>
        <row r="567">
          <cell r="A567" t="str">
            <v>T79</v>
          </cell>
          <cell r="B567" t="str">
            <v>2009/10</v>
          </cell>
          <cell r="C567" t="str">
            <v>T79 Certain early complications of trauma</v>
          </cell>
          <cell r="D567">
            <v>100</v>
          </cell>
          <cell r="E567">
            <v>47</v>
          </cell>
        </row>
        <row r="568">
          <cell r="A568" t="str">
            <v>T80-T88</v>
          </cell>
          <cell r="B568" t="str">
            <v>2009/10</v>
          </cell>
          <cell r="C568" t="str">
            <v>T80-T88 Complications of surgical and medical care, not eleswhere classified</v>
          </cell>
          <cell r="D568">
            <v>4176</v>
          </cell>
          <cell r="E568">
            <v>4217</v>
          </cell>
        </row>
        <row r="569">
          <cell r="A569" t="str">
            <v>T90-T98</v>
          </cell>
          <cell r="B569" t="str">
            <v>2009/10</v>
          </cell>
          <cell r="C569" t="str">
            <v>T90-T98 Sequelae of injuries, of poisoning and of other consequences of external causes</v>
          </cell>
          <cell r="D569">
            <v>3</v>
          </cell>
          <cell r="E569">
            <v>1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g_Primary_Diag_Sum_2011"/>
      <sheetName val="Eng_Primary_Diag_Sum_2012"/>
      <sheetName val="Eng_Primary_Diag_Sum_2013"/>
      <sheetName val="Eng_Primary_Diag Sum_2014"/>
      <sheetName val="Eng_Primary_Diag_Sum_2015"/>
      <sheetName val="Eng_Primary_Diag Sum_2016"/>
      <sheetName val="ENG_Primary Diag Sum_2017"/>
      <sheetName val="ENG_Primary Diag 3 Char_2017"/>
      <sheetName val="ENG_Primary Diag Sum_2018"/>
      <sheetName val="ENG_Primary Diag 3 Char_2018"/>
      <sheetName val="ENG_QOF_CCGDV_2017"/>
      <sheetName val="ENG_QOF_CCGCV_2018"/>
      <sheetName val="BHF QOF by Region"/>
      <sheetName val="WAL_Summary_2011"/>
      <sheetName val="WAL_Summary_2012"/>
      <sheetName val="WAL_Summary_2013"/>
      <sheetName val="WAL_Summary_2014"/>
      <sheetName val="WAL_Summary_2015"/>
      <sheetName val="WAL_Summary_2016"/>
      <sheetName val="WAL_Summary_2017"/>
      <sheetName val="WAL_3Char_2017"/>
      <sheetName val="WAL_Summary_2018"/>
      <sheetName val="WAL_3Char_2018"/>
      <sheetName val="WAL_Admissions"/>
      <sheetName val="WAL_QOF_Pop"/>
      <sheetName val="SCO_Prev_2016-17"/>
      <sheetName val="SCO_Prev_2017-18"/>
      <sheetName val="NI_Diag Sum_2012"/>
      <sheetName val="NI_Diag Sum_2013"/>
      <sheetName val="NI_Diag Sum_2014"/>
      <sheetName val="NI_Diag Sum_2015"/>
      <sheetName val="NI_Diag Sum_2016"/>
      <sheetName val="NI_Diag Sum_2017"/>
      <sheetName val="NI_Diag Sum_2018"/>
      <sheetName val="NI_Primary Diag_2018"/>
      <sheetName val="NI Prevalence Registers"/>
      <sheetName val="NI List populations"/>
      <sheetName val="CHAPTER 2"/>
      <sheetName val="2.1"/>
      <sheetName val="2.1(data)"/>
      <sheetName val="2.1ab"/>
      <sheetName val="2.1cd"/>
      <sheetName val="2.1ef"/>
      <sheetName val="2.1gh"/>
      <sheetName val="2.1ij"/>
      <sheetName val="Data for Figs 2.1"/>
      <sheetName val="2.2a"/>
      <sheetName val="2.2b"/>
      <sheetName val="2.2c"/>
      <sheetName val="2.2d"/>
      <sheetName val="2.2e"/>
      <sheetName val="2.2f"/>
      <sheetName val="2.2g"/>
      <sheetName val="Data for figs 2.2"/>
      <sheetName val="2.3(data)"/>
      <sheetName val="2.3ab"/>
      <sheetName val="2.3cd"/>
      <sheetName val="2.3ef"/>
      <sheetName val="2.3gh"/>
      <sheetName val="2.3ij"/>
      <sheetName val="Data for Figs 2.3 Admissions"/>
      <sheetName val="2.4a Admissions"/>
      <sheetName val="2.4b Admissions"/>
      <sheetName val="2.4c Admissions"/>
      <sheetName val="2.4d Admissions"/>
      <sheetName val="2.4e Admissions"/>
      <sheetName val="2.4f Admissions"/>
      <sheetName val="2.4g Admissions"/>
      <sheetName val="Data for figs 2.4 Admissions"/>
      <sheetName val="2.5"/>
      <sheetName val="2.6"/>
      <sheetName val="2.6F"/>
      <sheetName val="2.7"/>
      <sheetName val="2.7F"/>
      <sheetName val="2.8"/>
      <sheetName val="2.8F"/>
      <sheetName val="2.9"/>
      <sheetName val="2.9F"/>
      <sheetName val="2.10a"/>
      <sheetName val="2.10b"/>
      <sheetName val="2.10F"/>
      <sheetName val="Data for fig 2.10"/>
      <sheetName val="2.11"/>
      <sheetName val="2.11F"/>
      <sheetName val="Data for fig 2.11"/>
      <sheetName val="2.12"/>
      <sheetName val="2.12F"/>
      <sheetName val="Data for fig 2.12"/>
      <sheetName val="2.13"/>
      <sheetName val="2.13F"/>
      <sheetName val="Data for Fig 2.13"/>
      <sheetName val="2.14"/>
      <sheetName val="2.14F"/>
      <sheetName val="Data for fig 2.14"/>
      <sheetName val="2.15"/>
      <sheetName val="2.15F"/>
      <sheetName val="Data for fig 2.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3">
          <cell r="A3" t="str">
            <v>C00-C14</v>
          </cell>
          <cell r="B3" t="str">
            <v>2005/06</v>
          </cell>
          <cell r="C3" t="str">
            <v>C00-C14 Malignant neoplasm of liporal cavity and pharynx</v>
          </cell>
          <cell r="D3">
            <v>555</v>
          </cell>
          <cell r="E3">
            <v>213</v>
          </cell>
        </row>
        <row r="4">
          <cell r="A4" t="str">
            <v>C15-C26</v>
          </cell>
          <cell r="B4" t="str">
            <v>2005/06</v>
          </cell>
          <cell r="C4" t="str">
            <v>C15-C26 Malignant neoplasm of digestive organs</v>
          </cell>
          <cell r="D4">
            <v>4518</v>
          </cell>
          <cell r="E4">
            <v>2806</v>
          </cell>
        </row>
        <row r="5">
          <cell r="A5" t="str">
            <v>C18</v>
          </cell>
          <cell r="B5" t="str">
            <v>2005/06</v>
          </cell>
          <cell r="C5" t="str">
            <v>C18 -  Malignant neoplasm of colon</v>
          </cell>
          <cell r="D5">
            <v>1232</v>
          </cell>
          <cell r="E5">
            <v>902</v>
          </cell>
        </row>
        <row r="6">
          <cell r="A6" t="str">
            <v>C19</v>
          </cell>
          <cell r="B6" t="str">
            <v>2005/06</v>
          </cell>
          <cell r="C6" t="str">
            <v>C19 -  Malignant neoplasm of rectosigmoid junction</v>
          </cell>
          <cell r="D6">
            <v>285</v>
          </cell>
          <cell r="E6">
            <v>171</v>
          </cell>
        </row>
        <row r="7">
          <cell r="A7" t="str">
            <v>C20</v>
          </cell>
          <cell r="B7" t="str">
            <v>2005/06</v>
          </cell>
          <cell r="C7" t="str">
            <v>C20 -  Malignant neoplasm of rectum</v>
          </cell>
          <cell r="D7">
            <v>890</v>
          </cell>
          <cell r="E7">
            <v>389</v>
          </cell>
        </row>
        <row r="8">
          <cell r="A8" t="str">
            <v>C21</v>
          </cell>
          <cell r="B8" t="str">
            <v>2005/06</v>
          </cell>
          <cell r="C8" t="str">
            <v>C21 -  Malignant neoplasm of anus and anal canal</v>
          </cell>
          <cell r="D8">
            <v>41</v>
          </cell>
          <cell r="E8">
            <v>76</v>
          </cell>
        </row>
        <row r="9">
          <cell r="A9" t="str">
            <v>C30-C39</v>
          </cell>
          <cell r="B9" t="str">
            <v>2005/06</v>
          </cell>
          <cell r="C9" t="str">
            <v>C30-C39 Malignant neoplasms of respiratory &amp; intrathoracic organs</v>
          </cell>
          <cell r="D9">
            <v>1957</v>
          </cell>
          <cell r="E9">
            <v>1535</v>
          </cell>
        </row>
        <row r="10">
          <cell r="A10" t="str">
            <v>C33</v>
          </cell>
          <cell r="B10" t="str">
            <v>2005/06</v>
          </cell>
          <cell r="C10" t="str">
            <v>C33 -  Malignant neoplasm of trachea</v>
          </cell>
          <cell r="D10">
            <v>4</v>
          </cell>
          <cell r="E10">
            <v>1</v>
          </cell>
        </row>
        <row r="11">
          <cell r="A11" t="str">
            <v>C34</v>
          </cell>
          <cell r="B11" t="str">
            <v>2005/06</v>
          </cell>
          <cell r="C11" t="str">
            <v>C34 -  Malignant neoplasm of bronchus and lung</v>
          </cell>
          <cell r="D11">
            <v>1723</v>
          </cell>
          <cell r="E11">
            <v>1438</v>
          </cell>
        </row>
        <row r="12">
          <cell r="A12" t="str">
            <v>C40-C41</v>
          </cell>
          <cell r="B12" t="str">
            <v>2005/06</v>
          </cell>
          <cell r="C12" t="str">
            <v>C40-C41 Malignant neoplasm of bone and articular cartilage</v>
          </cell>
          <cell r="D12">
            <v>70</v>
          </cell>
          <cell r="E12">
            <v>68</v>
          </cell>
        </row>
        <row r="13">
          <cell r="A13" t="str">
            <v>C43-C44</v>
          </cell>
          <cell r="B13" t="str">
            <v>2005/06</v>
          </cell>
          <cell r="C13" t="str">
            <v>C43-C44 Malignant neoplasms of skin</v>
          </cell>
          <cell r="D13">
            <v>694</v>
          </cell>
          <cell r="E13">
            <v>546</v>
          </cell>
        </row>
        <row r="14">
          <cell r="A14" t="str">
            <v>C45-C49</v>
          </cell>
          <cell r="B14" t="str">
            <v>2005/06</v>
          </cell>
          <cell r="C14" t="str">
            <v>C45-C49 Malignant neoplasms of mesothelial and soft tissue</v>
          </cell>
          <cell r="D14">
            <v>203</v>
          </cell>
          <cell r="E14">
            <v>134</v>
          </cell>
        </row>
        <row r="15">
          <cell r="A15" t="str">
            <v>C50</v>
          </cell>
          <cell r="B15" t="str">
            <v>2005/06</v>
          </cell>
          <cell r="C15" t="str">
            <v>C50 Malignant neoplasm of breast</v>
          </cell>
          <cell r="D15">
            <v>14</v>
          </cell>
          <cell r="E15">
            <v>4824</v>
          </cell>
        </row>
        <row r="16">
          <cell r="A16" t="str">
            <v>C51-C58</v>
          </cell>
          <cell r="B16" t="str">
            <v>2005/06</v>
          </cell>
          <cell r="C16" t="str">
            <v>C51-C58 Malignant neoplasms of female genital organs</v>
          </cell>
          <cell r="D16">
            <v>0</v>
          </cell>
          <cell r="E16">
            <v>2002</v>
          </cell>
        </row>
        <row r="17">
          <cell r="A17" t="str">
            <v>C60-C63</v>
          </cell>
          <cell r="B17" t="str">
            <v>2005/06</v>
          </cell>
          <cell r="C17" t="str">
            <v>C60-C63 Malignant neoplasms of male genital organs</v>
          </cell>
          <cell r="D17">
            <v>1780</v>
          </cell>
          <cell r="E17">
            <v>0</v>
          </cell>
        </row>
        <row r="18">
          <cell r="A18" t="str">
            <v>C64-C68</v>
          </cell>
          <cell r="B18" t="str">
            <v>2005/06</v>
          </cell>
          <cell r="C18" t="str">
            <v>C64-C68 Malignant neoplasms of urinary tract</v>
          </cell>
          <cell r="D18">
            <v>2098</v>
          </cell>
          <cell r="E18">
            <v>862</v>
          </cell>
        </row>
        <row r="19">
          <cell r="A19" t="str">
            <v>C67</v>
          </cell>
          <cell r="B19" t="str">
            <v>2005/06</v>
          </cell>
          <cell r="C19" t="str">
            <v>C67 -  Malignant neoplasm of bladder</v>
          </cell>
          <cell r="D19">
            <v>1673</v>
          </cell>
          <cell r="E19">
            <v>608</v>
          </cell>
        </row>
        <row r="20">
          <cell r="A20" t="str">
            <v>C69-C72</v>
          </cell>
          <cell r="B20" t="str">
            <v>2005/06</v>
          </cell>
          <cell r="C20" t="str">
            <v>C69-C72 Malignant neoplasms of eye, brain &amp; other parts of CNS</v>
          </cell>
          <cell r="D20">
            <v>279</v>
          </cell>
          <cell r="E20">
            <v>248</v>
          </cell>
        </row>
        <row r="21">
          <cell r="A21" t="str">
            <v>C73-C75</v>
          </cell>
          <cell r="B21" t="str">
            <v>2005/06</v>
          </cell>
          <cell r="C21" t="str">
            <v>C73-C75 Malignant neoplasms of thyroid and other endocrine glands</v>
          </cell>
          <cell r="D21">
            <v>61</v>
          </cell>
          <cell r="E21">
            <v>121</v>
          </cell>
        </row>
        <row r="22">
          <cell r="A22" t="str">
            <v>C76-C80</v>
          </cell>
          <cell r="B22" t="str">
            <v>2005/06</v>
          </cell>
          <cell r="C22" t="str">
            <v>C76-C80 Malignant neoplasms of ill-defined, secondary and unspecified sites</v>
          </cell>
          <cell r="D22">
            <v>1921</v>
          </cell>
          <cell r="E22">
            <v>3006</v>
          </cell>
        </row>
        <row r="23">
          <cell r="A23" t="str">
            <v>C81-C96</v>
          </cell>
          <cell r="B23" t="str">
            <v>2005/06</v>
          </cell>
          <cell r="C23" t="str">
            <v>C81-C96 Malignant neoplasms, stated or presumed to be primary, of lymphoid, haematopoietic and related tissue</v>
          </cell>
          <cell r="D23">
            <v>1774</v>
          </cell>
          <cell r="E23">
            <v>1452</v>
          </cell>
        </row>
        <row r="24">
          <cell r="A24" t="str">
            <v>D00-D09</v>
          </cell>
          <cell r="B24" t="str">
            <v>2005/06</v>
          </cell>
          <cell r="C24" t="str">
            <v>D00-D09 In situ neoplasms</v>
          </cell>
          <cell r="D24">
            <v>129</v>
          </cell>
          <cell r="E24">
            <v>560</v>
          </cell>
        </row>
        <row r="25">
          <cell r="A25" t="str">
            <v>D10-D36</v>
          </cell>
          <cell r="B25" t="str">
            <v>2005/06</v>
          </cell>
          <cell r="C25" t="str">
            <v>D10-D36 Benign neoplasms</v>
          </cell>
          <cell r="D25">
            <v>812</v>
          </cell>
          <cell r="E25">
            <v>2561</v>
          </cell>
        </row>
        <row r="26">
          <cell r="A26" t="str">
            <v>D37-D48</v>
          </cell>
          <cell r="B26" t="str">
            <v>2005/06</v>
          </cell>
          <cell r="C26" t="str">
            <v>D37-D48 Neoplasms of uncertain or unknown behaviour</v>
          </cell>
          <cell r="D26">
            <v>483</v>
          </cell>
          <cell r="E26">
            <v>480</v>
          </cell>
        </row>
        <row r="27">
          <cell r="A27" t="str">
            <v>E10-E14</v>
          </cell>
          <cell r="B27" t="str">
            <v>2005/06</v>
          </cell>
          <cell r="C27" t="str">
            <v>E10-E14 Diabetes Mellitus</v>
          </cell>
          <cell r="D27">
            <v>1704</v>
          </cell>
          <cell r="E27">
            <v>1425</v>
          </cell>
        </row>
        <row r="28">
          <cell r="A28" t="str">
            <v>E66</v>
          </cell>
          <cell r="B28" t="str">
            <v>2005/06</v>
          </cell>
          <cell r="C28" t="str">
            <v>E66 -  Obesity</v>
          </cell>
          <cell r="D28">
            <v>21</v>
          </cell>
          <cell r="E28">
            <v>60</v>
          </cell>
        </row>
        <row r="29">
          <cell r="A29" t="str">
            <v>F01</v>
          </cell>
          <cell r="B29" t="str">
            <v>2005/06</v>
          </cell>
          <cell r="C29" t="str">
            <v>F01 -  Vascular dementia</v>
          </cell>
          <cell r="D29">
            <v>401</v>
          </cell>
          <cell r="E29">
            <v>414</v>
          </cell>
        </row>
        <row r="30">
          <cell r="A30" t="str">
            <v>G00-G09</v>
          </cell>
          <cell r="B30" t="str">
            <v>2005/06</v>
          </cell>
          <cell r="C30" t="str">
            <v>G00-G09 Inflammatory diseases of the central nervous system</v>
          </cell>
          <cell r="D30">
            <v>101</v>
          </cell>
          <cell r="E30">
            <v>96</v>
          </cell>
        </row>
        <row r="31">
          <cell r="A31" t="str">
            <v>G10-G14</v>
          </cell>
          <cell r="B31" t="str">
            <v>2005/06</v>
          </cell>
          <cell r="C31" t="str">
            <v>G10-G14 Systemic atrophies primarily affecting the central nervous system</v>
          </cell>
          <cell r="D31">
            <v>103</v>
          </cell>
          <cell r="E31">
            <v>85</v>
          </cell>
        </row>
        <row r="32">
          <cell r="A32" t="str">
            <v>G20-G26</v>
          </cell>
          <cell r="B32" t="str">
            <v>2005/06</v>
          </cell>
          <cell r="C32" t="str">
            <v>G20-G26 Extrapyramidal and movement disorders</v>
          </cell>
          <cell r="D32">
            <v>392</v>
          </cell>
          <cell r="E32">
            <v>305</v>
          </cell>
        </row>
        <row r="33">
          <cell r="A33" t="str">
            <v>G30-G32</v>
          </cell>
          <cell r="B33" t="str">
            <v>2005/06</v>
          </cell>
          <cell r="C33" t="str">
            <v>G30-G32 Other degenerative diseases of the nervous system</v>
          </cell>
          <cell r="D33">
            <v>443</v>
          </cell>
          <cell r="E33">
            <v>814</v>
          </cell>
        </row>
        <row r="34">
          <cell r="A34" t="str">
            <v>G35-G37</v>
          </cell>
          <cell r="B34" t="str">
            <v>2005/06</v>
          </cell>
          <cell r="C34" t="str">
            <v>G35-G37 Demyelinating diseases of the central nervous system</v>
          </cell>
          <cell r="D34">
            <v>173</v>
          </cell>
          <cell r="E34">
            <v>316</v>
          </cell>
        </row>
        <row r="35">
          <cell r="A35" t="str">
            <v>G40-G47</v>
          </cell>
          <cell r="B35" t="str">
            <v>2005/06</v>
          </cell>
          <cell r="C35" t="str">
            <v>G40-G47 Episodic and paroxysmal disorders</v>
          </cell>
          <cell r="D35">
            <v>3061</v>
          </cell>
          <cell r="E35">
            <v>2744</v>
          </cell>
        </row>
        <row r="36">
          <cell r="A36" t="str">
            <v>G50-G59</v>
          </cell>
          <cell r="B36" t="str">
            <v>2005/06</v>
          </cell>
          <cell r="C36" t="str">
            <v>G50-G59 Nerve, nerve root and plexus disorders</v>
          </cell>
          <cell r="D36">
            <v>353</v>
          </cell>
          <cell r="E36">
            <v>465</v>
          </cell>
        </row>
        <row r="37">
          <cell r="A37" t="str">
            <v>G60-G64</v>
          </cell>
          <cell r="B37" t="str">
            <v>2005/06</v>
          </cell>
          <cell r="C37" t="str">
            <v>G60-G64 Polyneuropathies and other disorders of the peripheral nervous system</v>
          </cell>
          <cell r="D37">
            <v>185</v>
          </cell>
          <cell r="E37">
            <v>86</v>
          </cell>
        </row>
        <row r="38">
          <cell r="A38" t="str">
            <v>G70-G73</v>
          </cell>
          <cell r="B38" t="str">
            <v>2005/06</v>
          </cell>
          <cell r="C38" t="str">
            <v>G70-G73 Diseases of myoneural junction and muscle</v>
          </cell>
          <cell r="D38">
            <v>93</v>
          </cell>
          <cell r="E38">
            <v>54</v>
          </cell>
        </row>
        <row r="39">
          <cell r="A39" t="str">
            <v>G80-G83</v>
          </cell>
          <cell r="B39" t="str">
            <v>2005/06</v>
          </cell>
          <cell r="C39" t="str">
            <v>G80-G83 Cerebral palsy and other paralytic syndromes</v>
          </cell>
          <cell r="D39">
            <v>544</v>
          </cell>
          <cell r="E39">
            <v>545</v>
          </cell>
        </row>
        <row r="40">
          <cell r="A40" t="str">
            <v>G90-G99</v>
          </cell>
          <cell r="B40" t="str">
            <v>2005/06</v>
          </cell>
          <cell r="C40" t="str">
            <v>G90-G99 Other disorders of the nervous system</v>
          </cell>
          <cell r="D40">
            <v>230</v>
          </cell>
          <cell r="E40">
            <v>318</v>
          </cell>
        </row>
        <row r="41">
          <cell r="A41" t="str">
            <v>I00-I99</v>
          </cell>
          <cell r="B41" t="str">
            <v>2005/06</v>
          </cell>
          <cell r="C41" t="str">
            <v>All cardiovascular diseases (I00-I99)</v>
          </cell>
          <cell r="D41">
            <v>27053</v>
          </cell>
          <cell r="E41">
            <v>23023</v>
          </cell>
        </row>
        <row r="42">
          <cell r="A42" t="str">
            <v>I00-I02</v>
          </cell>
          <cell r="B42" t="str">
            <v>2005/06</v>
          </cell>
          <cell r="C42" t="str">
            <v>I00-I02 Acute rheumatic fever</v>
          </cell>
          <cell r="D42">
            <v>1</v>
          </cell>
          <cell r="E42">
            <v>4</v>
          </cell>
        </row>
        <row r="43">
          <cell r="A43" t="str">
            <v>I05-I09</v>
          </cell>
          <cell r="B43" t="str">
            <v>2005/06</v>
          </cell>
          <cell r="C43" t="str">
            <v>I05-I09 Chronic rheumatic heart diseases</v>
          </cell>
          <cell r="D43">
            <v>74</v>
          </cell>
          <cell r="E43">
            <v>148</v>
          </cell>
        </row>
        <row r="44">
          <cell r="A44" t="str">
            <v>I10-I15</v>
          </cell>
          <cell r="B44" t="str">
            <v>2005/06</v>
          </cell>
          <cell r="C44" t="str">
            <v>I10-I15 Hypertensive diseases</v>
          </cell>
          <cell r="D44">
            <v>536</v>
          </cell>
          <cell r="E44">
            <v>507</v>
          </cell>
        </row>
        <row r="45">
          <cell r="A45" t="str">
            <v>I110</v>
          </cell>
          <cell r="B45" t="str">
            <v>2005/06</v>
          </cell>
          <cell r="C45" t="str">
            <v>I110 -  Hypertensive heart disease with (congestive) heart failure</v>
          </cell>
          <cell r="D45">
            <v>24</v>
          </cell>
          <cell r="E45">
            <v>18</v>
          </cell>
        </row>
        <row r="46">
          <cell r="A46" t="str">
            <v>I130</v>
          </cell>
          <cell r="B46" t="str">
            <v>2005/06</v>
          </cell>
          <cell r="C46" t="str">
            <v>I130 -  Hypertensive heart and renal disease with (congestive) heart failure</v>
          </cell>
          <cell r="D46">
            <v>0</v>
          </cell>
          <cell r="E46">
            <v>0</v>
          </cell>
        </row>
        <row r="47">
          <cell r="A47" t="str">
            <v>I132</v>
          </cell>
          <cell r="B47" t="str">
            <v>2005/06</v>
          </cell>
          <cell r="C47" t="str">
            <v>I132 -  Hypertensive heart and renal disease with both (congestive) heart failure and renal failure</v>
          </cell>
          <cell r="D47">
            <v>6</v>
          </cell>
          <cell r="E47">
            <v>5</v>
          </cell>
        </row>
        <row r="48">
          <cell r="A48" t="str">
            <v>I20</v>
          </cell>
          <cell r="B48" t="str">
            <v>2005/06</v>
          </cell>
          <cell r="C48" t="str">
            <v>I20 -  Angina pectoris</v>
          </cell>
          <cell r="D48">
            <v>2939</v>
          </cell>
          <cell r="E48">
            <v>2335</v>
          </cell>
        </row>
        <row r="49">
          <cell r="A49" t="str">
            <v>I20-I25</v>
          </cell>
          <cell r="B49" t="str">
            <v>2005/06</v>
          </cell>
          <cell r="C49" t="str">
            <v>I20-I25 Ischaemic heart diseases</v>
          </cell>
          <cell r="D49">
            <v>8786</v>
          </cell>
          <cell r="E49">
            <v>5577</v>
          </cell>
        </row>
        <row r="50">
          <cell r="A50" t="str">
            <v>I21</v>
          </cell>
          <cell r="B50" t="str">
            <v>2005/06</v>
          </cell>
          <cell r="C50" t="str">
            <v>I21 -  Acute myocardial infarction</v>
          </cell>
          <cell r="D50">
            <v>2478</v>
          </cell>
          <cell r="E50">
            <v>1742</v>
          </cell>
        </row>
        <row r="51">
          <cell r="A51" t="str">
            <v>I22</v>
          </cell>
          <cell r="B51" t="str">
            <v>2005/06</v>
          </cell>
          <cell r="C51" t="str">
            <v>I22 -  Subsequent myocardial infarction</v>
          </cell>
          <cell r="D51">
            <v>614</v>
          </cell>
          <cell r="E51">
            <v>329</v>
          </cell>
        </row>
        <row r="52">
          <cell r="A52" t="str">
            <v>I255</v>
          </cell>
          <cell r="B52" t="str">
            <v>2005/06</v>
          </cell>
          <cell r="C52" t="str">
            <v>I255 -  Ischaemic cardiomyopathy</v>
          </cell>
          <cell r="D52">
            <v>16</v>
          </cell>
          <cell r="E52">
            <v>7</v>
          </cell>
        </row>
        <row r="53">
          <cell r="A53" t="str">
            <v>I26-I28</v>
          </cell>
          <cell r="B53" t="str">
            <v>2005/06</v>
          </cell>
          <cell r="C53" t="str">
            <v>I26-I28 Pulmonary heart disease &amp; diseases of pulmonary circulation</v>
          </cell>
          <cell r="D53">
            <v>466</v>
          </cell>
          <cell r="E53">
            <v>539</v>
          </cell>
        </row>
        <row r="54">
          <cell r="A54" t="str">
            <v>I30-I52</v>
          </cell>
          <cell r="B54" t="str">
            <v>2005/06</v>
          </cell>
          <cell r="C54" t="str">
            <v>I30-I52 Other forms of heart disease</v>
          </cell>
          <cell r="D54">
            <v>6395</v>
          </cell>
          <cell r="E54">
            <v>6135</v>
          </cell>
        </row>
        <row r="55">
          <cell r="A55" t="str">
            <v>I420</v>
          </cell>
          <cell r="B55" t="str">
            <v>2005/06</v>
          </cell>
          <cell r="C55" t="str">
            <v>I420 -  Dilated cardiomyopathy</v>
          </cell>
          <cell r="D55">
            <v>79</v>
          </cell>
          <cell r="E55">
            <v>34</v>
          </cell>
        </row>
        <row r="56">
          <cell r="A56" t="str">
            <v>I429</v>
          </cell>
          <cell r="B56" t="str">
            <v>2005/06</v>
          </cell>
          <cell r="C56" t="str">
            <v>I429 -  Cardiomyopathy, unspecified</v>
          </cell>
          <cell r="D56">
            <v>25</v>
          </cell>
          <cell r="E56">
            <v>4</v>
          </cell>
        </row>
        <row r="57">
          <cell r="A57" t="str">
            <v>I48</v>
          </cell>
          <cell r="B57" t="str">
            <v>2005/06</v>
          </cell>
          <cell r="C57" t="str">
            <v>I48 -  Atrial fibrillation and flutter</v>
          </cell>
          <cell r="D57">
            <v>2067</v>
          </cell>
          <cell r="E57">
            <v>2174</v>
          </cell>
        </row>
        <row r="58">
          <cell r="A58" t="str">
            <v>I50</v>
          </cell>
          <cell r="B58" t="str">
            <v>2005/06</v>
          </cell>
          <cell r="C58" t="str">
            <v>I50 -  Heart failure</v>
          </cell>
          <cell r="D58">
            <v>2496</v>
          </cell>
          <cell r="E58">
            <v>2377</v>
          </cell>
        </row>
        <row r="59">
          <cell r="A59" t="str">
            <v>I60-I69</v>
          </cell>
          <cell r="B59" t="str">
            <v>2005/06</v>
          </cell>
          <cell r="C59" t="str">
            <v>I60-I69 Cerebrovascular diseases</v>
          </cell>
          <cell r="D59">
            <v>3276</v>
          </cell>
          <cell r="E59">
            <v>3815</v>
          </cell>
        </row>
        <row r="60">
          <cell r="A60" t="str">
            <v>I70-I79</v>
          </cell>
          <cell r="B60" t="str">
            <v>2005/06</v>
          </cell>
          <cell r="C60" t="str">
            <v>I70-I79 Diseases of arteries, arterioles &amp; capillaries</v>
          </cell>
          <cell r="D60">
            <v>2088</v>
          </cell>
          <cell r="E60">
            <v>1136</v>
          </cell>
        </row>
        <row r="61">
          <cell r="A61" t="str">
            <v>I80-I89</v>
          </cell>
          <cell r="B61" t="str">
            <v>2005/06</v>
          </cell>
          <cell r="C61" t="str">
            <v>I80-I89 Diseases of veins &amp; lymphatic system nec.</v>
          </cell>
          <cell r="D61">
            <v>1968</v>
          </cell>
          <cell r="E61">
            <v>2249</v>
          </cell>
        </row>
        <row r="62">
          <cell r="A62" t="str">
            <v>I95-I99</v>
          </cell>
          <cell r="B62" t="str">
            <v>2005/06</v>
          </cell>
          <cell r="C62" t="str">
            <v>I95-I99 Other and unspecified disorders of the circulatory system</v>
          </cell>
          <cell r="D62">
            <v>494</v>
          </cell>
          <cell r="E62">
            <v>555</v>
          </cell>
        </row>
        <row r="63">
          <cell r="A63" t="str">
            <v>J00-J06</v>
          </cell>
          <cell r="B63" t="str">
            <v>2005/06</v>
          </cell>
          <cell r="C63" t="str">
            <v>J00-J06 Acute upper respiratory infections</v>
          </cell>
          <cell r="D63">
            <v>5093</v>
          </cell>
          <cell r="E63">
            <v>4345</v>
          </cell>
        </row>
        <row r="64">
          <cell r="A64" t="str">
            <v>J09-J18</v>
          </cell>
          <cell r="B64" t="str">
            <v>2005/06</v>
          </cell>
          <cell r="C64" t="str">
            <v>J09-J18 Influenza &amp; Pneumonia</v>
          </cell>
          <cell r="D64">
            <v>4079</v>
          </cell>
          <cell r="E64">
            <v>3810</v>
          </cell>
        </row>
        <row r="65">
          <cell r="A65" t="str">
            <v>J20-J22</v>
          </cell>
          <cell r="B65" t="str">
            <v>2005/06</v>
          </cell>
          <cell r="C65" t="str">
            <v>J20-J22 Other acute lower respiratory infections</v>
          </cell>
          <cell r="D65">
            <v>4103</v>
          </cell>
          <cell r="E65">
            <v>4282</v>
          </cell>
        </row>
        <row r="66">
          <cell r="A66" t="str">
            <v>J30-J39</v>
          </cell>
          <cell r="B66" t="str">
            <v>2005/06</v>
          </cell>
          <cell r="C66" t="str">
            <v>J30-J39 Other diseases of upper respiratory tract</v>
          </cell>
          <cell r="D66">
            <v>3174</v>
          </cell>
          <cell r="E66">
            <v>2975</v>
          </cell>
        </row>
        <row r="67">
          <cell r="A67" t="str">
            <v>J40-J47</v>
          </cell>
          <cell r="B67" t="str">
            <v>2005/06</v>
          </cell>
          <cell r="C67" t="str">
            <v>J40-J47 Chronic lower respiratory diseases</v>
          </cell>
          <cell r="D67">
            <v>6450</v>
          </cell>
          <cell r="E67">
            <v>6933</v>
          </cell>
        </row>
        <row r="68">
          <cell r="A68" t="str">
            <v>J60-J70</v>
          </cell>
          <cell r="B68" t="str">
            <v>2005/06</v>
          </cell>
          <cell r="C68" t="str">
            <v>J60-J70 Lung diseases due to external agents</v>
          </cell>
          <cell r="D68">
            <v>322</v>
          </cell>
          <cell r="E68">
            <v>233</v>
          </cell>
        </row>
        <row r="69">
          <cell r="A69" t="str">
            <v>J80-J84</v>
          </cell>
          <cell r="B69" t="str">
            <v>2005/06</v>
          </cell>
          <cell r="C69" t="str">
            <v>J80-J84 Other respiratory diseases principally affecting the interstitium</v>
          </cell>
          <cell r="D69">
            <v>359</v>
          </cell>
          <cell r="E69">
            <v>276</v>
          </cell>
        </row>
        <row r="70">
          <cell r="A70" t="str">
            <v>J85-J86</v>
          </cell>
          <cell r="B70" t="str">
            <v>2005/06</v>
          </cell>
          <cell r="C70" t="str">
            <v>J85-J86 Suppurative and necrotic conditions of lower respiratory tract</v>
          </cell>
          <cell r="D70">
            <v>92</v>
          </cell>
          <cell r="E70">
            <v>39</v>
          </cell>
        </row>
        <row r="71">
          <cell r="A71" t="str">
            <v>J90-J94</v>
          </cell>
          <cell r="B71" t="str">
            <v>2005/06</v>
          </cell>
          <cell r="C71" t="str">
            <v>J90-J94 Other diseases of pleura</v>
          </cell>
          <cell r="D71">
            <v>955</v>
          </cell>
          <cell r="E71">
            <v>633</v>
          </cell>
        </row>
        <row r="72">
          <cell r="A72" t="str">
            <v>J95-J99</v>
          </cell>
          <cell r="B72" t="str">
            <v>2005/06</v>
          </cell>
          <cell r="C72" t="str">
            <v>J95-J99 Other diseases of the respiratory system</v>
          </cell>
          <cell r="D72">
            <v>271</v>
          </cell>
          <cell r="E72">
            <v>288</v>
          </cell>
        </row>
        <row r="73">
          <cell r="A73" t="str">
            <v>K00-K14</v>
          </cell>
          <cell r="B73" t="str">
            <v>2005/06</v>
          </cell>
          <cell r="C73" t="str">
            <v>K00-K14 Diseases of oral cavity, salivary glands and jaws</v>
          </cell>
          <cell r="D73">
            <v>1062</v>
          </cell>
          <cell r="E73">
            <v>1166</v>
          </cell>
        </row>
        <row r="74">
          <cell r="A74" t="str">
            <v>K20-K31</v>
          </cell>
          <cell r="B74" t="str">
            <v>2005/06</v>
          </cell>
          <cell r="C74" t="str">
            <v>K20-K31 Diseases of oesophagus stomach and duodenum</v>
          </cell>
          <cell r="D74">
            <v>2273</v>
          </cell>
          <cell r="E74">
            <v>2212</v>
          </cell>
        </row>
        <row r="75">
          <cell r="A75" t="str">
            <v>K35-K38</v>
          </cell>
          <cell r="B75" t="str">
            <v>2005/06</v>
          </cell>
          <cell r="C75" t="str">
            <v>K35-K38 Diseases of appendix</v>
          </cell>
          <cell r="D75">
            <v>1195</v>
          </cell>
          <cell r="E75">
            <v>989</v>
          </cell>
        </row>
        <row r="76">
          <cell r="A76" t="str">
            <v>K40-K46</v>
          </cell>
          <cell r="B76" t="str">
            <v>2005/06</v>
          </cell>
          <cell r="C76" t="str">
            <v>K40-K46 Hernia</v>
          </cell>
          <cell r="D76">
            <v>3630</v>
          </cell>
          <cell r="E76">
            <v>1332</v>
          </cell>
        </row>
        <row r="77">
          <cell r="A77" t="str">
            <v>K50-K52</v>
          </cell>
          <cell r="B77" t="str">
            <v>2005/06</v>
          </cell>
          <cell r="C77" t="str">
            <v>K50-K52 Noninfective enteritis and colitis</v>
          </cell>
          <cell r="D77">
            <v>2403</v>
          </cell>
          <cell r="E77">
            <v>3307</v>
          </cell>
        </row>
        <row r="78">
          <cell r="A78" t="str">
            <v>K55-K64</v>
          </cell>
          <cell r="B78" t="str">
            <v>2005/06</v>
          </cell>
          <cell r="C78" t="str">
            <v>K55-K64 Other diseases of intestines</v>
          </cell>
          <cell r="D78">
            <v>4519</v>
          </cell>
          <cell r="E78">
            <v>5422</v>
          </cell>
        </row>
        <row r="79">
          <cell r="A79" t="str">
            <v>K65-K67</v>
          </cell>
          <cell r="B79" t="str">
            <v>2005/06</v>
          </cell>
          <cell r="C79" t="str">
            <v>K65-K67 Diseases of peritoneum</v>
          </cell>
          <cell r="D79">
            <v>123</v>
          </cell>
          <cell r="E79">
            <v>249</v>
          </cell>
        </row>
        <row r="80">
          <cell r="A80" t="str">
            <v>K70-K77</v>
          </cell>
          <cell r="B80" t="str">
            <v>2005/06</v>
          </cell>
          <cell r="C80" t="str">
            <v>K70-K77 Diseases of liver</v>
          </cell>
          <cell r="D80">
            <v>838</v>
          </cell>
          <cell r="E80">
            <v>613</v>
          </cell>
        </row>
        <row r="81">
          <cell r="A81" t="str">
            <v>K80-K87</v>
          </cell>
          <cell r="B81" t="str">
            <v>2005/06</v>
          </cell>
          <cell r="C81" t="str">
            <v>K80-K87 Disorders of gall bladder, biliary tract and pancreas</v>
          </cell>
          <cell r="D81">
            <v>3016</v>
          </cell>
          <cell r="E81">
            <v>6064</v>
          </cell>
        </row>
        <row r="82">
          <cell r="A82" t="str">
            <v>K90-K93</v>
          </cell>
          <cell r="B82" t="str">
            <v>2005/06</v>
          </cell>
          <cell r="C82" t="str">
            <v>K90-K93 Other diseases of the digestive system</v>
          </cell>
          <cell r="D82">
            <v>1801</v>
          </cell>
          <cell r="E82">
            <v>1630</v>
          </cell>
        </row>
        <row r="83">
          <cell r="A83" t="str">
            <v>N00-N08</v>
          </cell>
          <cell r="B83" t="str">
            <v>2005/06</v>
          </cell>
          <cell r="C83" t="str">
            <v>N00-N08 Glomerular disorders</v>
          </cell>
          <cell r="D83">
            <v>167</v>
          </cell>
          <cell r="E83">
            <v>101</v>
          </cell>
        </row>
        <row r="84">
          <cell r="A84" t="str">
            <v>N10-N16</v>
          </cell>
          <cell r="B84" t="str">
            <v>2005/06</v>
          </cell>
          <cell r="C84" t="str">
            <v>N10-N16 Renal tubulo-interstitial diseases</v>
          </cell>
          <cell r="D84">
            <v>442</v>
          </cell>
          <cell r="E84">
            <v>660</v>
          </cell>
        </row>
        <row r="85">
          <cell r="A85" t="str">
            <v>N17-N19</v>
          </cell>
          <cell r="B85" t="str">
            <v>2005/06</v>
          </cell>
          <cell r="C85" t="str">
            <v>N17-N19 Renal failure</v>
          </cell>
          <cell r="D85">
            <v>1066</v>
          </cell>
          <cell r="E85">
            <v>866</v>
          </cell>
        </row>
        <row r="86">
          <cell r="A86" t="str">
            <v>N20-N23</v>
          </cell>
          <cell r="B86" t="str">
            <v>2005/06</v>
          </cell>
          <cell r="C86" t="str">
            <v>N20-N23 Urolithiasis</v>
          </cell>
          <cell r="D86">
            <v>1631</v>
          </cell>
          <cell r="E86">
            <v>698</v>
          </cell>
        </row>
        <row r="87">
          <cell r="A87" t="str">
            <v>N25-N29</v>
          </cell>
          <cell r="B87" t="str">
            <v>2005/06</v>
          </cell>
          <cell r="C87" t="str">
            <v>N25-N29 Other disorders of kidney and ureter</v>
          </cell>
          <cell r="D87">
            <v>78</v>
          </cell>
          <cell r="E87">
            <v>74</v>
          </cell>
        </row>
        <row r="88">
          <cell r="A88" t="str">
            <v>N30-N39</v>
          </cell>
          <cell r="B88" t="str">
            <v>2005/06</v>
          </cell>
          <cell r="C88" t="str">
            <v>N30-N39 Other diseases of the urinary system</v>
          </cell>
          <cell r="D88">
            <v>3154</v>
          </cell>
          <cell r="E88">
            <v>5522</v>
          </cell>
        </row>
        <row r="89">
          <cell r="A89" t="str">
            <v>N40-N51</v>
          </cell>
          <cell r="B89" t="str">
            <v>2005/06</v>
          </cell>
          <cell r="C89" t="str">
            <v>N40-N51 Diseases of male genital organs</v>
          </cell>
          <cell r="D89">
            <v>4284</v>
          </cell>
          <cell r="E89">
            <v>2</v>
          </cell>
        </row>
        <row r="90">
          <cell r="A90" t="str">
            <v>N60-N64</v>
          </cell>
          <cell r="B90" t="str">
            <v>2005/06</v>
          </cell>
          <cell r="C90" t="str">
            <v>N60-N64 Disorders of breast</v>
          </cell>
          <cell r="D90">
            <v>78</v>
          </cell>
          <cell r="E90">
            <v>748</v>
          </cell>
        </row>
        <row r="91">
          <cell r="A91" t="str">
            <v>N70-N77</v>
          </cell>
          <cell r="B91" t="str">
            <v>2005/06</v>
          </cell>
          <cell r="C91" t="str">
            <v>N70-N77 Inflammatory diseases of female pelvic organs</v>
          </cell>
          <cell r="D91">
            <v>0</v>
          </cell>
          <cell r="E91">
            <v>1245</v>
          </cell>
        </row>
        <row r="92">
          <cell r="A92" t="str">
            <v>N80-N98</v>
          </cell>
          <cell r="B92" t="str">
            <v>2005/06</v>
          </cell>
          <cell r="C92" t="str">
            <v>N80-N98 Noninflammatory disorders of female genital tract</v>
          </cell>
          <cell r="D92">
            <v>1</v>
          </cell>
          <cell r="E92">
            <v>8188</v>
          </cell>
        </row>
        <row r="93">
          <cell r="A93" t="str">
            <v>N99</v>
          </cell>
          <cell r="B93" t="str">
            <v>2005/06</v>
          </cell>
          <cell r="C93" t="str">
            <v>N99 Other disorders of the genitourinary system</v>
          </cell>
          <cell r="D93">
            <v>49</v>
          </cell>
          <cell r="E93">
            <v>105</v>
          </cell>
        </row>
        <row r="94">
          <cell r="A94" t="str">
            <v>P290</v>
          </cell>
          <cell r="B94" t="str">
            <v>2005/06</v>
          </cell>
          <cell r="C94" t="str">
            <v>P290 -  Neonatal cardiac failure</v>
          </cell>
          <cell r="D94">
            <v>0</v>
          </cell>
          <cell r="E94">
            <v>0</v>
          </cell>
        </row>
        <row r="95">
          <cell r="A95" t="str">
            <v>Q20-Q28</v>
          </cell>
          <cell r="B95" t="str">
            <v>2005/06</v>
          </cell>
          <cell r="C95" t="str">
            <v>Q20-Q28 Congenital malformations of the circulatory system</v>
          </cell>
          <cell r="D95">
            <v>179</v>
          </cell>
          <cell r="E95">
            <v>126</v>
          </cell>
        </row>
        <row r="96">
          <cell r="A96" t="str">
            <v>S00-S09</v>
          </cell>
          <cell r="B96" t="str">
            <v>2005/06</v>
          </cell>
          <cell r="C96" t="str">
            <v>S00-S09 Injuries to the head</v>
          </cell>
          <cell r="D96">
            <v>4908</v>
          </cell>
          <cell r="E96">
            <v>2458</v>
          </cell>
        </row>
        <row r="97">
          <cell r="A97" t="str">
            <v>S10-S19</v>
          </cell>
          <cell r="B97" t="str">
            <v>2005/06</v>
          </cell>
          <cell r="C97" t="str">
            <v>S10-S19 Injuries to the neck</v>
          </cell>
          <cell r="D97">
            <v>303</v>
          </cell>
          <cell r="E97">
            <v>208</v>
          </cell>
        </row>
        <row r="98">
          <cell r="A98" t="str">
            <v>S20-S29</v>
          </cell>
          <cell r="B98" t="str">
            <v>2005/06</v>
          </cell>
          <cell r="C98" t="str">
            <v>S20-S29 Injuries to the thorax</v>
          </cell>
          <cell r="D98">
            <v>575</v>
          </cell>
          <cell r="E98">
            <v>419</v>
          </cell>
        </row>
        <row r="99">
          <cell r="A99" t="str">
            <v>S30-S39</v>
          </cell>
          <cell r="B99" t="str">
            <v>2005/06</v>
          </cell>
          <cell r="C99" t="str">
            <v>S30-S39 Injuries to abdomen, lower back, lumbar spine and pelvis</v>
          </cell>
          <cell r="D99">
            <v>907</v>
          </cell>
          <cell r="E99">
            <v>1108</v>
          </cell>
        </row>
        <row r="100">
          <cell r="A100" t="str">
            <v>S40-S49</v>
          </cell>
          <cell r="B100" t="str">
            <v>2005/06</v>
          </cell>
          <cell r="C100" t="str">
            <v>S40-S49 Injuries to the shoulder and upper arm</v>
          </cell>
          <cell r="D100">
            <v>961</v>
          </cell>
          <cell r="E100">
            <v>1111</v>
          </cell>
        </row>
        <row r="101">
          <cell r="A101" t="str">
            <v>S50-S59</v>
          </cell>
          <cell r="B101" t="str">
            <v>2005/06</v>
          </cell>
          <cell r="C101" t="str">
            <v>S50-S59 Injuries to the elbow and forearm</v>
          </cell>
          <cell r="D101">
            <v>2051</v>
          </cell>
          <cell r="E101">
            <v>2005</v>
          </cell>
        </row>
        <row r="102">
          <cell r="A102" t="str">
            <v>S60-S69</v>
          </cell>
          <cell r="B102" t="str">
            <v>2005/06</v>
          </cell>
          <cell r="C102" t="str">
            <v>S60-S69 Injuries to the wrist and hand</v>
          </cell>
          <cell r="D102">
            <v>3094</v>
          </cell>
          <cell r="E102">
            <v>1012</v>
          </cell>
        </row>
        <row r="103">
          <cell r="A103" t="str">
            <v>S70-S79</v>
          </cell>
          <cell r="B103" t="str">
            <v>2005/06</v>
          </cell>
          <cell r="C103" t="str">
            <v>S70-S79 Injuries to the hip and thigh</v>
          </cell>
          <cell r="D103">
            <v>1583</v>
          </cell>
          <cell r="E103">
            <v>4376</v>
          </cell>
        </row>
        <row r="104">
          <cell r="A104" t="str">
            <v>S80-S89</v>
          </cell>
          <cell r="B104" t="str">
            <v>2005/06</v>
          </cell>
          <cell r="C104" t="str">
            <v>S80-S89 Injuries to the knee and lower leg</v>
          </cell>
          <cell r="D104">
            <v>2455</v>
          </cell>
          <cell r="E104">
            <v>2218</v>
          </cell>
        </row>
        <row r="105">
          <cell r="A105" t="str">
            <v>S90-S99</v>
          </cell>
          <cell r="B105" t="str">
            <v>2005/06</v>
          </cell>
          <cell r="C105" t="str">
            <v>S90-S99 Injuries to the ankle and foot</v>
          </cell>
          <cell r="D105">
            <v>531</v>
          </cell>
          <cell r="E105">
            <v>374</v>
          </cell>
        </row>
        <row r="106">
          <cell r="A106" t="str">
            <v>T00-T07</v>
          </cell>
          <cell r="B106" t="str">
            <v>2005/06</v>
          </cell>
          <cell r="C106" t="str">
            <v>T00-T07 Injuries involving multiple body regions</v>
          </cell>
          <cell r="D106">
            <v>23</v>
          </cell>
          <cell r="E106">
            <v>19</v>
          </cell>
        </row>
        <row r="107">
          <cell r="A107" t="str">
            <v>T08-T14</v>
          </cell>
          <cell r="B107" t="str">
            <v>2005/06</v>
          </cell>
          <cell r="C107" t="str">
            <v>T08-T14 Injuries to unspecified part of trunk, limb or body region</v>
          </cell>
          <cell r="D107">
            <v>104</v>
          </cell>
          <cell r="E107">
            <v>106</v>
          </cell>
        </row>
        <row r="108">
          <cell r="A108" t="str">
            <v>T15-T19</v>
          </cell>
          <cell r="B108" t="str">
            <v>2005/06</v>
          </cell>
          <cell r="C108" t="str">
            <v>T15-T19 Effects of foreign body entering through natural orifice</v>
          </cell>
          <cell r="D108">
            <v>369</v>
          </cell>
          <cell r="E108">
            <v>344</v>
          </cell>
        </row>
        <row r="109">
          <cell r="A109" t="str">
            <v>T20-T32</v>
          </cell>
          <cell r="B109" t="str">
            <v>2005/06</v>
          </cell>
          <cell r="C109" t="str">
            <v>T20-T32 Burns and corrosions</v>
          </cell>
          <cell r="D109">
            <v>389</v>
          </cell>
          <cell r="E109">
            <v>184</v>
          </cell>
        </row>
        <row r="110">
          <cell r="A110" t="str">
            <v>T33-T35</v>
          </cell>
          <cell r="B110" t="str">
            <v>2005/06</v>
          </cell>
          <cell r="C110" t="str">
            <v>T33-T35 Frostbite</v>
          </cell>
          <cell r="D110">
            <v>6</v>
          </cell>
          <cell r="E110">
            <v>0</v>
          </cell>
        </row>
        <row r="111">
          <cell r="A111" t="str">
            <v>T36-T50</v>
          </cell>
          <cell r="B111" t="str">
            <v>2005/06</v>
          </cell>
          <cell r="C111" t="str">
            <v>T36-T50 Poisonings by drugs, medicaments and biological substances</v>
          </cell>
          <cell r="D111">
            <v>2905</v>
          </cell>
          <cell r="E111">
            <v>4156</v>
          </cell>
        </row>
        <row r="112">
          <cell r="A112" t="str">
            <v>T51-T65</v>
          </cell>
          <cell r="B112" t="str">
            <v>2005/06</v>
          </cell>
          <cell r="C112" t="str">
            <v>T51-T65 Tox. effcts. of substances chiefly nonmedicinal as to source</v>
          </cell>
          <cell r="D112">
            <v>279</v>
          </cell>
          <cell r="E112">
            <v>237</v>
          </cell>
        </row>
        <row r="113">
          <cell r="A113" t="str">
            <v>T66-T78</v>
          </cell>
          <cell r="B113" t="str">
            <v>2005/06</v>
          </cell>
          <cell r="C113" t="str">
            <v>T66-T78 Other and unspecified effects of external causes</v>
          </cell>
          <cell r="D113">
            <v>291</v>
          </cell>
          <cell r="E113">
            <v>343</v>
          </cell>
        </row>
        <row r="114">
          <cell r="A114" t="str">
            <v>T79</v>
          </cell>
          <cell r="B114" t="str">
            <v>2005/06</v>
          </cell>
          <cell r="C114" t="str">
            <v>T79 Certain early complications of trauma</v>
          </cell>
          <cell r="D114">
            <v>88</v>
          </cell>
          <cell r="E114">
            <v>35</v>
          </cell>
        </row>
        <row r="115">
          <cell r="A115" t="str">
            <v>T80-T88</v>
          </cell>
          <cell r="B115" t="str">
            <v>2005/06</v>
          </cell>
          <cell r="C115" t="str">
            <v>T80-T88 Complications of surgical and medical care, not eleswhere classified</v>
          </cell>
          <cell r="D115">
            <v>3565</v>
          </cell>
          <cell r="E115">
            <v>3475</v>
          </cell>
        </row>
        <row r="116">
          <cell r="A116" t="str">
            <v>T90-T98</v>
          </cell>
          <cell r="B116" t="str">
            <v>2005/06</v>
          </cell>
          <cell r="C116" t="str">
            <v>T90-T98 Sequelae of injuries, of poisoning and of other consequences of external causes</v>
          </cell>
          <cell r="D116">
            <v>15</v>
          </cell>
          <cell r="E116">
            <v>5</v>
          </cell>
        </row>
        <row r="117">
          <cell r="A117" t="str">
            <v>C00-C14</v>
          </cell>
          <cell r="B117" t="str">
            <v>2006/07</v>
          </cell>
          <cell r="C117" t="str">
            <v>C00-C14 Malignant neoplasm of liporal cavity and pharynx</v>
          </cell>
          <cell r="D117">
            <v>601</v>
          </cell>
          <cell r="E117">
            <v>288</v>
          </cell>
        </row>
        <row r="118">
          <cell r="A118" t="str">
            <v>C15-C26</v>
          </cell>
          <cell r="B118" t="str">
            <v>2006/07</v>
          </cell>
          <cell r="C118" t="str">
            <v>C15-C26 Malignant neoplasm of digestive organs</v>
          </cell>
          <cell r="D118">
            <v>4365</v>
          </cell>
          <cell r="E118">
            <v>2886</v>
          </cell>
        </row>
        <row r="119">
          <cell r="A119" t="str">
            <v>C18</v>
          </cell>
          <cell r="B119" t="str">
            <v>2006/07</v>
          </cell>
          <cell r="C119" t="str">
            <v>C18 -  Malignant neoplasm of colon</v>
          </cell>
          <cell r="D119">
            <v>1266</v>
          </cell>
          <cell r="E119">
            <v>1015</v>
          </cell>
        </row>
        <row r="120">
          <cell r="A120" t="str">
            <v>C19</v>
          </cell>
          <cell r="B120" t="str">
            <v>2006/07</v>
          </cell>
          <cell r="C120" t="str">
            <v>C19 -  Malignant neoplasm of rectosigmoid junction</v>
          </cell>
          <cell r="D120">
            <v>194</v>
          </cell>
          <cell r="E120">
            <v>122</v>
          </cell>
        </row>
        <row r="121">
          <cell r="A121" t="str">
            <v>C20</v>
          </cell>
          <cell r="B121" t="str">
            <v>2006/07</v>
          </cell>
          <cell r="C121" t="str">
            <v>C20 -  Malignant neoplasm of rectum</v>
          </cell>
          <cell r="D121">
            <v>798</v>
          </cell>
          <cell r="E121">
            <v>350</v>
          </cell>
        </row>
        <row r="122">
          <cell r="A122" t="str">
            <v>C21</v>
          </cell>
          <cell r="B122" t="str">
            <v>2006/07</v>
          </cell>
          <cell r="C122" t="str">
            <v>C21 -  Malignant neoplasm of anus and anal canal</v>
          </cell>
          <cell r="D122">
            <v>52</v>
          </cell>
          <cell r="E122">
            <v>71</v>
          </cell>
        </row>
        <row r="123">
          <cell r="A123" t="str">
            <v>C30-C39</v>
          </cell>
          <cell r="B123" t="str">
            <v>2006/07</v>
          </cell>
          <cell r="C123" t="str">
            <v>C30-C39 Malignant neoplasms of respiratory &amp; intrathoracic organs</v>
          </cell>
          <cell r="D123">
            <v>2089</v>
          </cell>
          <cell r="E123">
            <v>1699</v>
          </cell>
        </row>
        <row r="124">
          <cell r="A124" t="str">
            <v>C33</v>
          </cell>
          <cell r="B124" t="str">
            <v>2006/07</v>
          </cell>
          <cell r="C124" t="str">
            <v>C33 -  Malignant neoplasm of trachea</v>
          </cell>
          <cell r="D124">
            <v>1</v>
          </cell>
          <cell r="E124">
            <v>3</v>
          </cell>
        </row>
        <row r="125">
          <cell r="A125" t="str">
            <v>C34</v>
          </cell>
          <cell r="B125" t="str">
            <v>2006/07</v>
          </cell>
          <cell r="C125" t="str">
            <v>C34 -  Malignant neoplasm of bronchus and lung</v>
          </cell>
          <cell r="D125">
            <v>1838</v>
          </cell>
          <cell r="E125">
            <v>1594</v>
          </cell>
        </row>
        <row r="126">
          <cell r="A126" t="str">
            <v>C40-C41</v>
          </cell>
          <cell r="B126" t="str">
            <v>2006/07</v>
          </cell>
          <cell r="C126" t="str">
            <v>C40-C41 Malignant neoplasm of bone and articular cartilage</v>
          </cell>
          <cell r="D126">
            <v>56</v>
          </cell>
          <cell r="E126">
            <v>66</v>
          </cell>
        </row>
        <row r="127">
          <cell r="A127" t="str">
            <v>C43-C44</v>
          </cell>
          <cell r="B127" t="str">
            <v>2006/07</v>
          </cell>
          <cell r="C127" t="str">
            <v>C43-C44 Malignant neoplasms of skin</v>
          </cell>
          <cell r="D127">
            <v>664</v>
          </cell>
          <cell r="E127">
            <v>496</v>
          </cell>
        </row>
        <row r="128">
          <cell r="A128" t="str">
            <v>C45-C49</v>
          </cell>
          <cell r="B128" t="str">
            <v>2006/07</v>
          </cell>
          <cell r="C128" t="str">
            <v>C45-C49 Malignant neoplasms of mesothelial and soft tissue</v>
          </cell>
          <cell r="D128">
            <v>288</v>
          </cell>
          <cell r="E128">
            <v>129</v>
          </cell>
        </row>
        <row r="129">
          <cell r="A129" t="str">
            <v>C50</v>
          </cell>
          <cell r="B129" t="str">
            <v>2006/07</v>
          </cell>
          <cell r="C129" t="str">
            <v>C50 Malignant neoplasm of breast</v>
          </cell>
          <cell r="D129">
            <v>45</v>
          </cell>
          <cell r="E129">
            <v>4770</v>
          </cell>
        </row>
        <row r="130">
          <cell r="A130" t="str">
            <v>C51-C58</v>
          </cell>
          <cell r="B130" t="str">
            <v>2006/07</v>
          </cell>
          <cell r="C130" t="str">
            <v>C51-C58 Malignant neoplasms of female genital organs</v>
          </cell>
          <cell r="D130">
            <v>1</v>
          </cell>
          <cell r="E130">
            <v>1975</v>
          </cell>
        </row>
        <row r="131">
          <cell r="A131" t="str">
            <v>C60-C63</v>
          </cell>
          <cell r="B131" t="str">
            <v>2006/07</v>
          </cell>
          <cell r="C131" t="str">
            <v>C60-C63 Malignant neoplasms of male genital organs</v>
          </cell>
          <cell r="D131">
            <v>2083</v>
          </cell>
          <cell r="E131">
            <v>0</v>
          </cell>
        </row>
        <row r="132">
          <cell r="A132" t="str">
            <v>C64-C68</v>
          </cell>
          <cell r="B132" t="str">
            <v>2006/07</v>
          </cell>
          <cell r="C132" t="str">
            <v>C64-C68 Malignant neoplasms of urinary tract</v>
          </cell>
          <cell r="D132">
            <v>2114</v>
          </cell>
          <cell r="E132">
            <v>818</v>
          </cell>
        </row>
        <row r="133">
          <cell r="A133" t="str">
            <v>C67</v>
          </cell>
          <cell r="B133" t="str">
            <v>2006/07</v>
          </cell>
          <cell r="C133" t="str">
            <v>C67 -  Malignant neoplasm of bladder</v>
          </cell>
          <cell r="D133">
            <v>1686</v>
          </cell>
          <cell r="E133">
            <v>582</v>
          </cell>
        </row>
        <row r="134">
          <cell r="A134" t="str">
            <v>C69-C72</v>
          </cell>
          <cell r="B134" t="str">
            <v>2006/07</v>
          </cell>
          <cell r="C134" t="str">
            <v>C69-C72 Malignant neoplasms of eye, brain &amp; other parts of CNS</v>
          </cell>
          <cell r="D134">
            <v>326</v>
          </cell>
          <cell r="E134">
            <v>300</v>
          </cell>
        </row>
        <row r="135">
          <cell r="A135" t="str">
            <v>C73-C75</v>
          </cell>
          <cell r="B135" t="str">
            <v>2006/07</v>
          </cell>
          <cell r="C135" t="str">
            <v>C73-C75 Malignant neoplasms of thyroid and other endocrine glands</v>
          </cell>
          <cell r="D135">
            <v>68</v>
          </cell>
          <cell r="E135">
            <v>125</v>
          </cell>
        </row>
        <row r="136">
          <cell r="A136" t="str">
            <v>C76-C80</v>
          </cell>
          <cell r="B136" t="str">
            <v>2006/07</v>
          </cell>
          <cell r="C136" t="str">
            <v>C76-C80 Malignant neoplasms of ill-defined, secondary and unspecified sites</v>
          </cell>
          <cell r="D136">
            <v>2122</v>
          </cell>
          <cell r="E136">
            <v>2958</v>
          </cell>
        </row>
        <row r="137">
          <cell r="A137" t="str">
            <v>C81-C96</v>
          </cell>
          <cell r="B137" t="str">
            <v>2006/07</v>
          </cell>
          <cell r="C137" t="str">
            <v>C81-C96 Malignant neoplasms, stated or presumed to be primary, of lymphoid, haematopoietic and related tissue</v>
          </cell>
          <cell r="D137">
            <v>1956</v>
          </cell>
          <cell r="E137">
            <v>1510</v>
          </cell>
        </row>
        <row r="138">
          <cell r="A138" t="str">
            <v>D00-D09</v>
          </cell>
          <cell r="B138" t="str">
            <v>2006/07</v>
          </cell>
          <cell r="C138" t="str">
            <v>D00-D09 In situ neoplasms</v>
          </cell>
          <cell r="D138">
            <v>133</v>
          </cell>
          <cell r="E138">
            <v>624</v>
          </cell>
        </row>
        <row r="139">
          <cell r="A139" t="str">
            <v>D10-D36</v>
          </cell>
          <cell r="B139" t="str">
            <v>2006/07</v>
          </cell>
          <cell r="C139" t="str">
            <v>D10-D36 Benign neoplasms</v>
          </cell>
          <cell r="D139">
            <v>777</v>
          </cell>
          <cell r="E139">
            <v>2550</v>
          </cell>
        </row>
        <row r="140">
          <cell r="A140" t="str">
            <v>D37-D48</v>
          </cell>
          <cell r="B140" t="str">
            <v>2006/07</v>
          </cell>
          <cell r="C140" t="str">
            <v>D37-D48 Neoplasms of uncertain or unknown behaviour</v>
          </cell>
          <cell r="D140">
            <v>512</v>
          </cell>
          <cell r="E140">
            <v>496</v>
          </cell>
        </row>
        <row r="141">
          <cell r="A141" t="str">
            <v>E10-E14</v>
          </cell>
          <cell r="B141" t="str">
            <v>2006/07</v>
          </cell>
          <cell r="C141" t="str">
            <v>E10-E14 Diabetes Mellitus</v>
          </cell>
          <cell r="D141">
            <v>1526</v>
          </cell>
          <cell r="E141">
            <v>1302</v>
          </cell>
        </row>
        <row r="142">
          <cell r="A142" t="str">
            <v>E66</v>
          </cell>
          <cell r="B142" t="str">
            <v>2006/07</v>
          </cell>
          <cell r="C142" t="str">
            <v>E66 -  Obesity</v>
          </cell>
          <cell r="D142">
            <v>37</v>
          </cell>
          <cell r="E142">
            <v>48</v>
          </cell>
        </row>
        <row r="143">
          <cell r="A143" t="str">
            <v>F01</v>
          </cell>
          <cell r="B143" t="str">
            <v>2006/07</v>
          </cell>
          <cell r="C143" t="str">
            <v>F01 -  Vascular dementia</v>
          </cell>
          <cell r="D143">
            <v>478</v>
          </cell>
          <cell r="E143">
            <v>440</v>
          </cell>
        </row>
        <row r="144">
          <cell r="A144" t="str">
            <v>G00-G09</v>
          </cell>
          <cell r="B144" t="str">
            <v>2006/07</v>
          </cell>
          <cell r="C144" t="str">
            <v>G00-G09 Inflammatory diseases of the central nervous system</v>
          </cell>
          <cell r="D144">
            <v>128</v>
          </cell>
          <cell r="E144">
            <v>98</v>
          </cell>
        </row>
        <row r="145">
          <cell r="A145" t="str">
            <v>G10-G14</v>
          </cell>
          <cell r="B145" t="str">
            <v>2006/07</v>
          </cell>
          <cell r="C145" t="str">
            <v>G10-G14 Systemic atrophies primarily affecting the central nervous system</v>
          </cell>
          <cell r="D145">
            <v>122</v>
          </cell>
          <cell r="E145">
            <v>54</v>
          </cell>
        </row>
        <row r="146">
          <cell r="A146" t="str">
            <v>G20-G26</v>
          </cell>
          <cell r="B146" t="str">
            <v>2006/07</v>
          </cell>
          <cell r="C146" t="str">
            <v>G20-G26 Extrapyramidal and movement disorders</v>
          </cell>
          <cell r="D146">
            <v>373</v>
          </cell>
          <cell r="E146">
            <v>312</v>
          </cell>
        </row>
        <row r="147">
          <cell r="A147" t="str">
            <v>G30-G32</v>
          </cell>
          <cell r="B147" t="str">
            <v>2006/07</v>
          </cell>
          <cell r="C147" t="str">
            <v>G30-G32 Other degenerative diseases of the nervous system</v>
          </cell>
          <cell r="D147">
            <v>357</v>
          </cell>
          <cell r="E147">
            <v>747</v>
          </cell>
        </row>
        <row r="148">
          <cell r="A148" t="str">
            <v>G35-G37</v>
          </cell>
          <cell r="B148" t="str">
            <v>2006/07</v>
          </cell>
          <cell r="C148" t="str">
            <v>G35-G37 Demyelinating diseases of the central nervous system</v>
          </cell>
          <cell r="D148">
            <v>164</v>
          </cell>
          <cell r="E148">
            <v>324</v>
          </cell>
        </row>
        <row r="149">
          <cell r="A149" t="str">
            <v>G40-G47</v>
          </cell>
          <cell r="B149" t="str">
            <v>2006/07</v>
          </cell>
          <cell r="C149" t="str">
            <v>G40-G47 Episodic and paroxysmal disorders</v>
          </cell>
          <cell r="D149">
            <v>2951</v>
          </cell>
          <cell r="E149">
            <v>2748</v>
          </cell>
        </row>
        <row r="150">
          <cell r="A150" t="str">
            <v>G50-G59</v>
          </cell>
          <cell r="B150" t="str">
            <v>2006/07</v>
          </cell>
          <cell r="C150" t="str">
            <v>G50-G59 Nerve, nerve root and plexus disorders</v>
          </cell>
          <cell r="D150">
            <v>352</v>
          </cell>
          <cell r="E150">
            <v>467</v>
          </cell>
        </row>
        <row r="151">
          <cell r="A151" t="str">
            <v>G60-G64</v>
          </cell>
          <cell r="B151" t="str">
            <v>2006/07</v>
          </cell>
          <cell r="C151" t="str">
            <v>G60-G64 Polyneuropathies and other disorders of the peripheral nervous system</v>
          </cell>
          <cell r="D151">
            <v>257</v>
          </cell>
          <cell r="E151">
            <v>97</v>
          </cell>
        </row>
        <row r="152">
          <cell r="A152" t="str">
            <v>G70-G73</v>
          </cell>
          <cell r="B152" t="str">
            <v>2006/07</v>
          </cell>
          <cell r="C152" t="str">
            <v>G70-G73 Diseases of myoneural junction and muscle</v>
          </cell>
          <cell r="D152">
            <v>68</v>
          </cell>
          <cell r="E152">
            <v>55</v>
          </cell>
        </row>
        <row r="153">
          <cell r="A153" t="str">
            <v>G80-G83</v>
          </cell>
          <cell r="B153" t="str">
            <v>2006/07</v>
          </cell>
          <cell r="C153" t="str">
            <v>G80-G83 Cerebral palsy and other paralytic syndromes</v>
          </cell>
          <cell r="D153">
            <v>514</v>
          </cell>
          <cell r="E153">
            <v>517</v>
          </cell>
        </row>
        <row r="154">
          <cell r="A154" t="str">
            <v>G90-G99</v>
          </cell>
          <cell r="B154" t="str">
            <v>2006/07</v>
          </cell>
          <cell r="C154" t="str">
            <v>G90-G99 Other disorders of the nervous system</v>
          </cell>
          <cell r="D154">
            <v>264</v>
          </cell>
          <cell r="E154">
            <v>347</v>
          </cell>
        </row>
        <row r="155">
          <cell r="A155" t="str">
            <v>I00-I99</v>
          </cell>
          <cell r="B155" t="str">
            <v>2006/07</v>
          </cell>
          <cell r="C155" t="str">
            <v>All cardiovascular diseases (I00-I99)</v>
          </cell>
          <cell r="D155">
            <v>26680</v>
          </cell>
          <cell r="E155">
            <v>22291</v>
          </cell>
        </row>
        <row r="156">
          <cell r="A156" t="str">
            <v>I00-I02</v>
          </cell>
          <cell r="B156" t="str">
            <v>2006/07</v>
          </cell>
          <cell r="C156" t="str">
            <v>I00-I02 Acute rheumatic fever</v>
          </cell>
          <cell r="D156">
            <v>5</v>
          </cell>
          <cell r="E156">
            <v>2</v>
          </cell>
        </row>
        <row r="157">
          <cell r="A157" t="str">
            <v>I05-I09</v>
          </cell>
          <cell r="B157" t="str">
            <v>2006/07</v>
          </cell>
          <cell r="C157" t="str">
            <v>I05-I09 Chronic rheumatic heart diseases</v>
          </cell>
          <cell r="D157">
            <v>83</v>
          </cell>
          <cell r="E157">
            <v>131</v>
          </cell>
        </row>
        <row r="158">
          <cell r="A158" t="str">
            <v>I10-I15</v>
          </cell>
          <cell r="B158" t="str">
            <v>2006/07</v>
          </cell>
          <cell r="C158" t="str">
            <v>I10-I15 Hypertensive diseases</v>
          </cell>
          <cell r="D158">
            <v>545</v>
          </cell>
          <cell r="E158">
            <v>542</v>
          </cell>
        </row>
        <row r="159">
          <cell r="A159" t="str">
            <v>I110</v>
          </cell>
          <cell r="B159" t="str">
            <v>2006/07</v>
          </cell>
          <cell r="C159" t="str">
            <v>I110 -  Hypertensive heart disease with (congestive) heart failure</v>
          </cell>
          <cell r="D159">
            <v>21</v>
          </cell>
          <cell r="E159">
            <v>32</v>
          </cell>
        </row>
        <row r="160">
          <cell r="A160" t="str">
            <v>I130</v>
          </cell>
          <cell r="B160" t="str">
            <v>2006/07</v>
          </cell>
          <cell r="C160" t="str">
            <v>I130 -  Hypertensive heart and renal disease with (congestive) heart failure</v>
          </cell>
          <cell r="D160">
            <v>0</v>
          </cell>
          <cell r="E160">
            <v>1</v>
          </cell>
        </row>
        <row r="161">
          <cell r="A161" t="str">
            <v>I132</v>
          </cell>
          <cell r="B161" t="str">
            <v>2006/07</v>
          </cell>
          <cell r="C161" t="str">
            <v>I132 -  Hypertensive heart and renal disease with both (congestive) heart failure and renal failure</v>
          </cell>
          <cell r="D161">
            <v>4</v>
          </cell>
          <cell r="E161">
            <v>4</v>
          </cell>
        </row>
        <row r="162">
          <cell r="A162" t="str">
            <v>I20</v>
          </cell>
          <cell r="B162" t="str">
            <v>2006/07</v>
          </cell>
          <cell r="C162" t="str">
            <v>I20 -  Angina pectoris</v>
          </cell>
          <cell r="D162">
            <v>2924</v>
          </cell>
          <cell r="E162">
            <v>2285</v>
          </cell>
        </row>
        <row r="163">
          <cell r="A163" t="str">
            <v>I20-I25</v>
          </cell>
          <cell r="B163" t="str">
            <v>2006/07</v>
          </cell>
          <cell r="C163" t="str">
            <v>I20-I25 Ischaemic heart diseases</v>
          </cell>
          <cell r="D163">
            <v>8609</v>
          </cell>
          <cell r="E163">
            <v>5412</v>
          </cell>
        </row>
        <row r="164">
          <cell r="A164" t="str">
            <v>I21</v>
          </cell>
          <cell r="B164" t="str">
            <v>2006/07</v>
          </cell>
          <cell r="C164" t="str">
            <v>I21 -  Acute myocardial infarction</v>
          </cell>
          <cell r="D164">
            <v>2427</v>
          </cell>
          <cell r="E164">
            <v>1631</v>
          </cell>
        </row>
        <row r="165">
          <cell r="A165" t="str">
            <v>I22</v>
          </cell>
          <cell r="B165" t="str">
            <v>2006/07</v>
          </cell>
          <cell r="C165" t="str">
            <v>I22 -  Subsequent myocardial infarction</v>
          </cell>
          <cell r="D165">
            <v>636</v>
          </cell>
          <cell r="E165">
            <v>353</v>
          </cell>
        </row>
        <row r="166">
          <cell r="A166" t="str">
            <v>I255</v>
          </cell>
          <cell r="B166" t="str">
            <v>2006/07</v>
          </cell>
          <cell r="C166" t="str">
            <v>I255 -  Ischaemic cardiomyopathy</v>
          </cell>
          <cell r="D166">
            <v>20</v>
          </cell>
          <cell r="E166">
            <v>3</v>
          </cell>
        </row>
        <row r="167">
          <cell r="A167" t="str">
            <v>I26-I28</v>
          </cell>
          <cell r="B167" t="str">
            <v>2006/07</v>
          </cell>
          <cell r="C167" t="str">
            <v>I26-I28 Pulmonary heart disease &amp; diseases of pulmonary circulation</v>
          </cell>
          <cell r="D167">
            <v>516</v>
          </cell>
          <cell r="E167">
            <v>558</v>
          </cell>
        </row>
        <row r="168">
          <cell r="A168" t="str">
            <v>I30-I52</v>
          </cell>
          <cell r="B168" t="str">
            <v>2006/07</v>
          </cell>
          <cell r="C168" t="str">
            <v>I30-I52 Other forms of heart disease</v>
          </cell>
          <cell r="D168">
            <v>6092</v>
          </cell>
          <cell r="E168">
            <v>5948</v>
          </cell>
        </row>
        <row r="169">
          <cell r="A169" t="str">
            <v>I420</v>
          </cell>
          <cell r="B169" t="str">
            <v>2006/07</v>
          </cell>
          <cell r="C169" t="str">
            <v>I420 -  Dilated cardiomyopathy</v>
          </cell>
          <cell r="D169">
            <v>82</v>
          </cell>
          <cell r="E169">
            <v>36</v>
          </cell>
        </row>
        <row r="170">
          <cell r="A170" t="str">
            <v>I429</v>
          </cell>
          <cell r="B170" t="str">
            <v>2006/07</v>
          </cell>
          <cell r="C170" t="str">
            <v>I429 -  Cardiomyopathy, unspecified</v>
          </cell>
          <cell r="D170">
            <v>18</v>
          </cell>
          <cell r="E170">
            <v>5</v>
          </cell>
        </row>
        <row r="171">
          <cell r="A171" t="str">
            <v>I48</v>
          </cell>
          <cell r="B171" t="str">
            <v>2006/07</v>
          </cell>
          <cell r="C171" t="str">
            <v>I48 -  Atrial fibrillation and flutter</v>
          </cell>
          <cell r="D171">
            <v>1960</v>
          </cell>
          <cell r="E171">
            <v>2151</v>
          </cell>
        </row>
        <row r="172">
          <cell r="A172" t="str">
            <v>I50</v>
          </cell>
          <cell r="B172" t="str">
            <v>2006/07</v>
          </cell>
          <cell r="C172" t="str">
            <v>I50 -  Heart failure</v>
          </cell>
          <cell r="D172">
            <v>2205</v>
          </cell>
          <cell r="E172">
            <v>2219</v>
          </cell>
        </row>
        <row r="173">
          <cell r="A173" t="str">
            <v>I60-I69</v>
          </cell>
          <cell r="B173" t="str">
            <v>2006/07</v>
          </cell>
          <cell r="C173" t="str">
            <v>I60-I69 Cerebrovascular diseases</v>
          </cell>
          <cell r="D173">
            <v>3295</v>
          </cell>
          <cell r="E173">
            <v>3455</v>
          </cell>
        </row>
        <row r="174">
          <cell r="A174" t="str">
            <v>I70-I79</v>
          </cell>
          <cell r="B174" t="str">
            <v>2006/07</v>
          </cell>
          <cell r="C174" t="str">
            <v>I70-I79 Diseases of arteries, arterioles &amp; capillaries</v>
          </cell>
          <cell r="D174">
            <v>2159</v>
          </cell>
          <cell r="E174">
            <v>1216</v>
          </cell>
        </row>
        <row r="175">
          <cell r="A175" t="str">
            <v>I80-I89</v>
          </cell>
          <cell r="B175" t="str">
            <v>2006/07</v>
          </cell>
          <cell r="C175" t="str">
            <v>I80-I89 Diseases of veins &amp; lymphatic system nec.</v>
          </cell>
          <cell r="D175">
            <v>1950</v>
          </cell>
          <cell r="E175">
            <v>2190</v>
          </cell>
        </row>
        <row r="176">
          <cell r="A176" t="str">
            <v>I95-I99</v>
          </cell>
          <cell r="B176" t="str">
            <v>2006/07</v>
          </cell>
          <cell r="C176" t="str">
            <v>I95-I99 Other and unspecified disorders of the circulatory system</v>
          </cell>
          <cell r="D176">
            <v>477</v>
          </cell>
          <cell r="E176">
            <v>515</v>
          </cell>
        </row>
        <row r="177">
          <cell r="A177" t="str">
            <v>J00-J06</v>
          </cell>
          <cell r="B177" t="str">
            <v>2006/07</v>
          </cell>
          <cell r="C177" t="str">
            <v>J00-J06 Acute upper respiratory infections</v>
          </cell>
          <cell r="D177">
            <v>5399</v>
          </cell>
          <cell r="E177">
            <v>4806</v>
          </cell>
        </row>
        <row r="178">
          <cell r="A178" t="str">
            <v>J09-J18</v>
          </cell>
          <cell r="B178" t="str">
            <v>2006/07</v>
          </cell>
          <cell r="C178" t="str">
            <v>J09-J18 Influenza &amp; Pneumonia</v>
          </cell>
          <cell r="D178">
            <v>4157</v>
          </cell>
          <cell r="E178">
            <v>3937</v>
          </cell>
        </row>
        <row r="179">
          <cell r="A179" t="str">
            <v>J20-J22</v>
          </cell>
          <cell r="B179" t="str">
            <v>2006/07</v>
          </cell>
          <cell r="C179" t="str">
            <v>J20-J22 Other acute lower respiratory infections</v>
          </cell>
          <cell r="D179">
            <v>4159</v>
          </cell>
          <cell r="E179">
            <v>4224</v>
          </cell>
        </row>
        <row r="180">
          <cell r="A180" t="str">
            <v>J30-J39</v>
          </cell>
          <cell r="B180" t="str">
            <v>2006/07</v>
          </cell>
          <cell r="C180" t="str">
            <v>J30-J39 Other diseases of upper respiratory tract</v>
          </cell>
          <cell r="D180">
            <v>2955</v>
          </cell>
          <cell r="E180">
            <v>2506</v>
          </cell>
        </row>
        <row r="181">
          <cell r="A181" t="str">
            <v>J40-J47</v>
          </cell>
          <cell r="B181" t="str">
            <v>2006/07</v>
          </cell>
          <cell r="C181" t="str">
            <v>J40-J47 Chronic lower respiratory diseases</v>
          </cell>
          <cell r="D181">
            <v>6681</v>
          </cell>
          <cell r="E181">
            <v>7328</v>
          </cell>
        </row>
        <row r="182">
          <cell r="A182" t="str">
            <v>J60-J70</v>
          </cell>
          <cell r="B182" t="str">
            <v>2006/07</v>
          </cell>
          <cell r="C182" t="str">
            <v>J60-J70 Lung diseases due to external agents</v>
          </cell>
          <cell r="D182">
            <v>359</v>
          </cell>
          <cell r="E182">
            <v>258</v>
          </cell>
        </row>
        <row r="183">
          <cell r="A183" t="str">
            <v>J80-J84</v>
          </cell>
          <cell r="B183" t="str">
            <v>2006/07</v>
          </cell>
          <cell r="C183" t="str">
            <v>J80-J84 Other respiratory diseases principally affecting the interstitium</v>
          </cell>
          <cell r="D183">
            <v>352</v>
          </cell>
          <cell r="E183">
            <v>305</v>
          </cell>
        </row>
        <row r="184">
          <cell r="A184" t="str">
            <v>J85-J86</v>
          </cell>
          <cell r="B184" t="str">
            <v>2006/07</v>
          </cell>
          <cell r="C184" t="str">
            <v>J85-J86 Suppurative and necrotic conditions of lower respiratory tract</v>
          </cell>
          <cell r="D184">
            <v>74</v>
          </cell>
          <cell r="E184">
            <v>32</v>
          </cell>
        </row>
        <row r="185">
          <cell r="A185" t="str">
            <v>J90-J94</v>
          </cell>
          <cell r="B185" t="str">
            <v>2006/07</v>
          </cell>
          <cell r="C185" t="str">
            <v>J90-J94 Other diseases of pleura</v>
          </cell>
          <cell r="D185">
            <v>1029</v>
          </cell>
          <cell r="E185">
            <v>695</v>
          </cell>
        </row>
        <row r="186">
          <cell r="A186" t="str">
            <v>J95-J99</v>
          </cell>
          <cell r="B186" t="str">
            <v>2006/07</v>
          </cell>
          <cell r="C186" t="str">
            <v>J95-J99 Other diseases of the respiratory system</v>
          </cell>
          <cell r="D186">
            <v>303</v>
          </cell>
          <cell r="E186">
            <v>282</v>
          </cell>
        </row>
        <row r="187">
          <cell r="A187" t="str">
            <v>K00-K14</v>
          </cell>
          <cell r="B187" t="str">
            <v>2006/07</v>
          </cell>
          <cell r="C187" t="str">
            <v>K00-K14 Diseases of oral cavity, salivary glands and jaws</v>
          </cell>
          <cell r="D187">
            <v>1160</v>
          </cell>
          <cell r="E187">
            <v>1137</v>
          </cell>
        </row>
        <row r="188">
          <cell r="A188" t="str">
            <v>K20-K31</v>
          </cell>
          <cell r="B188" t="str">
            <v>2006/07</v>
          </cell>
          <cell r="C188" t="str">
            <v>K20-K31 Diseases of oesophagus stomach and duodenum</v>
          </cell>
          <cell r="D188">
            <v>2329</v>
          </cell>
          <cell r="E188">
            <v>2232</v>
          </cell>
        </row>
        <row r="189">
          <cell r="A189" t="str">
            <v>K35-K38</v>
          </cell>
          <cell r="B189" t="str">
            <v>2006/07</v>
          </cell>
          <cell r="C189" t="str">
            <v>K35-K38 Diseases of appendix</v>
          </cell>
          <cell r="D189">
            <v>1195</v>
          </cell>
          <cell r="E189">
            <v>1007</v>
          </cell>
        </row>
        <row r="190">
          <cell r="A190" t="str">
            <v>K40-K46</v>
          </cell>
          <cell r="B190" t="str">
            <v>2006/07</v>
          </cell>
          <cell r="C190" t="str">
            <v>K40-K46 Hernia</v>
          </cell>
          <cell r="D190">
            <v>3514</v>
          </cell>
          <cell r="E190">
            <v>1334</v>
          </cell>
        </row>
        <row r="191">
          <cell r="A191" t="str">
            <v>K50-K52</v>
          </cell>
          <cell r="B191" t="str">
            <v>2006/07</v>
          </cell>
          <cell r="C191" t="str">
            <v>K50-K52 Noninfective enteritis and colitis</v>
          </cell>
          <cell r="D191">
            <v>2535</v>
          </cell>
          <cell r="E191">
            <v>3463</v>
          </cell>
        </row>
        <row r="192">
          <cell r="A192" t="str">
            <v>K55-K64</v>
          </cell>
          <cell r="B192" t="str">
            <v>2006/07</v>
          </cell>
          <cell r="C192" t="str">
            <v>K55-K64 Other diseases of intestines</v>
          </cell>
          <cell r="D192">
            <v>4623</v>
          </cell>
          <cell r="E192">
            <v>5716</v>
          </cell>
        </row>
        <row r="193">
          <cell r="A193" t="str">
            <v>K65-K67</v>
          </cell>
          <cell r="B193" t="str">
            <v>2006/07</v>
          </cell>
          <cell r="C193" t="str">
            <v>K65-K67 Diseases of peritoneum</v>
          </cell>
          <cell r="D193">
            <v>150</v>
          </cell>
          <cell r="E193">
            <v>225</v>
          </cell>
        </row>
        <row r="194">
          <cell r="A194" t="str">
            <v>K70-K77</v>
          </cell>
          <cell r="B194" t="str">
            <v>2006/07</v>
          </cell>
          <cell r="C194" t="str">
            <v>K70-K77 Diseases of liver</v>
          </cell>
          <cell r="D194">
            <v>900</v>
          </cell>
          <cell r="E194">
            <v>737</v>
          </cell>
        </row>
        <row r="195">
          <cell r="A195" t="str">
            <v>K80-K87</v>
          </cell>
          <cell r="B195" t="str">
            <v>2006/07</v>
          </cell>
          <cell r="C195" t="str">
            <v>K80-K87 Disorders of gall bladder, biliary tract and pancreas</v>
          </cell>
          <cell r="D195">
            <v>3105</v>
          </cell>
          <cell r="E195">
            <v>6130</v>
          </cell>
        </row>
        <row r="196">
          <cell r="A196" t="str">
            <v>K90-K93</v>
          </cell>
          <cell r="B196" t="str">
            <v>2006/07</v>
          </cell>
          <cell r="C196" t="str">
            <v>K90-K93 Other diseases of the digestive system</v>
          </cell>
          <cell r="D196">
            <v>1812</v>
          </cell>
          <cell r="E196">
            <v>1555</v>
          </cell>
        </row>
        <row r="197">
          <cell r="A197" t="str">
            <v>N00-N08</v>
          </cell>
          <cell r="B197" t="str">
            <v>2006/07</v>
          </cell>
          <cell r="C197" t="str">
            <v>N00-N08 Glomerular disorders</v>
          </cell>
          <cell r="D197">
            <v>107</v>
          </cell>
          <cell r="E197">
            <v>71</v>
          </cell>
        </row>
        <row r="198">
          <cell r="A198" t="str">
            <v>N10-N16</v>
          </cell>
          <cell r="B198" t="str">
            <v>2006/07</v>
          </cell>
          <cell r="C198" t="str">
            <v>N10-N16 Renal tubulo-interstitial diseases</v>
          </cell>
          <cell r="D198">
            <v>452</v>
          </cell>
          <cell r="E198">
            <v>684</v>
          </cell>
        </row>
        <row r="199">
          <cell r="A199" t="str">
            <v>N17-N19</v>
          </cell>
          <cell r="B199" t="str">
            <v>2006/07</v>
          </cell>
          <cell r="C199" t="str">
            <v>N17-N19 Renal failure</v>
          </cell>
          <cell r="D199">
            <v>1192</v>
          </cell>
          <cell r="E199">
            <v>893</v>
          </cell>
        </row>
        <row r="200">
          <cell r="A200" t="str">
            <v>N20-N23</v>
          </cell>
          <cell r="B200" t="str">
            <v>2006/07</v>
          </cell>
          <cell r="C200" t="str">
            <v>N20-N23 Urolithiasis</v>
          </cell>
          <cell r="D200">
            <v>1745</v>
          </cell>
          <cell r="E200">
            <v>656</v>
          </cell>
        </row>
        <row r="201">
          <cell r="A201" t="str">
            <v>N25-N29</v>
          </cell>
          <cell r="B201" t="str">
            <v>2006/07</v>
          </cell>
          <cell r="C201" t="str">
            <v>N25-N29 Other disorders of kidney and ureter</v>
          </cell>
          <cell r="D201">
            <v>54</v>
          </cell>
          <cell r="E201">
            <v>77</v>
          </cell>
        </row>
        <row r="202">
          <cell r="A202" t="str">
            <v>N30-N39</v>
          </cell>
          <cell r="B202" t="str">
            <v>2006/07</v>
          </cell>
          <cell r="C202" t="str">
            <v>N30-N39 Other diseases of the urinary system</v>
          </cell>
          <cell r="D202">
            <v>3352</v>
          </cell>
          <cell r="E202">
            <v>6265</v>
          </cell>
        </row>
        <row r="203">
          <cell r="A203" t="str">
            <v>N40-N51</v>
          </cell>
          <cell r="B203" t="str">
            <v>2006/07</v>
          </cell>
          <cell r="C203" t="str">
            <v>N40-N51 Diseases of male genital organs</v>
          </cell>
          <cell r="D203">
            <v>3993</v>
          </cell>
          <cell r="E203">
            <v>1</v>
          </cell>
        </row>
        <row r="204">
          <cell r="A204" t="str">
            <v>N60-N64</v>
          </cell>
          <cell r="B204" t="str">
            <v>2006/07</v>
          </cell>
          <cell r="C204" t="str">
            <v>N60-N64 Disorders of breast</v>
          </cell>
          <cell r="D204">
            <v>81</v>
          </cell>
          <cell r="E204">
            <v>736</v>
          </cell>
        </row>
        <row r="205">
          <cell r="A205" t="str">
            <v>N70-N77</v>
          </cell>
          <cell r="B205" t="str">
            <v>2006/07</v>
          </cell>
          <cell r="C205" t="str">
            <v>N70-N77 Inflammatory diseases of female pelvic organs</v>
          </cell>
          <cell r="D205">
            <v>0</v>
          </cell>
          <cell r="E205">
            <v>1322</v>
          </cell>
        </row>
        <row r="206">
          <cell r="A206" t="str">
            <v>N80-N98</v>
          </cell>
          <cell r="B206" t="str">
            <v>2006/07</v>
          </cell>
          <cell r="C206" t="str">
            <v>N80-N98 Noninflammatory disorders of female genital tract</v>
          </cell>
          <cell r="D206">
            <v>2</v>
          </cell>
          <cell r="E206">
            <v>8570</v>
          </cell>
        </row>
        <row r="207">
          <cell r="A207" t="str">
            <v>N99</v>
          </cell>
          <cell r="B207" t="str">
            <v>2006/07</v>
          </cell>
          <cell r="C207" t="str">
            <v>N99 Other disorders of the genitourinary system</v>
          </cell>
          <cell r="D207">
            <v>32</v>
          </cell>
          <cell r="E207">
            <v>154</v>
          </cell>
        </row>
        <row r="208">
          <cell r="A208" t="str">
            <v>P290</v>
          </cell>
          <cell r="B208" t="str">
            <v>2006/07</v>
          </cell>
          <cell r="C208" t="str">
            <v>P290 -  Neonatal cardiac failure</v>
          </cell>
          <cell r="D208">
            <v>2</v>
          </cell>
          <cell r="E208">
            <v>1</v>
          </cell>
        </row>
        <row r="209">
          <cell r="A209" t="str">
            <v>Q20-Q28</v>
          </cell>
          <cell r="B209" t="str">
            <v>2006/07</v>
          </cell>
          <cell r="C209" t="str">
            <v>Q20-Q28 Congenital malformations of the circulatory system</v>
          </cell>
          <cell r="D209">
            <v>135</v>
          </cell>
          <cell r="E209">
            <v>118</v>
          </cell>
        </row>
        <row r="210">
          <cell r="A210" t="str">
            <v>S00-S09</v>
          </cell>
          <cell r="B210" t="str">
            <v>2006/07</v>
          </cell>
          <cell r="C210" t="str">
            <v>S00-S09 Injuries to the head</v>
          </cell>
          <cell r="D210">
            <v>5148</v>
          </cell>
          <cell r="E210">
            <v>2536</v>
          </cell>
        </row>
        <row r="211">
          <cell r="A211" t="str">
            <v>S10-S19</v>
          </cell>
          <cell r="B211" t="str">
            <v>2006/07</v>
          </cell>
          <cell r="C211" t="str">
            <v>S10-S19 Injuries to the neck</v>
          </cell>
          <cell r="D211">
            <v>340</v>
          </cell>
          <cell r="E211">
            <v>222</v>
          </cell>
        </row>
        <row r="212">
          <cell r="A212" t="str">
            <v>S20-S29</v>
          </cell>
          <cell r="B212" t="str">
            <v>2006/07</v>
          </cell>
          <cell r="C212" t="str">
            <v>S20-S29 Injuries to the thorax</v>
          </cell>
          <cell r="D212">
            <v>625</v>
          </cell>
          <cell r="E212">
            <v>393</v>
          </cell>
        </row>
        <row r="213">
          <cell r="A213" t="str">
            <v>S30-S39</v>
          </cell>
          <cell r="B213" t="str">
            <v>2006/07</v>
          </cell>
          <cell r="C213" t="str">
            <v>S30-S39 Injuries to abdomen, lower back, lumbar spine and pelvis</v>
          </cell>
          <cell r="D213">
            <v>938</v>
          </cell>
          <cell r="E213">
            <v>1201</v>
          </cell>
        </row>
        <row r="214">
          <cell r="A214" t="str">
            <v>S40-S49</v>
          </cell>
          <cell r="B214" t="str">
            <v>2006/07</v>
          </cell>
          <cell r="C214" t="str">
            <v>S40-S49 Injuries to the shoulder and upper arm</v>
          </cell>
          <cell r="D214">
            <v>1018</v>
          </cell>
          <cell r="E214">
            <v>1226</v>
          </cell>
        </row>
        <row r="215">
          <cell r="A215" t="str">
            <v>S50-S59</v>
          </cell>
          <cell r="B215" t="str">
            <v>2006/07</v>
          </cell>
          <cell r="C215" t="str">
            <v>S50-S59 Injuries to the elbow and forearm</v>
          </cell>
          <cell r="D215">
            <v>2327</v>
          </cell>
          <cell r="E215">
            <v>2263</v>
          </cell>
        </row>
        <row r="216">
          <cell r="A216" t="str">
            <v>S60-S69</v>
          </cell>
          <cell r="B216" t="str">
            <v>2006/07</v>
          </cell>
          <cell r="C216" t="str">
            <v>S60-S69 Injuries to the wrist and hand</v>
          </cell>
          <cell r="D216">
            <v>3349</v>
          </cell>
          <cell r="E216">
            <v>1041</v>
          </cell>
        </row>
        <row r="217">
          <cell r="A217" t="str">
            <v>S70-S79</v>
          </cell>
          <cell r="B217" t="str">
            <v>2006/07</v>
          </cell>
          <cell r="C217" t="str">
            <v>S70-S79 Injuries to the hip and thigh</v>
          </cell>
          <cell r="D217">
            <v>1702</v>
          </cell>
          <cell r="E217">
            <v>4736</v>
          </cell>
        </row>
        <row r="218">
          <cell r="A218" t="str">
            <v>S80-S89</v>
          </cell>
          <cell r="B218" t="str">
            <v>2006/07</v>
          </cell>
          <cell r="C218" t="str">
            <v>S80-S89 Injuries to the knee and lower leg</v>
          </cell>
          <cell r="D218">
            <v>2538</v>
          </cell>
          <cell r="E218">
            <v>2243</v>
          </cell>
        </row>
        <row r="219">
          <cell r="A219" t="str">
            <v>S90-S99</v>
          </cell>
          <cell r="B219" t="str">
            <v>2006/07</v>
          </cell>
          <cell r="C219" t="str">
            <v>S90-S99 Injuries to the ankle and foot</v>
          </cell>
          <cell r="D219">
            <v>559</v>
          </cell>
          <cell r="E219">
            <v>384</v>
          </cell>
        </row>
        <row r="220">
          <cell r="A220" t="str">
            <v>T00-T07</v>
          </cell>
          <cell r="B220" t="str">
            <v>2006/07</v>
          </cell>
          <cell r="C220" t="str">
            <v>T00-T07 Injuries involving multiple body regions</v>
          </cell>
          <cell r="D220">
            <v>35</v>
          </cell>
          <cell r="E220">
            <v>40</v>
          </cell>
        </row>
        <row r="221">
          <cell r="A221" t="str">
            <v>T08-T14</v>
          </cell>
          <cell r="B221" t="str">
            <v>2006/07</v>
          </cell>
          <cell r="C221" t="str">
            <v>T08-T14 Injuries to unspecified part of trunk, limb or body region</v>
          </cell>
          <cell r="D221">
            <v>124</v>
          </cell>
          <cell r="E221">
            <v>110</v>
          </cell>
        </row>
        <row r="222">
          <cell r="A222" t="str">
            <v>T15-T19</v>
          </cell>
          <cell r="B222" t="str">
            <v>2006/07</v>
          </cell>
          <cell r="C222" t="str">
            <v>T15-T19 Effects of foreign body entering through natural orifice</v>
          </cell>
          <cell r="D222">
            <v>358</v>
          </cell>
          <cell r="E222">
            <v>303</v>
          </cell>
        </row>
        <row r="223">
          <cell r="A223" t="str">
            <v>T20-T32</v>
          </cell>
          <cell r="B223" t="str">
            <v>2006/07</v>
          </cell>
          <cell r="C223" t="str">
            <v>T20-T32 Burns and corrosions</v>
          </cell>
          <cell r="D223">
            <v>380</v>
          </cell>
          <cell r="E223">
            <v>207</v>
          </cell>
        </row>
        <row r="224">
          <cell r="A224" t="str">
            <v>T36-T50</v>
          </cell>
          <cell r="B224" t="str">
            <v>2006/07</v>
          </cell>
          <cell r="C224" t="str">
            <v>T36-T50 Poisonings by drugs, medicaments and biological substances</v>
          </cell>
          <cell r="D224">
            <v>3079</v>
          </cell>
          <cell r="E224">
            <v>4242</v>
          </cell>
        </row>
        <row r="225">
          <cell r="A225" t="str">
            <v>T51-T65</v>
          </cell>
          <cell r="B225" t="str">
            <v>2006/07</v>
          </cell>
          <cell r="C225" t="str">
            <v>T51-T65 Tox. effcts. of substances chiefly nonmedicinal as to source</v>
          </cell>
          <cell r="D225">
            <v>270</v>
          </cell>
          <cell r="E225">
            <v>199</v>
          </cell>
        </row>
        <row r="226">
          <cell r="A226" t="str">
            <v>T66-T78</v>
          </cell>
          <cell r="B226" t="str">
            <v>2006/07</v>
          </cell>
          <cell r="C226" t="str">
            <v>T66-T78 Other and unspecified effects of external causes</v>
          </cell>
          <cell r="D226">
            <v>333</v>
          </cell>
          <cell r="E226">
            <v>332</v>
          </cell>
        </row>
        <row r="227">
          <cell r="A227" t="str">
            <v>T79</v>
          </cell>
          <cell r="B227" t="str">
            <v>2006/07</v>
          </cell>
          <cell r="C227" t="str">
            <v>T79 Certain early complications of trauma</v>
          </cell>
          <cell r="D227">
            <v>93</v>
          </cell>
          <cell r="E227">
            <v>29</v>
          </cell>
        </row>
        <row r="228">
          <cell r="A228" t="str">
            <v>T80-T88</v>
          </cell>
          <cell r="B228" t="str">
            <v>2006/07</v>
          </cell>
          <cell r="C228" t="str">
            <v>T80-T88 Complications of surgical and medical care, not eleswhere classified</v>
          </cell>
          <cell r="D228">
            <v>3866</v>
          </cell>
          <cell r="E228">
            <v>3932</v>
          </cell>
        </row>
        <row r="229">
          <cell r="A229" t="str">
            <v>T90-T98</v>
          </cell>
          <cell r="B229" t="str">
            <v>2006/07</v>
          </cell>
          <cell r="C229" t="str">
            <v>T90-T98 Sequelae of injuries, of poisoning and of other consequences of external causes</v>
          </cell>
          <cell r="D229">
            <v>8</v>
          </cell>
          <cell r="E229">
            <v>5</v>
          </cell>
        </row>
        <row r="230">
          <cell r="A230" t="str">
            <v>C00-C14</v>
          </cell>
          <cell r="B230" t="str">
            <v>2007/08</v>
          </cell>
          <cell r="C230" t="str">
            <v>C00-C14 Malignant neoplasm of liporal cavity and pharynx</v>
          </cell>
          <cell r="D230">
            <v>575</v>
          </cell>
          <cell r="E230">
            <v>286</v>
          </cell>
        </row>
        <row r="231">
          <cell r="A231" t="str">
            <v>C15-C26</v>
          </cell>
          <cell r="B231" t="str">
            <v>2007/08</v>
          </cell>
          <cell r="C231" t="str">
            <v>C15-C26 Malignant neoplasm of digestive organs</v>
          </cell>
          <cell r="D231">
            <v>3323</v>
          </cell>
          <cell r="E231">
            <v>2277</v>
          </cell>
        </row>
        <row r="232">
          <cell r="A232" t="str">
            <v>C18</v>
          </cell>
          <cell r="B232" t="str">
            <v>2007/08</v>
          </cell>
          <cell r="C232" t="str">
            <v>C18 -  Malignant neoplasm of colon</v>
          </cell>
          <cell r="D232">
            <v>972</v>
          </cell>
          <cell r="E232">
            <v>792</v>
          </cell>
        </row>
        <row r="233">
          <cell r="A233" t="str">
            <v>C19</v>
          </cell>
          <cell r="B233" t="str">
            <v>2007/08</v>
          </cell>
          <cell r="C233" t="str">
            <v>C19 -  Malignant neoplasm of rectosigmoid junction</v>
          </cell>
          <cell r="D233">
            <v>142</v>
          </cell>
          <cell r="E233">
            <v>86</v>
          </cell>
        </row>
        <row r="234">
          <cell r="A234" t="str">
            <v>C20</v>
          </cell>
          <cell r="B234" t="str">
            <v>2007/08</v>
          </cell>
          <cell r="C234" t="str">
            <v>C20 -  Malignant neoplasm of rectum</v>
          </cell>
          <cell r="D234">
            <v>519</v>
          </cell>
          <cell r="E234">
            <v>314</v>
          </cell>
        </row>
        <row r="235">
          <cell r="A235" t="str">
            <v>C21</v>
          </cell>
          <cell r="B235" t="str">
            <v>2007/08</v>
          </cell>
          <cell r="C235" t="str">
            <v>C21 -  Malignant neoplasm of anus and anal canal</v>
          </cell>
          <cell r="D235">
            <v>45</v>
          </cell>
          <cell r="E235">
            <v>58</v>
          </cell>
        </row>
        <row r="236">
          <cell r="A236" t="str">
            <v>C30-C39</v>
          </cell>
          <cell r="B236" t="str">
            <v>2007/08</v>
          </cell>
          <cell r="C236" t="str">
            <v>C30-C39 Malignant neoplasms of respiratory &amp; intrathoracic organs</v>
          </cell>
          <cell r="D236">
            <v>1795</v>
          </cell>
          <cell r="E236">
            <v>1147</v>
          </cell>
        </row>
        <row r="237">
          <cell r="A237" t="str">
            <v>C33</v>
          </cell>
          <cell r="B237" t="str">
            <v>2007/08</v>
          </cell>
          <cell r="C237" t="str">
            <v>C33 -  Malignant neoplasm of trachea</v>
          </cell>
          <cell r="D237">
            <v>6</v>
          </cell>
          <cell r="E237">
            <v>3</v>
          </cell>
        </row>
        <row r="238">
          <cell r="A238" t="str">
            <v>C34</v>
          </cell>
          <cell r="B238" t="str">
            <v>2007/08</v>
          </cell>
          <cell r="C238" t="str">
            <v>C34 -  Malignant neoplasm of bronchus and lung</v>
          </cell>
          <cell r="D238">
            <v>1462</v>
          </cell>
          <cell r="E238">
            <v>1042</v>
          </cell>
        </row>
        <row r="239">
          <cell r="A239" t="str">
            <v>C40-C41</v>
          </cell>
          <cell r="B239" t="str">
            <v>2007/08</v>
          </cell>
          <cell r="C239" t="str">
            <v>C40-C41 Malignant neoplasm of bone and articular cartilage</v>
          </cell>
          <cell r="D239">
            <v>94</v>
          </cell>
          <cell r="E239">
            <v>37</v>
          </cell>
        </row>
        <row r="240">
          <cell r="A240" t="str">
            <v>C43-C44</v>
          </cell>
          <cell r="B240" t="str">
            <v>2007/08</v>
          </cell>
          <cell r="C240" t="str">
            <v>C43-C44 Malignant neoplasms of skin</v>
          </cell>
          <cell r="D240">
            <v>563</v>
          </cell>
          <cell r="E240">
            <v>446</v>
          </cell>
        </row>
        <row r="241">
          <cell r="A241" t="str">
            <v>C45-C49</v>
          </cell>
          <cell r="B241" t="str">
            <v>2007/08</v>
          </cell>
          <cell r="C241" t="str">
            <v>C45-C49 Malignant neoplasms of mesothelial and soft tissue</v>
          </cell>
          <cell r="D241">
            <v>227</v>
          </cell>
          <cell r="E241">
            <v>122</v>
          </cell>
        </row>
        <row r="242">
          <cell r="A242" t="str">
            <v>C50</v>
          </cell>
          <cell r="B242" t="str">
            <v>2007/08</v>
          </cell>
          <cell r="C242" t="str">
            <v>C50 Malignant neoplasm of breast</v>
          </cell>
          <cell r="D242">
            <v>16</v>
          </cell>
          <cell r="E242">
            <v>2872</v>
          </cell>
        </row>
        <row r="243">
          <cell r="A243" t="str">
            <v>C51-C58</v>
          </cell>
          <cell r="B243" t="str">
            <v>2007/08</v>
          </cell>
          <cell r="C243" t="str">
            <v>C51-C58 Malignant neoplasms of female genital organs</v>
          </cell>
          <cell r="D243">
            <v>0</v>
          </cell>
          <cell r="E243">
            <v>1644</v>
          </cell>
        </row>
        <row r="244">
          <cell r="A244" t="str">
            <v>C60-C63</v>
          </cell>
          <cell r="B244" t="str">
            <v>2007/08</v>
          </cell>
          <cell r="C244" t="str">
            <v>C60-C63 Malignant neoplasms of male genital organs</v>
          </cell>
          <cell r="D244">
            <v>1425</v>
          </cell>
          <cell r="E244">
            <v>0</v>
          </cell>
        </row>
        <row r="245">
          <cell r="A245" t="str">
            <v>C64-C68</v>
          </cell>
          <cell r="B245" t="str">
            <v>2007/08</v>
          </cell>
          <cell r="C245" t="str">
            <v>C64-C68 Malignant neoplasms of urinary tract</v>
          </cell>
          <cell r="D245">
            <v>2008</v>
          </cell>
          <cell r="E245">
            <v>776</v>
          </cell>
        </row>
        <row r="246">
          <cell r="A246" t="str">
            <v>C67</v>
          </cell>
          <cell r="B246" t="str">
            <v>2007/08</v>
          </cell>
          <cell r="C246" t="str">
            <v>C67 -  Malignant neoplasm of bladder</v>
          </cell>
          <cell r="D246">
            <v>1617</v>
          </cell>
          <cell r="E246">
            <v>561</v>
          </cell>
        </row>
        <row r="247">
          <cell r="A247" t="str">
            <v>C69-C72</v>
          </cell>
          <cell r="B247" t="str">
            <v>2007/08</v>
          </cell>
          <cell r="C247" t="str">
            <v>C69-C72 Malignant neoplasms of eye, brain &amp; other parts of CNS</v>
          </cell>
          <cell r="D247">
            <v>332</v>
          </cell>
          <cell r="E247">
            <v>197</v>
          </cell>
        </row>
        <row r="248">
          <cell r="A248" t="str">
            <v>C73-C75</v>
          </cell>
          <cell r="B248" t="str">
            <v>2007/08</v>
          </cell>
          <cell r="C248" t="str">
            <v>C73-C75 Malignant neoplasms of thyroid and other endocrine glands</v>
          </cell>
          <cell r="D248">
            <v>43</v>
          </cell>
          <cell r="E248">
            <v>128</v>
          </cell>
        </row>
        <row r="249">
          <cell r="A249" t="str">
            <v>C76-C80</v>
          </cell>
          <cell r="B249" t="str">
            <v>2007/08</v>
          </cell>
          <cell r="C249" t="str">
            <v>C76-C80 Malignant neoplasms of ill-defined, secondary and unspecified sites</v>
          </cell>
          <cell r="D249">
            <v>1527</v>
          </cell>
          <cell r="E249">
            <v>1792</v>
          </cell>
        </row>
        <row r="250">
          <cell r="A250" t="str">
            <v>C81-C96</v>
          </cell>
          <cell r="B250" t="str">
            <v>2007/08</v>
          </cell>
          <cell r="C250" t="str">
            <v>C81-C96 Malignant neoplasms, stated or presumed to be primary, of lymphoid, haematopoietic and related tissue</v>
          </cell>
          <cell r="D250">
            <v>1497</v>
          </cell>
          <cell r="E250">
            <v>987</v>
          </cell>
        </row>
        <row r="251">
          <cell r="A251" t="str">
            <v>D00-D09</v>
          </cell>
          <cell r="B251" t="str">
            <v>2007/08</v>
          </cell>
          <cell r="C251" t="str">
            <v>D00-D09 In situ neoplasms</v>
          </cell>
          <cell r="D251">
            <v>131</v>
          </cell>
          <cell r="E251">
            <v>535</v>
          </cell>
        </row>
        <row r="252">
          <cell r="A252" t="str">
            <v>D10-D36</v>
          </cell>
          <cell r="B252" t="str">
            <v>2007/08</v>
          </cell>
          <cell r="C252" t="str">
            <v>D10-D36 Benign neoplasms</v>
          </cell>
          <cell r="D252">
            <v>819</v>
          </cell>
          <cell r="E252">
            <v>2579</v>
          </cell>
        </row>
        <row r="253">
          <cell r="A253" t="str">
            <v>D37-D48</v>
          </cell>
          <cell r="B253" t="str">
            <v>2007/08</v>
          </cell>
          <cell r="C253" t="str">
            <v>D37-D48 Neoplasms of uncertain or unknown behaviour</v>
          </cell>
          <cell r="D253">
            <v>480</v>
          </cell>
          <cell r="E253">
            <v>447</v>
          </cell>
        </row>
        <row r="254">
          <cell r="A254" t="str">
            <v>E10-E14</v>
          </cell>
          <cell r="B254" t="str">
            <v>2007/08</v>
          </cell>
          <cell r="C254" t="str">
            <v>E10-E14 Diabetes Mellitus</v>
          </cell>
          <cell r="D254">
            <v>1514</v>
          </cell>
          <cell r="E254">
            <v>1191</v>
          </cell>
        </row>
        <row r="255">
          <cell r="A255" t="str">
            <v>E66</v>
          </cell>
          <cell r="B255" t="str">
            <v>2007/08</v>
          </cell>
          <cell r="C255" t="str">
            <v>E66 -  Obesity</v>
          </cell>
          <cell r="D255">
            <v>26</v>
          </cell>
          <cell r="E255">
            <v>46</v>
          </cell>
        </row>
        <row r="256">
          <cell r="A256" t="str">
            <v>F01</v>
          </cell>
          <cell r="B256" t="str">
            <v>2007/08</v>
          </cell>
          <cell r="C256" t="str">
            <v>F01 -  Vascular dementia</v>
          </cell>
          <cell r="D256">
            <v>393</v>
          </cell>
          <cell r="E256">
            <v>402</v>
          </cell>
        </row>
        <row r="257">
          <cell r="A257" t="str">
            <v>G00-G09</v>
          </cell>
          <cell r="B257" t="str">
            <v>2007/08</v>
          </cell>
          <cell r="C257" t="str">
            <v>G00-G09 Inflammatory diseases of the central nervous system</v>
          </cell>
          <cell r="D257">
            <v>103</v>
          </cell>
          <cell r="E257">
            <v>90</v>
          </cell>
        </row>
        <row r="258">
          <cell r="A258" t="str">
            <v>G10-G14</v>
          </cell>
          <cell r="B258" t="str">
            <v>2007/08</v>
          </cell>
          <cell r="C258" t="str">
            <v>G10-G14 Systemic atrophies primarily affecting the central nervous system</v>
          </cell>
          <cell r="D258">
            <v>116</v>
          </cell>
          <cell r="E258">
            <v>65</v>
          </cell>
        </row>
        <row r="259">
          <cell r="A259" t="str">
            <v>G20-G26</v>
          </cell>
          <cell r="B259" t="str">
            <v>2007/08</v>
          </cell>
          <cell r="C259" t="str">
            <v>G20-G26 Extrapyramidal and movement disorders</v>
          </cell>
          <cell r="D259">
            <v>408</v>
          </cell>
          <cell r="E259">
            <v>258</v>
          </cell>
        </row>
        <row r="260">
          <cell r="A260" t="str">
            <v>G30-G32</v>
          </cell>
          <cell r="B260" t="str">
            <v>2007/08</v>
          </cell>
          <cell r="C260" t="str">
            <v>G30-G32 Other degenerative diseases of the nervous system</v>
          </cell>
          <cell r="D260">
            <v>459</v>
          </cell>
          <cell r="E260">
            <v>919</v>
          </cell>
        </row>
        <row r="261">
          <cell r="A261" t="str">
            <v>G35-G37</v>
          </cell>
          <cell r="B261" t="str">
            <v>2007/08</v>
          </cell>
          <cell r="C261" t="str">
            <v>G35-G37 Demyelinating diseases of the central nervous system</v>
          </cell>
          <cell r="D261">
            <v>121</v>
          </cell>
          <cell r="E261">
            <v>247</v>
          </cell>
        </row>
        <row r="262">
          <cell r="A262" t="str">
            <v>G40-G47</v>
          </cell>
          <cell r="B262" t="str">
            <v>2007/08</v>
          </cell>
          <cell r="C262" t="str">
            <v>G40-G47 Episodic and paroxysmal disorders</v>
          </cell>
          <cell r="D262">
            <v>2818</v>
          </cell>
          <cell r="E262">
            <v>2524</v>
          </cell>
        </row>
        <row r="263">
          <cell r="A263" t="str">
            <v>G50-G59</v>
          </cell>
          <cell r="B263" t="str">
            <v>2007/08</v>
          </cell>
          <cell r="C263" t="str">
            <v>G50-G59 Nerve, nerve root and plexus disorders</v>
          </cell>
          <cell r="D263">
            <v>310</v>
          </cell>
          <cell r="E263">
            <v>422</v>
          </cell>
        </row>
        <row r="264">
          <cell r="A264" t="str">
            <v>G60-G64</v>
          </cell>
          <cell r="B264" t="str">
            <v>2007/08</v>
          </cell>
          <cell r="C264" t="str">
            <v>G60-G64 Polyneuropathies and other disorders of the peripheral nervous system</v>
          </cell>
          <cell r="D264">
            <v>187</v>
          </cell>
          <cell r="E264">
            <v>94</v>
          </cell>
        </row>
        <row r="265">
          <cell r="A265" t="str">
            <v>G70-G73</v>
          </cell>
          <cell r="B265" t="str">
            <v>2007/08</v>
          </cell>
          <cell r="C265" t="str">
            <v>G70-G73 Diseases of myoneural junction and muscle</v>
          </cell>
          <cell r="D265">
            <v>54</v>
          </cell>
          <cell r="E265">
            <v>44</v>
          </cell>
        </row>
        <row r="266">
          <cell r="A266" t="str">
            <v>G80-G83</v>
          </cell>
          <cell r="B266" t="str">
            <v>2007/08</v>
          </cell>
          <cell r="C266" t="str">
            <v>G80-G83 Cerebral palsy and other paralytic syndromes</v>
          </cell>
          <cell r="D266">
            <v>438</v>
          </cell>
          <cell r="E266">
            <v>427</v>
          </cell>
        </row>
        <row r="267">
          <cell r="A267" t="str">
            <v>G90-G99</v>
          </cell>
          <cell r="B267" t="str">
            <v>2007/08</v>
          </cell>
          <cell r="C267" t="str">
            <v>G90-G99 Other disorders of the nervous system</v>
          </cell>
          <cell r="D267">
            <v>267</v>
          </cell>
          <cell r="E267">
            <v>350</v>
          </cell>
        </row>
        <row r="268">
          <cell r="A268" t="str">
            <v>I00-I99</v>
          </cell>
          <cell r="B268" t="str">
            <v>2007/08</v>
          </cell>
          <cell r="C268" t="str">
            <v>All cardiovascular diseases (I00-I99)</v>
          </cell>
          <cell r="D268">
            <v>26154</v>
          </cell>
          <cell r="E268">
            <v>21699</v>
          </cell>
        </row>
        <row r="269">
          <cell r="A269" t="str">
            <v>I00-I02</v>
          </cell>
          <cell r="B269" t="str">
            <v>2007/08</v>
          </cell>
          <cell r="C269" t="str">
            <v>I00-I02 Acute rheumatic fever</v>
          </cell>
          <cell r="D269">
            <v>2</v>
          </cell>
          <cell r="E269">
            <v>3</v>
          </cell>
        </row>
        <row r="270">
          <cell r="A270" t="str">
            <v>I05-I09</v>
          </cell>
          <cell r="B270" t="str">
            <v>2007/08</v>
          </cell>
          <cell r="C270" t="str">
            <v>I05-I09 Chronic rheumatic heart diseases</v>
          </cell>
          <cell r="D270">
            <v>70</v>
          </cell>
          <cell r="E270">
            <v>152</v>
          </cell>
        </row>
        <row r="271">
          <cell r="A271" t="str">
            <v>I10-I15</v>
          </cell>
          <cell r="B271" t="str">
            <v>2007/08</v>
          </cell>
          <cell r="C271" t="str">
            <v>I10-I15 Hypertensive diseases</v>
          </cell>
          <cell r="D271">
            <v>560</v>
          </cell>
          <cell r="E271">
            <v>451</v>
          </cell>
        </row>
        <row r="272">
          <cell r="A272" t="str">
            <v>I110</v>
          </cell>
          <cell r="B272" t="str">
            <v>2007/08</v>
          </cell>
          <cell r="C272" t="str">
            <v>I110 -  Hypertensive heart disease with (congestive) heart failure</v>
          </cell>
          <cell r="D272">
            <v>29</v>
          </cell>
          <cell r="E272">
            <v>23</v>
          </cell>
        </row>
        <row r="273">
          <cell r="A273" t="str">
            <v>I130</v>
          </cell>
          <cell r="B273" t="str">
            <v>2007/08</v>
          </cell>
          <cell r="C273" t="str">
            <v>I130 -  Hypertensive heart and renal disease with (congestive) heart failure</v>
          </cell>
          <cell r="D273">
            <v>4</v>
          </cell>
          <cell r="E273">
            <v>3</v>
          </cell>
        </row>
        <row r="274">
          <cell r="A274" t="str">
            <v>I132</v>
          </cell>
          <cell r="B274" t="str">
            <v>2007/08</v>
          </cell>
          <cell r="C274" t="str">
            <v>I132 -  Hypertensive heart and renal disease with both (congestive) heart failure and renal failure</v>
          </cell>
          <cell r="D274">
            <v>3</v>
          </cell>
          <cell r="E274">
            <v>2</v>
          </cell>
        </row>
        <row r="275">
          <cell r="A275" t="str">
            <v>I20</v>
          </cell>
          <cell r="B275" t="str">
            <v>2007/08</v>
          </cell>
          <cell r="C275" t="str">
            <v>I20 -  Angina pectoris</v>
          </cell>
          <cell r="D275">
            <v>2654</v>
          </cell>
          <cell r="E275">
            <v>2110</v>
          </cell>
        </row>
        <row r="276">
          <cell r="A276" t="str">
            <v>I20-I25</v>
          </cell>
          <cell r="B276" t="str">
            <v>2007/08</v>
          </cell>
          <cell r="C276" t="str">
            <v>I20-I25 Ischaemic heart diseases</v>
          </cell>
          <cell r="D276">
            <v>8447</v>
          </cell>
          <cell r="E276">
            <v>5167</v>
          </cell>
        </row>
        <row r="277">
          <cell r="A277" t="str">
            <v>I21</v>
          </cell>
          <cell r="B277" t="str">
            <v>2007/08</v>
          </cell>
          <cell r="C277" t="str">
            <v>I21 -  Acute myocardial infarction</v>
          </cell>
          <cell r="D277">
            <v>2361</v>
          </cell>
          <cell r="E277">
            <v>1575</v>
          </cell>
        </row>
        <row r="278">
          <cell r="A278" t="str">
            <v>I22</v>
          </cell>
          <cell r="B278" t="str">
            <v>2007/08</v>
          </cell>
          <cell r="C278" t="str">
            <v>I22 -  Subsequent myocardial infarction</v>
          </cell>
          <cell r="D278">
            <v>592</v>
          </cell>
          <cell r="E278">
            <v>357</v>
          </cell>
        </row>
        <row r="279">
          <cell r="A279" t="str">
            <v>I255</v>
          </cell>
          <cell r="B279" t="str">
            <v>2007/08</v>
          </cell>
          <cell r="C279" t="str">
            <v>I255 -  Ischaemic cardiomyopathy</v>
          </cell>
          <cell r="D279">
            <v>23</v>
          </cell>
          <cell r="E279">
            <v>3</v>
          </cell>
        </row>
        <row r="280">
          <cell r="A280" t="str">
            <v>I26-I28</v>
          </cell>
          <cell r="B280" t="str">
            <v>2007/08</v>
          </cell>
          <cell r="C280" t="str">
            <v>I26-I28 Pulmonary heart disease &amp; diseases of pulmonary circulation</v>
          </cell>
          <cell r="D280">
            <v>496</v>
          </cell>
          <cell r="E280">
            <v>535</v>
          </cell>
        </row>
        <row r="281">
          <cell r="A281" t="str">
            <v>I30-I52</v>
          </cell>
          <cell r="B281" t="str">
            <v>2007/08</v>
          </cell>
          <cell r="C281" t="str">
            <v>I30-I52 Other forms of heart disease</v>
          </cell>
          <cell r="D281">
            <v>6137</v>
          </cell>
          <cell r="E281">
            <v>6020</v>
          </cell>
        </row>
        <row r="282">
          <cell r="A282" t="str">
            <v>I420</v>
          </cell>
          <cell r="B282" t="str">
            <v>2007/08</v>
          </cell>
          <cell r="C282" t="str">
            <v>I420 -  Dilated cardiomyopathy</v>
          </cell>
          <cell r="D282">
            <v>78</v>
          </cell>
          <cell r="E282">
            <v>28</v>
          </cell>
        </row>
        <row r="283">
          <cell r="A283" t="str">
            <v>I429</v>
          </cell>
          <cell r="B283" t="str">
            <v>2007/08</v>
          </cell>
          <cell r="C283" t="str">
            <v>I429 -  Cardiomyopathy, unspecified</v>
          </cell>
          <cell r="D283">
            <v>20</v>
          </cell>
          <cell r="E283">
            <v>12</v>
          </cell>
        </row>
        <row r="284">
          <cell r="A284" t="str">
            <v>I48</v>
          </cell>
          <cell r="B284" t="str">
            <v>2007/08</v>
          </cell>
          <cell r="C284" t="str">
            <v>I48 -  Atrial fibrillation and flutter</v>
          </cell>
          <cell r="D284">
            <v>2004</v>
          </cell>
          <cell r="E284">
            <v>2120</v>
          </cell>
        </row>
        <row r="285">
          <cell r="A285" t="str">
            <v>I50</v>
          </cell>
          <cell r="B285" t="str">
            <v>2007/08</v>
          </cell>
          <cell r="C285" t="str">
            <v>I50 -  Heart failure</v>
          </cell>
          <cell r="D285">
            <v>2174</v>
          </cell>
          <cell r="E285">
            <v>2289</v>
          </cell>
        </row>
        <row r="286">
          <cell r="A286" t="str">
            <v>I60-I69</v>
          </cell>
          <cell r="B286" t="str">
            <v>2007/08</v>
          </cell>
          <cell r="C286" t="str">
            <v>I60-I69 Cerebrovascular diseases</v>
          </cell>
          <cell r="D286">
            <v>3153</v>
          </cell>
          <cell r="E286">
            <v>3592</v>
          </cell>
        </row>
        <row r="287">
          <cell r="A287" t="str">
            <v>I70-I79</v>
          </cell>
          <cell r="B287" t="str">
            <v>2007/08</v>
          </cell>
          <cell r="C287" t="str">
            <v>I70-I79 Diseases of arteries, arterioles &amp; capillaries</v>
          </cell>
          <cell r="D287">
            <v>2135</v>
          </cell>
          <cell r="E287">
            <v>1080</v>
          </cell>
        </row>
        <row r="288">
          <cell r="A288" t="str">
            <v>I80-I89</v>
          </cell>
          <cell r="B288" t="str">
            <v>2007/08</v>
          </cell>
          <cell r="C288" t="str">
            <v>I80-I89 Diseases of veins &amp; lymphatic system nec.</v>
          </cell>
          <cell r="D288">
            <v>1993</v>
          </cell>
          <cell r="E288">
            <v>2089</v>
          </cell>
        </row>
        <row r="289">
          <cell r="A289" t="str">
            <v>I95-I99</v>
          </cell>
          <cell r="B289" t="str">
            <v>2007/08</v>
          </cell>
          <cell r="C289" t="str">
            <v>I95-I99 Other and unspecified disorders of the circulatory system</v>
          </cell>
          <cell r="D289">
            <v>471</v>
          </cell>
          <cell r="E289">
            <v>472</v>
          </cell>
        </row>
        <row r="290">
          <cell r="A290" t="str">
            <v>J00-J06</v>
          </cell>
          <cell r="B290" t="str">
            <v>2007/08</v>
          </cell>
          <cell r="C290" t="str">
            <v>J00-J06 Acute upper respiratory infections</v>
          </cell>
          <cell r="D290">
            <v>5580</v>
          </cell>
          <cell r="E290">
            <v>5193</v>
          </cell>
        </row>
        <row r="291">
          <cell r="A291" t="str">
            <v>J09-J18</v>
          </cell>
          <cell r="B291" t="str">
            <v>2007/08</v>
          </cell>
          <cell r="C291" t="str">
            <v>J09-J18 Influenza &amp; Pneumonia</v>
          </cell>
          <cell r="D291">
            <v>4092</v>
          </cell>
          <cell r="E291">
            <v>3924</v>
          </cell>
        </row>
        <row r="292">
          <cell r="A292" t="str">
            <v>J20-J22</v>
          </cell>
          <cell r="B292" t="str">
            <v>2007/08</v>
          </cell>
          <cell r="C292" t="str">
            <v>J20-J22 Other acute lower respiratory infections</v>
          </cell>
          <cell r="D292">
            <v>4034</v>
          </cell>
          <cell r="E292">
            <v>4109</v>
          </cell>
        </row>
        <row r="293">
          <cell r="A293" t="str">
            <v>J30-J39</v>
          </cell>
          <cell r="B293" t="str">
            <v>2007/08</v>
          </cell>
          <cell r="C293" t="str">
            <v>J30-J39 Other diseases of upper respiratory tract</v>
          </cell>
          <cell r="D293">
            <v>3125</v>
          </cell>
          <cell r="E293">
            <v>2580</v>
          </cell>
        </row>
        <row r="294">
          <cell r="A294" t="str">
            <v>J40-J47</v>
          </cell>
          <cell r="B294" t="str">
            <v>2007/08</v>
          </cell>
          <cell r="C294" t="str">
            <v>J40-J47 Chronic lower respiratory diseases</v>
          </cell>
          <cell r="D294">
            <v>5942</v>
          </cell>
          <cell r="E294">
            <v>6431</v>
          </cell>
        </row>
        <row r="295">
          <cell r="A295" t="str">
            <v>J60-J70</v>
          </cell>
          <cell r="B295" t="str">
            <v>2007/08</v>
          </cell>
          <cell r="C295" t="str">
            <v>J60-J70 Lung diseases due to external agents</v>
          </cell>
          <cell r="D295">
            <v>411</v>
          </cell>
          <cell r="E295">
            <v>296</v>
          </cell>
        </row>
        <row r="296">
          <cell r="A296" t="str">
            <v>J80-J84</v>
          </cell>
          <cell r="B296" t="str">
            <v>2007/08</v>
          </cell>
          <cell r="C296" t="str">
            <v>J80-J84 Other respiratory diseases principally affecting the interstitium</v>
          </cell>
          <cell r="D296">
            <v>352</v>
          </cell>
          <cell r="E296">
            <v>318</v>
          </cell>
        </row>
        <row r="297">
          <cell r="A297" t="str">
            <v>J85-J86</v>
          </cell>
          <cell r="B297" t="str">
            <v>2007/08</v>
          </cell>
          <cell r="C297" t="str">
            <v>J85-J86 Suppurative and necrotic conditions of lower respiratory tract</v>
          </cell>
          <cell r="D297">
            <v>101</v>
          </cell>
          <cell r="E297">
            <v>45</v>
          </cell>
        </row>
        <row r="298">
          <cell r="A298" t="str">
            <v>J90-J94</v>
          </cell>
          <cell r="B298" t="str">
            <v>2007/08</v>
          </cell>
          <cell r="C298" t="str">
            <v>J90-J94 Other diseases of pleura</v>
          </cell>
          <cell r="D298">
            <v>963</v>
          </cell>
          <cell r="E298">
            <v>632</v>
          </cell>
        </row>
        <row r="299">
          <cell r="A299" t="str">
            <v>J95-J99</v>
          </cell>
          <cell r="B299" t="str">
            <v>2007/08</v>
          </cell>
          <cell r="C299" t="str">
            <v>J95-J99 Other diseases of the respiratory system</v>
          </cell>
          <cell r="D299">
            <v>332</v>
          </cell>
          <cell r="E299">
            <v>276</v>
          </cell>
        </row>
        <row r="300">
          <cell r="A300" t="str">
            <v>K00-K14</v>
          </cell>
          <cell r="B300" t="str">
            <v>2007/08</v>
          </cell>
          <cell r="C300" t="str">
            <v>K00-K14 Diseases of oral cavity, salivary glands and jaws</v>
          </cell>
          <cell r="D300">
            <v>1162</v>
          </cell>
          <cell r="E300">
            <v>1177</v>
          </cell>
        </row>
        <row r="301">
          <cell r="A301" t="str">
            <v>K20-K31</v>
          </cell>
          <cell r="B301" t="str">
            <v>2007/08</v>
          </cell>
          <cell r="C301" t="str">
            <v>K20-K31 Diseases of oesophagus stomach and duodenum</v>
          </cell>
          <cell r="D301">
            <v>2130</v>
          </cell>
          <cell r="E301">
            <v>2024</v>
          </cell>
        </row>
        <row r="302">
          <cell r="A302" t="str">
            <v>K35-K38</v>
          </cell>
          <cell r="B302" t="str">
            <v>2007/08</v>
          </cell>
          <cell r="C302" t="str">
            <v>K35-K38 Diseases of appendix</v>
          </cell>
          <cell r="D302">
            <v>1151</v>
          </cell>
          <cell r="E302">
            <v>904</v>
          </cell>
        </row>
        <row r="303">
          <cell r="A303" t="str">
            <v>K40-K46</v>
          </cell>
          <cell r="B303" t="str">
            <v>2007/08</v>
          </cell>
          <cell r="C303" t="str">
            <v>K40-K46 Hernia</v>
          </cell>
          <cell r="D303">
            <v>3606</v>
          </cell>
          <cell r="E303">
            <v>1322</v>
          </cell>
        </row>
        <row r="304">
          <cell r="A304" t="str">
            <v>K50-K52</v>
          </cell>
          <cell r="B304" t="str">
            <v>2007/08</v>
          </cell>
          <cell r="C304" t="str">
            <v>K50-K52 Noninfective enteritis and colitis</v>
          </cell>
          <cell r="D304">
            <v>2482</v>
          </cell>
          <cell r="E304">
            <v>3250</v>
          </cell>
        </row>
        <row r="305">
          <cell r="A305" t="str">
            <v>K55-K64</v>
          </cell>
          <cell r="B305" t="str">
            <v>2007/08</v>
          </cell>
          <cell r="C305" t="str">
            <v>K55-K64 Other diseases of intestines</v>
          </cell>
          <cell r="D305">
            <v>4580</v>
          </cell>
          <cell r="E305">
            <v>5559</v>
          </cell>
        </row>
        <row r="306">
          <cell r="A306" t="str">
            <v>K65-K67</v>
          </cell>
          <cell r="B306" t="str">
            <v>2007/08</v>
          </cell>
          <cell r="C306" t="str">
            <v>K65-K67 Diseases of peritoneum</v>
          </cell>
          <cell r="D306">
            <v>142</v>
          </cell>
          <cell r="E306">
            <v>250</v>
          </cell>
        </row>
        <row r="307">
          <cell r="A307" t="str">
            <v>K70-K77</v>
          </cell>
          <cell r="B307" t="str">
            <v>2007/08</v>
          </cell>
          <cell r="C307" t="str">
            <v>K70-K77 Diseases of liver</v>
          </cell>
          <cell r="D307">
            <v>968</v>
          </cell>
          <cell r="E307">
            <v>558</v>
          </cell>
        </row>
        <row r="308">
          <cell r="A308" t="str">
            <v>K80-K87</v>
          </cell>
          <cell r="B308" t="str">
            <v>2007/08</v>
          </cell>
          <cell r="C308" t="str">
            <v>K80-K87 Disorders of gall bladder, biliary tract and pancreas</v>
          </cell>
          <cell r="D308">
            <v>3285</v>
          </cell>
          <cell r="E308">
            <v>6209</v>
          </cell>
        </row>
        <row r="309">
          <cell r="A309" t="str">
            <v>K90-K93</v>
          </cell>
          <cell r="B309" t="str">
            <v>2007/08</v>
          </cell>
          <cell r="C309" t="str">
            <v>K90-K93 Other diseases of the digestive system</v>
          </cell>
          <cell r="D309">
            <v>1881</v>
          </cell>
          <cell r="E309">
            <v>1659</v>
          </cell>
        </row>
        <row r="310">
          <cell r="A310" t="str">
            <v>N00-N08</v>
          </cell>
          <cell r="B310" t="str">
            <v>2007/08</v>
          </cell>
          <cell r="C310" t="str">
            <v>N00-N08 Glomerular disorders</v>
          </cell>
          <cell r="D310">
            <v>145</v>
          </cell>
          <cell r="E310">
            <v>93</v>
          </cell>
        </row>
        <row r="311">
          <cell r="A311" t="str">
            <v>N10-N16</v>
          </cell>
          <cell r="B311" t="str">
            <v>2007/08</v>
          </cell>
          <cell r="C311" t="str">
            <v>N10-N16 Renal tubulo-interstitial diseases</v>
          </cell>
          <cell r="D311">
            <v>480</v>
          </cell>
          <cell r="E311">
            <v>740</v>
          </cell>
        </row>
        <row r="312">
          <cell r="A312" t="str">
            <v>N17-N19</v>
          </cell>
          <cell r="B312" t="str">
            <v>2007/08</v>
          </cell>
          <cell r="C312" t="str">
            <v>N17-N19 Renal failure</v>
          </cell>
          <cell r="D312">
            <v>1171</v>
          </cell>
          <cell r="E312">
            <v>941</v>
          </cell>
        </row>
        <row r="313">
          <cell r="A313" t="str">
            <v>N20-N23</v>
          </cell>
          <cell r="B313" t="str">
            <v>2007/08</v>
          </cell>
          <cell r="C313" t="str">
            <v>N20-N23 Urolithiasis</v>
          </cell>
          <cell r="D313">
            <v>1680</v>
          </cell>
          <cell r="E313">
            <v>681</v>
          </cell>
        </row>
        <row r="314">
          <cell r="A314" t="str">
            <v>N25-N29</v>
          </cell>
          <cell r="B314" t="str">
            <v>2007/08</v>
          </cell>
          <cell r="C314" t="str">
            <v>N25-N29 Other disorders of kidney and ureter</v>
          </cell>
          <cell r="D314">
            <v>59</v>
          </cell>
          <cell r="E314">
            <v>68</v>
          </cell>
        </row>
        <row r="315">
          <cell r="A315" t="str">
            <v>N30-N39</v>
          </cell>
          <cell r="B315" t="str">
            <v>2007/08</v>
          </cell>
          <cell r="C315" t="str">
            <v>N30-N39 Other diseases of the urinary system</v>
          </cell>
          <cell r="D315">
            <v>3488</v>
          </cell>
          <cell r="E315">
            <v>6030</v>
          </cell>
        </row>
        <row r="316">
          <cell r="A316" t="str">
            <v>N40-N51</v>
          </cell>
          <cell r="B316" t="str">
            <v>2007/08</v>
          </cell>
          <cell r="C316" t="str">
            <v>N40-N51 Diseases of male genital organs</v>
          </cell>
          <cell r="D316">
            <v>4058</v>
          </cell>
          <cell r="E316">
            <v>0</v>
          </cell>
        </row>
        <row r="317">
          <cell r="A317" t="str">
            <v>N60-N64</v>
          </cell>
          <cell r="B317" t="str">
            <v>2007/08</v>
          </cell>
          <cell r="C317" t="str">
            <v>N60-N64 Disorders of breast</v>
          </cell>
          <cell r="D317">
            <v>94</v>
          </cell>
          <cell r="E317">
            <v>774</v>
          </cell>
        </row>
        <row r="318">
          <cell r="A318" t="str">
            <v>N70-N77</v>
          </cell>
          <cell r="B318" t="str">
            <v>2007/08</v>
          </cell>
          <cell r="C318" t="str">
            <v>N70-N77 Inflammatory diseases of female pelvic organs</v>
          </cell>
          <cell r="D318">
            <v>1</v>
          </cell>
          <cell r="E318">
            <v>1271</v>
          </cell>
        </row>
        <row r="319">
          <cell r="A319" t="str">
            <v>N80-N98</v>
          </cell>
          <cell r="B319" t="str">
            <v>2007/08</v>
          </cell>
          <cell r="C319" t="str">
            <v>N80-N98 Noninflammatory disorders of female genital tract</v>
          </cell>
          <cell r="D319">
            <v>2</v>
          </cell>
          <cell r="E319">
            <v>8177</v>
          </cell>
        </row>
        <row r="320">
          <cell r="A320" t="str">
            <v>N99</v>
          </cell>
          <cell r="B320" t="str">
            <v>2007/08</v>
          </cell>
          <cell r="C320" t="str">
            <v>N99 Other disorders of the genitourinary system</v>
          </cell>
          <cell r="D320">
            <v>35</v>
          </cell>
          <cell r="E320">
            <v>107</v>
          </cell>
        </row>
        <row r="321">
          <cell r="A321" t="str">
            <v>P290</v>
          </cell>
          <cell r="B321" t="str">
            <v>2007/08</v>
          </cell>
          <cell r="C321" t="str">
            <v>P290 -  Neonatal cardiac failure</v>
          </cell>
          <cell r="D321">
            <v>1</v>
          </cell>
          <cell r="E321">
            <v>2</v>
          </cell>
        </row>
        <row r="322">
          <cell r="A322" t="str">
            <v>Q20-Q28</v>
          </cell>
          <cell r="B322" t="str">
            <v>2007/08</v>
          </cell>
          <cell r="C322" t="str">
            <v>Q20-Q28 Congenital malformations of the circulatory system</v>
          </cell>
          <cell r="D322">
            <v>115</v>
          </cell>
          <cell r="E322">
            <v>103</v>
          </cell>
        </row>
        <row r="323">
          <cell r="A323" t="str">
            <v>S00-S09</v>
          </cell>
          <cell r="B323" t="str">
            <v>2007/08</v>
          </cell>
          <cell r="C323" t="str">
            <v>S00-S09 Injuries to the head</v>
          </cell>
          <cell r="D323">
            <v>5193</v>
          </cell>
          <cell r="E323">
            <v>2622</v>
          </cell>
        </row>
        <row r="324">
          <cell r="A324" t="str">
            <v>S10-S19</v>
          </cell>
          <cell r="B324" t="str">
            <v>2007/08</v>
          </cell>
          <cell r="C324" t="str">
            <v>S10-S19 Injuries to the neck</v>
          </cell>
          <cell r="D324">
            <v>297</v>
          </cell>
          <cell r="E324">
            <v>192</v>
          </cell>
        </row>
        <row r="325">
          <cell r="A325" t="str">
            <v>S20-S29</v>
          </cell>
          <cell r="B325" t="str">
            <v>2007/08</v>
          </cell>
          <cell r="C325" t="str">
            <v>S20-S29 Injuries to the thorax</v>
          </cell>
          <cell r="D325">
            <v>609</v>
          </cell>
          <cell r="E325">
            <v>386</v>
          </cell>
        </row>
        <row r="326">
          <cell r="A326" t="str">
            <v>S30-S39</v>
          </cell>
          <cell r="B326" t="str">
            <v>2007/08</v>
          </cell>
          <cell r="C326" t="str">
            <v>S30-S39 Injuries to abdomen, lower back, lumbar spine and pelvis</v>
          </cell>
          <cell r="D326">
            <v>861</v>
          </cell>
          <cell r="E326">
            <v>1072</v>
          </cell>
        </row>
        <row r="327">
          <cell r="A327" t="str">
            <v>S40-S49</v>
          </cell>
          <cell r="B327" t="str">
            <v>2007/08</v>
          </cell>
          <cell r="C327" t="str">
            <v>S40-S49 Injuries to the shoulder and upper arm</v>
          </cell>
          <cell r="D327">
            <v>1033</v>
          </cell>
          <cell r="E327">
            <v>1208</v>
          </cell>
        </row>
        <row r="328">
          <cell r="A328" t="str">
            <v>S50-S59</v>
          </cell>
          <cell r="B328" t="str">
            <v>2007/08</v>
          </cell>
          <cell r="C328" t="str">
            <v>S50-S59 Injuries to the elbow and forearm</v>
          </cell>
          <cell r="D328">
            <v>2068</v>
          </cell>
          <cell r="E328">
            <v>2229</v>
          </cell>
        </row>
        <row r="329">
          <cell r="A329" t="str">
            <v>S60-S69</v>
          </cell>
          <cell r="B329" t="str">
            <v>2007/08</v>
          </cell>
          <cell r="C329" t="str">
            <v>S60-S69 Injuries to the wrist and hand</v>
          </cell>
          <cell r="D329">
            <v>3236</v>
          </cell>
          <cell r="E329">
            <v>1010</v>
          </cell>
        </row>
        <row r="330">
          <cell r="A330" t="str">
            <v>S70-S79</v>
          </cell>
          <cell r="B330" t="str">
            <v>2007/08</v>
          </cell>
          <cell r="C330" t="str">
            <v>S70-S79 Injuries to the hip and thigh</v>
          </cell>
          <cell r="D330">
            <v>1796</v>
          </cell>
          <cell r="E330">
            <v>4391</v>
          </cell>
        </row>
        <row r="331">
          <cell r="A331" t="str">
            <v>S80-S89</v>
          </cell>
          <cell r="B331" t="str">
            <v>2007/08</v>
          </cell>
          <cell r="C331" t="str">
            <v>S80-S89 Injuries to the knee and lower leg</v>
          </cell>
          <cell r="D331">
            <v>2461</v>
          </cell>
          <cell r="E331">
            <v>2195</v>
          </cell>
        </row>
        <row r="332">
          <cell r="A332" t="str">
            <v>S90-S99</v>
          </cell>
          <cell r="B332" t="str">
            <v>2007/08</v>
          </cell>
          <cell r="C332" t="str">
            <v>S90-S99 Injuries to the ankle and foot</v>
          </cell>
          <cell r="D332">
            <v>552</v>
          </cell>
          <cell r="E332">
            <v>375</v>
          </cell>
        </row>
        <row r="333">
          <cell r="A333" t="str">
            <v>T00-T07</v>
          </cell>
          <cell r="B333" t="str">
            <v>2007/08</v>
          </cell>
          <cell r="C333" t="str">
            <v>T00-T07 Injuries involving multiple body regions</v>
          </cell>
          <cell r="D333">
            <v>47</v>
          </cell>
          <cell r="E333">
            <v>44</v>
          </cell>
        </row>
        <row r="334">
          <cell r="A334" t="str">
            <v>T08-T14</v>
          </cell>
          <cell r="B334" t="str">
            <v>2007/08</v>
          </cell>
          <cell r="C334" t="str">
            <v>T08-T14 Injuries to unspecified part of trunk, limb or body region</v>
          </cell>
          <cell r="D334">
            <v>119</v>
          </cell>
          <cell r="E334">
            <v>100</v>
          </cell>
        </row>
        <row r="335">
          <cell r="A335" t="str">
            <v>T15-T19</v>
          </cell>
          <cell r="B335" t="str">
            <v>2007/08</v>
          </cell>
          <cell r="C335" t="str">
            <v>T15-T19 Effects of foreign body entering through natural orifice</v>
          </cell>
          <cell r="D335">
            <v>371</v>
          </cell>
          <cell r="E335">
            <v>335</v>
          </cell>
        </row>
        <row r="336">
          <cell r="A336" t="str">
            <v>T20-T32</v>
          </cell>
          <cell r="B336" t="str">
            <v>2007/08</v>
          </cell>
          <cell r="C336" t="str">
            <v>T20-T32 Burns and corrosions</v>
          </cell>
          <cell r="D336">
            <v>395</v>
          </cell>
          <cell r="E336">
            <v>204</v>
          </cell>
        </row>
        <row r="337">
          <cell r="A337" t="str">
            <v>T33-T35</v>
          </cell>
          <cell r="B337" t="str">
            <v>2007/08</v>
          </cell>
          <cell r="C337" t="str">
            <v>T33-T35 Frostbite</v>
          </cell>
          <cell r="D337">
            <v>3</v>
          </cell>
          <cell r="E337">
            <v>0</v>
          </cell>
        </row>
        <row r="338">
          <cell r="A338" t="str">
            <v>T36-T50</v>
          </cell>
          <cell r="B338" t="str">
            <v>2007/08</v>
          </cell>
          <cell r="C338" t="str">
            <v>T36-T50 Poisonings by drugs, medicaments and biological substances</v>
          </cell>
          <cell r="D338">
            <v>2864</v>
          </cell>
          <cell r="E338">
            <v>4328</v>
          </cell>
        </row>
        <row r="339">
          <cell r="A339" t="str">
            <v>T51-T65</v>
          </cell>
          <cell r="B339" t="str">
            <v>2007/08</v>
          </cell>
          <cell r="C339" t="str">
            <v>T51-T65 Tox. effcts. of substances chiefly nonmedicinal as to source</v>
          </cell>
          <cell r="D339">
            <v>250</v>
          </cell>
          <cell r="E339">
            <v>188</v>
          </cell>
        </row>
        <row r="340">
          <cell r="A340" t="str">
            <v>T66-T78</v>
          </cell>
          <cell r="B340" t="str">
            <v>2007/08</v>
          </cell>
          <cell r="C340" t="str">
            <v>T66-T78 Other and unspecified effects of external causes</v>
          </cell>
          <cell r="D340">
            <v>306</v>
          </cell>
          <cell r="E340">
            <v>366</v>
          </cell>
        </row>
        <row r="341">
          <cell r="A341" t="str">
            <v>T79</v>
          </cell>
          <cell r="B341" t="str">
            <v>2007/08</v>
          </cell>
          <cell r="C341" t="str">
            <v>T79 Certain early complications of trauma</v>
          </cell>
          <cell r="D341">
            <v>95</v>
          </cell>
          <cell r="E341">
            <v>37</v>
          </cell>
        </row>
        <row r="342">
          <cell r="A342" t="str">
            <v>T80-T88</v>
          </cell>
          <cell r="B342" t="str">
            <v>2007/08</v>
          </cell>
          <cell r="C342" t="str">
            <v>T80-T88 Complications of surgical and medical care, not eleswhere classified</v>
          </cell>
          <cell r="D342">
            <v>3978</v>
          </cell>
          <cell r="E342">
            <v>4249</v>
          </cell>
        </row>
        <row r="343">
          <cell r="A343" t="str">
            <v>T90-T98</v>
          </cell>
          <cell r="B343" t="str">
            <v>2007/08</v>
          </cell>
          <cell r="C343" t="str">
            <v>T90-T98 Sequelae of injuries, of poisoning and of other consequences of external causes</v>
          </cell>
          <cell r="D343">
            <v>7</v>
          </cell>
          <cell r="E343">
            <v>3</v>
          </cell>
        </row>
        <row r="344">
          <cell r="A344" t="str">
            <v>C00-C14</v>
          </cell>
          <cell r="B344" t="str">
            <v>2008/09</v>
          </cell>
          <cell r="C344" t="str">
            <v>C00-C14 Malignant neoplasm of liporal cavity and pharynx</v>
          </cell>
          <cell r="D344">
            <v>645</v>
          </cell>
          <cell r="E344">
            <v>249</v>
          </cell>
        </row>
        <row r="345">
          <cell r="A345" t="str">
            <v>C15-C26</v>
          </cell>
          <cell r="B345" t="str">
            <v>2008/09</v>
          </cell>
          <cell r="C345" t="str">
            <v>C15-C26 Malignant neoplasm of digestive organs</v>
          </cell>
          <cell r="D345">
            <v>3214</v>
          </cell>
          <cell r="E345">
            <v>2337</v>
          </cell>
        </row>
        <row r="346">
          <cell r="A346" t="str">
            <v>C18</v>
          </cell>
          <cell r="B346" t="str">
            <v>2008/09</v>
          </cell>
          <cell r="C346" t="str">
            <v>C18 -  Malignant neoplasm of colon</v>
          </cell>
          <cell r="D346">
            <v>917</v>
          </cell>
          <cell r="E346">
            <v>762</v>
          </cell>
        </row>
        <row r="347">
          <cell r="A347" t="str">
            <v>C19</v>
          </cell>
          <cell r="B347" t="str">
            <v>2008/09</v>
          </cell>
          <cell r="C347" t="str">
            <v>C19 -  Malignant neoplasm of rectosigmoid junction</v>
          </cell>
          <cell r="D347">
            <v>132</v>
          </cell>
          <cell r="E347">
            <v>110</v>
          </cell>
        </row>
        <row r="348">
          <cell r="A348" t="str">
            <v>C20</v>
          </cell>
          <cell r="B348" t="str">
            <v>2008/09</v>
          </cell>
          <cell r="C348" t="str">
            <v>C20 -  Malignant neoplasm of rectum</v>
          </cell>
          <cell r="D348">
            <v>534</v>
          </cell>
          <cell r="E348">
            <v>347</v>
          </cell>
        </row>
        <row r="349">
          <cell r="A349" t="str">
            <v>C21</v>
          </cell>
          <cell r="B349" t="str">
            <v>2008/09</v>
          </cell>
          <cell r="C349" t="str">
            <v>C21 -  Malignant neoplasm of anus and anal canal</v>
          </cell>
          <cell r="D349">
            <v>42</v>
          </cell>
          <cell r="E349">
            <v>69</v>
          </cell>
        </row>
        <row r="350">
          <cell r="A350" t="str">
            <v>C30-C39</v>
          </cell>
          <cell r="B350" t="str">
            <v>2008/09</v>
          </cell>
          <cell r="C350" t="str">
            <v>C30-C39 Malignant neoplasms of respiratory &amp; intrathoracic organs</v>
          </cell>
          <cell r="D350">
            <v>1793</v>
          </cell>
          <cell r="E350">
            <v>1227</v>
          </cell>
        </row>
        <row r="351">
          <cell r="A351" t="str">
            <v>C33</v>
          </cell>
          <cell r="B351" t="str">
            <v>2008/09</v>
          </cell>
          <cell r="C351" t="str">
            <v>C33 -  Malignant neoplasm of trachea</v>
          </cell>
          <cell r="D351">
            <v>9</v>
          </cell>
          <cell r="E351">
            <v>8</v>
          </cell>
        </row>
        <row r="352">
          <cell r="A352" t="str">
            <v>C34</v>
          </cell>
          <cell r="B352" t="str">
            <v>2008/09</v>
          </cell>
          <cell r="C352" t="str">
            <v>C34 -  Malignant neoplasm of bronchus and lung</v>
          </cell>
          <cell r="D352">
            <v>1423</v>
          </cell>
          <cell r="E352">
            <v>1134</v>
          </cell>
        </row>
        <row r="353">
          <cell r="A353" t="str">
            <v>C40-C41</v>
          </cell>
          <cell r="B353" t="str">
            <v>2008/09</v>
          </cell>
          <cell r="C353" t="str">
            <v>C40-C41 Malignant neoplasm of bone and articular cartilage</v>
          </cell>
          <cell r="D353">
            <v>79</v>
          </cell>
          <cell r="E353">
            <v>70</v>
          </cell>
        </row>
        <row r="354">
          <cell r="A354" t="str">
            <v>C43-C44</v>
          </cell>
          <cell r="B354" t="str">
            <v>2008/09</v>
          </cell>
          <cell r="C354" t="str">
            <v>C43-C44 Malignant neoplasms of skin</v>
          </cell>
          <cell r="D354">
            <v>508</v>
          </cell>
          <cell r="E354">
            <v>391</v>
          </cell>
        </row>
        <row r="355">
          <cell r="A355" t="str">
            <v>C45-C49</v>
          </cell>
          <cell r="B355" t="str">
            <v>2008/09</v>
          </cell>
          <cell r="C355" t="str">
            <v>C45-C49 Malignant neoplasms of mesothelial and soft tissue</v>
          </cell>
          <cell r="D355">
            <v>267</v>
          </cell>
          <cell r="E355">
            <v>117</v>
          </cell>
        </row>
        <row r="356">
          <cell r="A356" t="str">
            <v>C50</v>
          </cell>
          <cell r="B356" t="str">
            <v>2008/09</v>
          </cell>
          <cell r="C356" t="str">
            <v>C50 Malignant neoplasm of breast</v>
          </cell>
          <cell r="D356">
            <v>11</v>
          </cell>
          <cell r="E356">
            <v>2853</v>
          </cell>
        </row>
        <row r="357">
          <cell r="A357" t="str">
            <v>C51-C58</v>
          </cell>
          <cell r="B357" t="str">
            <v>2008/09</v>
          </cell>
          <cell r="C357" t="str">
            <v>C51-C58 Malignant neoplasms of female genital organs</v>
          </cell>
          <cell r="D357">
            <v>0</v>
          </cell>
          <cell r="E357">
            <v>1536</v>
          </cell>
        </row>
        <row r="358">
          <cell r="A358" t="str">
            <v>C60-C63</v>
          </cell>
          <cell r="B358" t="str">
            <v>2008/09</v>
          </cell>
          <cell r="C358" t="str">
            <v>C60-C63 Malignant neoplasms of male genital organs</v>
          </cell>
          <cell r="D358">
            <v>1449</v>
          </cell>
          <cell r="E358">
            <v>1</v>
          </cell>
        </row>
        <row r="359">
          <cell r="A359" t="str">
            <v>C64-C68</v>
          </cell>
          <cell r="B359" t="str">
            <v>2008/09</v>
          </cell>
          <cell r="C359" t="str">
            <v>C64-C68 Malignant neoplasms of urinary tract</v>
          </cell>
          <cell r="D359">
            <v>2095</v>
          </cell>
          <cell r="E359">
            <v>751</v>
          </cell>
        </row>
        <row r="360">
          <cell r="A360" t="str">
            <v>C67</v>
          </cell>
          <cell r="B360" t="str">
            <v>2008/09</v>
          </cell>
          <cell r="C360" t="str">
            <v>C67 -  Malignant neoplasm of bladder</v>
          </cell>
          <cell r="D360">
            <v>1743</v>
          </cell>
          <cell r="E360">
            <v>512</v>
          </cell>
        </row>
        <row r="361">
          <cell r="A361" t="str">
            <v>C69-C72</v>
          </cell>
          <cell r="B361" t="str">
            <v>2008/09</v>
          </cell>
          <cell r="C361" t="str">
            <v>C69-C72 Malignant neoplasms of eye, brain &amp; other parts of CNS</v>
          </cell>
          <cell r="D361">
            <v>325</v>
          </cell>
          <cell r="E361">
            <v>180</v>
          </cell>
        </row>
        <row r="362">
          <cell r="A362" t="str">
            <v>C73-C75</v>
          </cell>
          <cell r="B362" t="str">
            <v>2008/09</v>
          </cell>
          <cell r="C362" t="str">
            <v>C73-C75 Malignant neoplasms of thyroid and other endocrine glands</v>
          </cell>
          <cell r="D362">
            <v>70</v>
          </cell>
          <cell r="E362">
            <v>127</v>
          </cell>
        </row>
        <row r="363">
          <cell r="A363" t="str">
            <v>C76-C80</v>
          </cell>
          <cell r="B363" t="str">
            <v>2008/09</v>
          </cell>
          <cell r="C363" t="str">
            <v>C76-C80 Malignant neoplasms of ill-defined, secondary and unspecified sites</v>
          </cell>
          <cell r="D363">
            <v>1403</v>
          </cell>
          <cell r="E363">
            <v>1878</v>
          </cell>
        </row>
        <row r="364">
          <cell r="A364" t="str">
            <v>C81-C96</v>
          </cell>
          <cell r="B364" t="str">
            <v>2008/09</v>
          </cell>
          <cell r="C364" t="str">
            <v>C81-C96 Malignant neoplasms, stated or presumed to be primary, of lymphoid, haematopoietic and related tissue</v>
          </cell>
          <cell r="D364">
            <v>1396</v>
          </cell>
          <cell r="E364">
            <v>952</v>
          </cell>
        </row>
        <row r="365">
          <cell r="A365" t="str">
            <v>D00-D09</v>
          </cell>
          <cell r="B365" t="str">
            <v>2008/09</v>
          </cell>
          <cell r="C365" t="str">
            <v>D00-D09 In situ neoplasms</v>
          </cell>
          <cell r="D365">
            <v>107</v>
          </cell>
          <cell r="E365">
            <v>557</v>
          </cell>
        </row>
        <row r="366">
          <cell r="A366" t="str">
            <v>D10-D36</v>
          </cell>
          <cell r="B366" t="str">
            <v>2008/09</v>
          </cell>
          <cell r="C366" t="str">
            <v>D10-D36 Benign neoplasms</v>
          </cell>
          <cell r="D366">
            <v>789</v>
          </cell>
          <cell r="E366">
            <v>2477</v>
          </cell>
        </row>
        <row r="367">
          <cell r="A367" t="str">
            <v>D37-D48</v>
          </cell>
          <cell r="B367" t="str">
            <v>2008/09</v>
          </cell>
          <cell r="C367" t="str">
            <v>D37-D48 Neoplasms of uncertain or unknown behaviour</v>
          </cell>
          <cell r="D367">
            <v>428</v>
          </cell>
          <cell r="E367">
            <v>360</v>
          </cell>
        </row>
        <row r="368">
          <cell r="A368" t="str">
            <v>E10-E14</v>
          </cell>
          <cell r="B368" t="str">
            <v>2008/09</v>
          </cell>
          <cell r="C368" t="str">
            <v>E10-E14 Diabetes Mellitus</v>
          </cell>
          <cell r="D368">
            <v>1513</v>
          </cell>
          <cell r="E368">
            <v>1265</v>
          </cell>
        </row>
        <row r="369">
          <cell r="A369" t="str">
            <v>E66</v>
          </cell>
          <cell r="B369" t="str">
            <v>2008/09</v>
          </cell>
          <cell r="C369" t="str">
            <v>E66 -  Obesity</v>
          </cell>
          <cell r="D369">
            <v>24</v>
          </cell>
          <cell r="E369">
            <v>57</v>
          </cell>
        </row>
        <row r="370">
          <cell r="A370" t="str">
            <v>F01</v>
          </cell>
          <cell r="B370" t="str">
            <v>2008/09</v>
          </cell>
          <cell r="C370" t="str">
            <v>F01 -  Vascular dementia</v>
          </cell>
          <cell r="D370">
            <v>382</v>
          </cell>
          <cell r="E370">
            <v>406</v>
          </cell>
        </row>
        <row r="371">
          <cell r="A371" t="str">
            <v>G00-G09</v>
          </cell>
          <cell r="B371" t="str">
            <v>2008/09</v>
          </cell>
          <cell r="C371" t="str">
            <v>G00-G09 Inflammatory diseases of the central nervous system</v>
          </cell>
          <cell r="D371">
            <v>95</v>
          </cell>
          <cell r="E371">
            <v>103</v>
          </cell>
        </row>
        <row r="372">
          <cell r="A372" t="str">
            <v>G10-G14</v>
          </cell>
          <cell r="B372" t="str">
            <v>2008/09</v>
          </cell>
          <cell r="C372" t="str">
            <v>G10-G14 Systemic atrophies primarily affecting the central nervous system</v>
          </cell>
          <cell r="D372">
            <v>116</v>
          </cell>
          <cell r="E372">
            <v>67</v>
          </cell>
        </row>
        <row r="373">
          <cell r="A373" t="str">
            <v>G20-G26</v>
          </cell>
          <cell r="B373" t="str">
            <v>2008/09</v>
          </cell>
          <cell r="C373" t="str">
            <v>G20-G26 Extrapyramidal and movement disorders</v>
          </cell>
          <cell r="D373">
            <v>360</v>
          </cell>
          <cell r="E373">
            <v>240</v>
          </cell>
        </row>
        <row r="374">
          <cell r="A374" t="str">
            <v>G30-G32</v>
          </cell>
          <cell r="B374" t="str">
            <v>2008/09</v>
          </cell>
          <cell r="C374" t="str">
            <v>G30-G32 Other degenerative diseases of the nervous system</v>
          </cell>
          <cell r="D374">
            <v>517</v>
          </cell>
          <cell r="E374">
            <v>682</v>
          </cell>
        </row>
        <row r="375">
          <cell r="A375" t="str">
            <v>G35-G37</v>
          </cell>
          <cell r="B375" t="str">
            <v>2008/09</v>
          </cell>
          <cell r="C375" t="str">
            <v>G35-G37 Demyelinating diseases of the central nervous system</v>
          </cell>
          <cell r="D375">
            <v>140</v>
          </cell>
          <cell r="E375">
            <v>270</v>
          </cell>
        </row>
        <row r="376">
          <cell r="A376" t="str">
            <v>G40-G47</v>
          </cell>
          <cell r="B376" t="str">
            <v>2008/09</v>
          </cell>
          <cell r="C376" t="str">
            <v>G40-G47 Episodic and paroxysmal disorders</v>
          </cell>
          <cell r="D376">
            <v>2753</v>
          </cell>
          <cell r="E376">
            <v>2738</v>
          </cell>
        </row>
        <row r="377">
          <cell r="A377" t="str">
            <v>G50-G59</v>
          </cell>
          <cell r="B377" t="str">
            <v>2008/09</v>
          </cell>
          <cell r="C377" t="str">
            <v>G50-G59 Nerve, nerve root and plexus disorders</v>
          </cell>
          <cell r="D377">
            <v>290</v>
          </cell>
          <cell r="E377">
            <v>406</v>
          </cell>
        </row>
        <row r="378">
          <cell r="A378" t="str">
            <v>G60-G64</v>
          </cell>
          <cell r="B378" t="str">
            <v>2008/09</v>
          </cell>
          <cell r="C378" t="str">
            <v>G60-G64 Polyneuropathies and other disorders of the peripheral nervous system</v>
          </cell>
          <cell r="D378">
            <v>181</v>
          </cell>
          <cell r="E378">
            <v>102</v>
          </cell>
        </row>
        <row r="379">
          <cell r="A379" t="str">
            <v>G70-G73</v>
          </cell>
          <cell r="B379" t="str">
            <v>2008/09</v>
          </cell>
          <cell r="C379" t="str">
            <v>G70-G73 Diseases of myoneural junction and muscle</v>
          </cell>
          <cell r="D379">
            <v>77</v>
          </cell>
          <cell r="E379">
            <v>38</v>
          </cell>
        </row>
        <row r="380">
          <cell r="A380" t="str">
            <v>G80-G83</v>
          </cell>
          <cell r="B380" t="str">
            <v>2008/09</v>
          </cell>
          <cell r="C380" t="str">
            <v>G80-G83 Cerebral palsy and other paralytic syndromes</v>
          </cell>
          <cell r="D380">
            <v>395</v>
          </cell>
          <cell r="E380">
            <v>351</v>
          </cell>
        </row>
        <row r="381">
          <cell r="A381" t="str">
            <v>G90-G99</v>
          </cell>
          <cell r="B381" t="str">
            <v>2008/09</v>
          </cell>
          <cell r="C381" t="str">
            <v>G90-G99 Other disorders of the nervous system</v>
          </cell>
          <cell r="D381">
            <v>295</v>
          </cell>
          <cell r="E381">
            <v>437</v>
          </cell>
        </row>
        <row r="382">
          <cell r="A382" t="str">
            <v>I00-I99</v>
          </cell>
          <cell r="B382" t="str">
            <v>2008/09</v>
          </cell>
          <cell r="C382" t="str">
            <v>All cardiovascular diseases (I00-I99)</v>
          </cell>
          <cell r="D382">
            <v>26444</v>
          </cell>
          <cell r="E382">
            <v>21807</v>
          </cell>
        </row>
        <row r="383">
          <cell r="A383" t="str">
            <v>I00-I02</v>
          </cell>
          <cell r="B383" t="str">
            <v>2008/09</v>
          </cell>
          <cell r="C383" t="str">
            <v>I00-I02 Acute rheumatic fever</v>
          </cell>
          <cell r="D383">
            <v>2</v>
          </cell>
          <cell r="E383">
            <v>7</v>
          </cell>
        </row>
        <row r="384">
          <cell r="A384" t="str">
            <v>I05-I09</v>
          </cell>
          <cell r="B384" t="str">
            <v>2008/09</v>
          </cell>
          <cell r="C384" t="str">
            <v>I05-I09 Chronic rheumatic heart diseases</v>
          </cell>
          <cell r="D384">
            <v>91</v>
          </cell>
          <cell r="E384">
            <v>174</v>
          </cell>
        </row>
        <row r="385">
          <cell r="A385" t="str">
            <v>I10-I15</v>
          </cell>
          <cell r="B385" t="str">
            <v>2008/09</v>
          </cell>
          <cell r="C385" t="str">
            <v>I10-I15 Hypertensive diseases</v>
          </cell>
          <cell r="D385">
            <v>586</v>
          </cell>
          <cell r="E385">
            <v>549</v>
          </cell>
        </row>
        <row r="386">
          <cell r="A386" t="str">
            <v>I110</v>
          </cell>
          <cell r="B386" t="str">
            <v>2008/09</v>
          </cell>
          <cell r="C386" t="str">
            <v>I110 -  Hypertensive heart disease with (congestive) heart failure</v>
          </cell>
          <cell r="D386">
            <v>9</v>
          </cell>
          <cell r="E386">
            <v>25</v>
          </cell>
        </row>
        <row r="387">
          <cell r="A387" t="str">
            <v>I130</v>
          </cell>
          <cell r="B387" t="str">
            <v>2008/09</v>
          </cell>
          <cell r="C387" t="str">
            <v>I130 -  Hypertensive heart and renal disease with (congestive) heart failure</v>
          </cell>
          <cell r="D387">
            <v>0</v>
          </cell>
          <cell r="E387">
            <v>3</v>
          </cell>
        </row>
        <row r="388">
          <cell r="A388" t="str">
            <v>I132</v>
          </cell>
          <cell r="B388" t="str">
            <v>2008/09</v>
          </cell>
          <cell r="C388" t="str">
            <v>I132 -  Hypertensive heart and renal disease with both (congestive) heart failure and renal failure</v>
          </cell>
          <cell r="D388">
            <v>2</v>
          </cell>
          <cell r="E388">
            <v>2</v>
          </cell>
        </row>
        <row r="389">
          <cell r="A389" t="str">
            <v>I20</v>
          </cell>
          <cell r="B389" t="str">
            <v>2008/09</v>
          </cell>
          <cell r="C389" t="str">
            <v>I20 -  Angina pectoris</v>
          </cell>
          <cell r="D389">
            <v>2536</v>
          </cell>
          <cell r="E389">
            <v>2016</v>
          </cell>
        </row>
        <row r="390">
          <cell r="A390" t="str">
            <v>I20-I25</v>
          </cell>
          <cell r="B390" t="str">
            <v>2008/09</v>
          </cell>
          <cell r="C390" t="str">
            <v>I20-I25 Ischaemic heart diseases</v>
          </cell>
          <cell r="D390">
            <v>8503</v>
          </cell>
          <cell r="E390">
            <v>5056</v>
          </cell>
        </row>
        <row r="391">
          <cell r="A391" t="str">
            <v>I21</v>
          </cell>
          <cell r="B391" t="str">
            <v>2008/09</v>
          </cell>
          <cell r="C391" t="str">
            <v>I21 -  Acute myocardial infarction</v>
          </cell>
          <cell r="D391">
            <v>2456</v>
          </cell>
          <cell r="E391">
            <v>1598</v>
          </cell>
        </row>
        <row r="392">
          <cell r="A392" t="str">
            <v>I22</v>
          </cell>
          <cell r="B392" t="str">
            <v>2008/09</v>
          </cell>
          <cell r="C392" t="str">
            <v>I22 -  Subsequent myocardial infarction</v>
          </cell>
          <cell r="D392">
            <v>674</v>
          </cell>
          <cell r="E392">
            <v>346</v>
          </cell>
        </row>
        <row r="393">
          <cell r="A393" t="str">
            <v>I255</v>
          </cell>
          <cell r="B393" t="str">
            <v>2008/09</v>
          </cell>
          <cell r="C393" t="str">
            <v>I255 -  Ischaemic cardiomyopathy</v>
          </cell>
          <cell r="D393">
            <v>30</v>
          </cell>
          <cell r="E393">
            <v>6</v>
          </cell>
        </row>
        <row r="394">
          <cell r="A394" t="str">
            <v>I26-I28</v>
          </cell>
          <cell r="B394" t="str">
            <v>2008/09</v>
          </cell>
          <cell r="C394" t="str">
            <v>I26-I28 Pulmonary heart disease &amp; diseases of pulmonary circulation</v>
          </cell>
          <cell r="D394">
            <v>555</v>
          </cell>
          <cell r="E394">
            <v>594</v>
          </cell>
        </row>
        <row r="395">
          <cell r="A395" t="str">
            <v>I30-I52</v>
          </cell>
          <cell r="B395" t="str">
            <v>2008/09</v>
          </cell>
          <cell r="C395" t="str">
            <v>I30-I52 Other forms of heart disease</v>
          </cell>
          <cell r="D395">
            <v>6463</v>
          </cell>
          <cell r="E395">
            <v>5943</v>
          </cell>
        </row>
        <row r="396">
          <cell r="A396" t="str">
            <v>I420</v>
          </cell>
          <cell r="B396" t="str">
            <v>2008/09</v>
          </cell>
          <cell r="C396" t="str">
            <v>I420 -  Dilated cardiomyopathy</v>
          </cell>
          <cell r="D396">
            <v>63</v>
          </cell>
          <cell r="E396">
            <v>38</v>
          </cell>
        </row>
        <row r="397">
          <cell r="A397" t="str">
            <v>I429</v>
          </cell>
          <cell r="B397" t="str">
            <v>2008/09</v>
          </cell>
          <cell r="C397" t="str">
            <v>I429 -  Cardiomyopathy, unspecified</v>
          </cell>
          <cell r="D397">
            <v>16</v>
          </cell>
          <cell r="E397">
            <v>8</v>
          </cell>
        </row>
        <row r="398">
          <cell r="A398" t="str">
            <v>I48</v>
          </cell>
          <cell r="B398" t="str">
            <v>2008/09</v>
          </cell>
          <cell r="C398" t="str">
            <v>I48 -  Atrial fibrillation and flutter</v>
          </cell>
          <cell r="D398">
            <v>2044</v>
          </cell>
          <cell r="E398">
            <v>2106</v>
          </cell>
        </row>
        <row r="399">
          <cell r="A399" t="str">
            <v>I50</v>
          </cell>
          <cell r="B399" t="str">
            <v>2008/09</v>
          </cell>
          <cell r="C399" t="str">
            <v>I50 -  Heart failure</v>
          </cell>
          <cell r="D399">
            <v>2353</v>
          </cell>
          <cell r="E399">
            <v>2210</v>
          </cell>
        </row>
        <row r="400">
          <cell r="A400" t="str">
            <v>I60-I69</v>
          </cell>
          <cell r="B400" t="str">
            <v>2008/09</v>
          </cell>
          <cell r="C400" t="str">
            <v>I60-I69 Cerebrovascular diseases</v>
          </cell>
          <cell r="D400">
            <v>3382</v>
          </cell>
          <cell r="E400">
            <v>3930</v>
          </cell>
        </row>
        <row r="401">
          <cell r="A401" t="str">
            <v>I70-I79</v>
          </cell>
          <cell r="B401" t="str">
            <v>2008/09</v>
          </cell>
          <cell r="C401" t="str">
            <v>I70-I79 Diseases of arteries, arterioles &amp; capillaries</v>
          </cell>
          <cell r="D401">
            <v>2027</v>
          </cell>
          <cell r="E401">
            <v>1094</v>
          </cell>
        </row>
        <row r="402">
          <cell r="A402" t="str">
            <v>I80-I89</v>
          </cell>
          <cell r="B402" t="str">
            <v>2008/09</v>
          </cell>
          <cell r="C402" t="str">
            <v>I80-I89 Diseases of veins &amp; lymphatic system nec.</v>
          </cell>
          <cell r="D402">
            <v>1792</v>
          </cell>
          <cell r="E402">
            <v>1911</v>
          </cell>
        </row>
        <row r="403">
          <cell r="A403" t="str">
            <v>I95-I99</v>
          </cell>
          <cell r="B403" t="str">
            <v>2008/09</v>
          </cell>
          <cell r="C403" t="str">
            <v>I95-I99 Other and unspecified disorders of the circulatory system</v>
          </cell>
          <cell r="D403">
            <v>496</v>
          </cell>
          <cell r="E403">
            <v>503</v>
          </cell>
        </row>
        <row r="404">
          <cell r="A404" t="str">
            <v>J00-J06</v>
          </cell>
          <cell r="B404" t="str">
            <v>2008/09</v>
          </cell>
          <cell r="C404" t="str">
            <v>J00-J06 Acute upper respiratory infections</v>
          </cell>
          <cell r="D404">
            <v>5460</v>
          </cell>
          <cell r="E404">
            <v>5271</v>
          </cell>
        </row>
        <row r="405">
          <cell r="A405" t="str">
            <v>J09-J18</v>
          </cell>
          <cell r="B405" t="str">
            <v>2008/09</v>
          </cell>
          <cell r="C405" t="str">
            <v>J09-J18 Influenza &amp; Pneumonia</v>
          </cell>
          <cell r="D405">
            <v>4356</v>
          </cell>
          <cell r="E405">
            <v>4333</v>
          </cell>
        </row>
        <row r="406">
          <cell r="A406" t="str">
            <v>J20-J22</v>
          </cell>
          <cell r="B406" t="str">
            <v>2008/09</v>
          </cell>
          <cell r="C406" t="str">
            <v>J20-J22 Other acute lower respiratory infections</v>
          </cell>
          <cell r="D406">
            <v>4916</v>
          </cell>
          <cell r="E406">
            <v>4874</v>
          </cell>
        </row>
        <row r="407">
          <cell r="A407" t="str">
            <v>J30-J39</v>
          </cell>
          <cell r="B407" t="str">
            <v>2008/09</v>
          </cell>
          <cell r="C407" t="str">
            <v>J30-J39 Other diseases of upper respiratory tract</v>
          </cell>
          <cell r="D407">
            <v>3224</v>
          </cell>
          <cell r="E407">
            <v>2434</v>
          </cell>
        </row>
        <row r="408">
          <cell r="A408" t="str">
            <v>J40-J47</v>
          </cell>
          <cell r="B408" t="str">
            <v>2008/09</v>
          </cell>
          <cell r="C408" t="str">
            <v>J40-J47 Chronic lower respiratory diseases</v>
          </cell>
          <cell r="D408">
            <v>6408</v>
          </cell>
          <cell r="E408">
            <v>7105</v>
          </cell>
        </row>
        <row r="409">
          <cell r="A409" t="str">
            <v>J60-J70</v>
          </cell>
          <cell r="B409" t="str">
            <v>2008/09</v>
          </cell>
          <cell r="C409" t="str">
            <v>J60-J70 Lung diseases due to external agents</v>
          </cell>
          <cell r="D409">
            <v>416</v>
          </cell>
          <cell r="E409">
            <v>269</v>
          </cell>
        </row>
        <row r="410">
          <cell r="A410" t="str">
            <v>J80-J84</v>
          </cell>
          <cell r="B410" t="str">
            <v>2008/09</v>
          </cell>
          <cell r="C410" t="str">
            <v>J80-J84 Other respiratory diseases principally affecting the interstitium</v>
          </cell>
          <cell r="D410">
            <v>373</v>
          </cell>
          <cell r="E410">
            <v>274</v>
          </cell>
        </row>
        <row r="411">
          <cell r="A411" t="str">
            <v>J85-J86</v>
          </cell>
          <cell r="B411" t="str">
            <v>2008/09</v>
          </cell>
          <cell r="C411" t="str">
            <v>J85-J86 Suppurative and necrotic conditions of lower respiratory tract</v>
          </cell>
          <cell r="D411">
            <v>93</v>
          </cell>
          <cell r="E411">
            <v>46</v>
          </cell>
        </row>
        <row r="412">
          <cell r="A412" t="str">
            <v>J90-J94</v>
          </cell>
          <cell r="B412" t="str">
            <v>2008/09</v>
          </cell>
          <cell r="C412" t="str">
            <v>J90-J94 Other diseases of pleura</v>
          </cell>
          <cell r="D412">
            <v>1060</v>
          </cell>
          <cell r="E412">
            <v>599</v>
          </cell>
        </row>
        <row r="413">
          <cell r="A413" t="str">
            <v>J95-J99</v>
          </cell>
          <cell r="B413" t="str">
            <v>2008/09</v>
          </cell>
          <cell r="C413" t="str">
            <v>J95-J99 Other diseases of the respiratory system</v>
          </cell>
          <cell r="D413">
            <v>321</v>
          </cell>
          <cell r="E413">
            <v>364</v>
          </cell>
        </row>
        <row r="414">
          <cell r="A414" t="str">
            <v>K00-K14</v>
          </cell>
          <cell r="B414" t="str">
            <v>2008/09</v>
          </cell>
          <cell r="C414" t="str">
            <v>K00-K14 Diseases of oral cavity, salivary glands and jaws</v>
          </cell>
          <cell r="D414">
            <v>1087</v>
          </cell>
          <cell r="E414">
            <v>1224</v>
          </cell>
        </row>
        <row r="415">
          <cell r="A415" t="str">
            <v>K20-K31</v>
          </cell>
          <cell r="B415" t="str">
            <v>2008/09</v>
          </cell>
          <cell r="C415" t="str">
            <v>K20-K31 Diseases of oesophagus stomach and duodenum</v>
          </cell>
          <cell r="D415">
            <v>2253</v>
          </cell>
          <cell r="E415">
            <v>2149</v>
          </cell>
        </row>
        <row r="416">
          <cell r="A416" t="str">
            <v>K35-K38</v>
          </cell>
          <cell r="B416" t="str">
            <v>2008/09</v>
          </cell>
          <cell r="C416" t="str">
            <v>K35-K38 Diseases of appendix</v>
          </cell>
          <cell r="D416">
            <v>1183</v>
          </cell>
          <cell r="E416">
            <v>847</v>
          </cell>
        </row>
        <row r="417">
          <cell r="A417" t="str">
            <v>K40-K46</v>
          </cell>
          <cell r="B417" t="str">
            <v>2008/09</v>
          </cell>
          <cell r="C417" t="str">
            <v>K40-K46 Hernia</v>
          </cell>
          <cell r="D417">
            <v>3453</v>
          </cell>
          <cell r="E417">
            <v>1441</v>
          </cell>
        </row>
        <row r="418">
          <cell r="A418" t="str">
            <v>K50-K52</v>
          </cell>
          <cell r="B418" t="str">
            <v>2008/09</v>
          </cell>
          <cell r="C418" t="str">
            <v>K50-K52 Noninfective enteritis and colitis</v>
          </cell>
          <cell r="D418">
            <v>2573</v>
          </cell>
          <cell r="E418">
            <v>3371</v>
          </cell>
        </row>
        <row r="419">
          <cell r="A419" t="str">
            <v>K55-K64</v>
          </cell>
          <cell r="B419" t="str">
            <v>2008/09</v>
          </cell>
          <cell r="C419" t="str">
            <v>K55-K64 Other diseases of intestines</v>
          </cell>
          <cell r="D419">
            <v>4469</v>
          </cell>
          <cell r="E419">
            <v>5323</v>
          </cell>
        </row>
        <row r="420">
          <cell r="A420" t="str">
            <v>K65-K67</v>
          </cell>
          <cell r="B420" t="str">
            <v>2008/09</v>
          </cell>
          <cell r="C420" t="str">
            <v>K65-K67 Diseases of peritoneum</v>
          </cell>
          <cell r="D420">
            <v>152</v>
          </cell>
          <cell r="E420">
            <v>205</v>
          </cell>
        </row>
        <row r="421">
          <cell r="A421" t="str">
            <v>K70-K77</v>
          </cell>
          <cell r="B421" t="str">
            <v>2008/09</v>
          </cell>
          <cell r="C421" t="str">
            <v>K70-K77 Diseases of liver</v>
          </cell>
          <cell r="D421">
            <v>996</v>
          </cell>
          <cell r="E421">
            <v>603</v>
          </cell>
        </row>
        <row r="422">
          <cell r="A422" t="str">
            <v>K80-K87</v>
          </cell>
          <cell r="B422" t="str">
            <v>2008/09</v>
          </cell>
          <cell r="C422" t="str">
            <v>K80-K87 Disorders of gall bladder, biliary tract and pancreas</v>
          </cell>
          <cell r="D422">
            <v>3264</v>
          </cell>
          <cell r="E422">
            <v>6277</v>
          </cell>
        </row>
        <row r="423">
          <cell r="A423" t="str">
            <v>K90-K93</v>
          </cell>
          <cell r="B423" t="str">
            <v>2008/09</v>
          </cell>
          <cell r="C423" t="str">
            <v>K90-K93 Other diseases of the digestive system</v>
          </cell>
          <cell r="D423">
            <v>1915</v>
          </cell>
          <cell r="E423">
            <v>1727</v>
          </cell>
        </row>
        <row r="424">
          <cell r="A424" t="str">
            <v>N00-N08</v>
          </cell>
          <cell r="B424" t="str">
            <v>2008/09</v>
          </cell>
          <cell r="C424" t="str">
            <v>N00-N08 Glomerular disorders</v>
          </cell>
          <cell r="D424">
            <v>181</v>
          </cell>
          <cell r="E424">
            <v>91</v>
          </cell>
        </row>
        <row r="425">
          <cell r="A425" t="str">
            <v>N10-N16</v>
          </cell>
          <cell r="B425" t="str">
            <v>2008/09</v>
          </cell>
          <cell r="C425" t="str">
            <v>N10-N16 Renal tubulo-interstitial diseases</v>
          </cell>
          <cell r="D425">
            <v>497</v>
          </cell>
          <cell r="E425">
            <v>785</v>
          </cell>
        </row>
        <row r="426">
          <cell r="A426" t="str">
            <v>N17-N19</v>
          </cell>
          <cell r="B426" t="str">
            <v>2008/09</v>
          </cell>
          <cell r="C426" t="str">
            <v>N17-N19 Renal failure</v>
          </cell>
          <cell r="D426">
            <v>1231</v>
          </cell>
          <cell r="E426">
            <v>947</v>
          </cell>
        </row>
        <row r="427">
          <cell r="A427" t="str">
            <v>N20-N23</v>
          </cell>
          <cell r="B427" t="str">
            <v>2008/09</v>
          </cell>
          <cell r="C427" t="str">
            <v>N20-N23 Urolithiasis</v>
          </cell>
          <cell r="D427">
            <v>1601</v>
          </cell>
          <cell r="E427">
            <v>679</v>
          </cell>
        </row>
        <row r="428">
          <cell r="A428" t="str">
            <v>N25-N29</v>
          </cell>
          <cell r="B428" t="str">
            <v>2008/09</v>
          </cell>
          <cell r="C428" t="str">
            <v>N25-N29 Other disorders of kidney and ureter</v>
          </cell>
          <cell r="D428">
            <v>74</v>
          </cell>
          <cell r="E428">
            <v>62</v>
          </cell>
        </row>
        <row r="429">
          <cell r="A429" t="str">
            <v>N30-N39</v>
          </cell>
          <cell r="B429" t="str">
            <v>2008/09</v>
          </cell>
          <cell r="C429" t="str">
            <v>N30-N39 Other diseases of the urinary system</v>
          </cell>
          <cell r="D429">
            <v>3782</v>
          </cell>
          <cell r="E429">
            <v>6411</v>
          </cell>
        </row>
        <row r="430">
          <cell r="A430" t="str">
            <v>N40-N51</v>
          </cell>
          <cell r="B430" t="str">
            <v>2008/09</v>
          </cell>
          <cell r="C430" t="str">
            <v>N40-N51 Diseases of male genital organs</v>
          </cell>
          <cell r="D430">
            <v>4081</v>
          </cell>
          <cell r="E430">
            <v>0</v>
          </cell>
        </row>
        <row r="431">
          <cell r="A431" t="str">
            <v>N60-N64</v>
          </cell>
          <cell r="B431" t="str">
            <v>2008/09</v>
          </cell>
          <cell r="C431" t="str">
            <v>N60-N64 Disorders of breast</v>
          </cell>
          <cell r="D431">
            <v>97</v>
          </cell>
          <cell r="E431">
            <v>635</v>
          </cell>
        </row>
        <row r="432">
          <cell r="A432" t="str">
            <v>N70-N77</v>
          </cell>
          <cell r="B432" t="str">
            <v>2008/09</v>
          </cell>
          <cell r="C432" t="str">
            <v>N70-N77 Inflammatory diseases of female pelvic organs</v>
          </cell>
          <cell r="D432">
            <v>0</v>
          </cell>
          <cell r="E432">
            <v>1240</v>
          </cell>
        </row>
        <row r="433">
          <cell r="A433" t="str">
            <v>N80-N98</v>
          </cell>
          <cell r="B433" t="str">
            <v>2008/09</v>
          </cell>
          <cell r="C433" t="str">
            <v>N80-N98 Noninflammatory disorders of female genital tract</v>
          </cell>
          <cell r="D433">
            <v>1</v>
          </cell>
          <cell r="E433">
            <v>7957</v>
          </cell>
        </row>
        <row r="434">
          <cell r="A434" t="str">
            <v>N99</v>
          </cell>
          <cell r="B434" t="str">
            <v>2008/09</v>
          </cell>
          <cell r="C434" t="str">
            <v>N99 Other disorders of the genitourinary system</v>
          </cell>
          <cell r="D434">
            <v>32</v>
          </cell>
          <cell r="E434">
            <v>111</v>
          </cell>
        </row>
        <row r="435">
          <cell r="A435" t="str">
            <v>P290</v>
          </cell>
          <cell r="B435" t="str">
            <v>2008/09</v>
          </cell>
          <cell r="C435" t="str">
            <v>P290 -  Neonatal cardiac failure</v>
          </cell>
          <cell r="D435">
            <v>1</v>
          </cell>
          <cell r="E435">
            <v>0</v>
          </cell>
        </row>
        <row r="436">
          <cell r="A436" t="str">
            <v>Q20-Q28</v>
          </cell>
          <cell r="B436" t="str">
            <v>2008/09</v>
          </cell>
          <cell r="C436" t="str">
            <v>Q20-Q28 Congenital malformations of the circulatory system</v>
          </cell>
          <cell r="D436">
            <v>148</v>
          </cell>
          <cell r="E436">
            <v>154</v>
          </cell>
        </row>
        <row r="437">
          <cell r="A437" t="str">
            <v>S00-S09</v>
          </cell>
          <cell r="B437" t="str">
            <v>2008/09</v>
          </cell>
          <cell r="C437" t="str">
            <v>S00-S09 Injuries to the head</v>
          </cell>
          <cell r="D437">
            <v>5385</v>
          </cell>
          <cell r="E437">
            <v>2710</v>
          </cell>
        </row>
        <row r="438">
          <cell r="A438" t="str">
            <v>S10-S19</v>
          </cell>
          <cell r="B438" t="str">
            <v>2008/09</v>
          </cell>
          <cell r="C438" t="str">
            <v>S10-S19 Injuries to the neck</v>
          </cell>
          <cell r="D438">
            <v>280</v>
          </cell>
          <cell r="E438">
            <v>227</v>
          </cell>
        </row>
        <row r="439">
          <cell r="A439" t="str">
            <v>S20-S29</v>
          </cell>
          <cell r="B439" t="str">
            <v>2008/09</v>
          </cell>
          <cell r="C439" t="str">
            <v>S20-S29 Injuries to the thorax</v>
          </cell>
          <cell r="D439">
            <v>589</v>
          </cell>
          <cell r="E439">
            <v>385</v>
          </cell>
        </row>
        <row r="440">
          <cell r="A440" t="str">
            <v>S30-S39</v>
          </cell>
          <cell r="B440" t="str">
            <v>2008/09</v>
          </cell>
          <cell r="C440" t="str">
            <v>S30-S39 Injuries to abdomen, lower back, lumbar spine and pelvis</v>
          </cell>
          <cell r="D440">
            <v>916</v>
          </cell>
          <cell r="E440">
            <v>1151</v>
          </cell>
        </row>
        <row r="441">
          <cell r="A441" t="str">
            <v>S40-S49</v>
          </cell>
          <cell r="B441" t="str">
            <v>2008/09</v>
          </cell>
          <cell r="C441" t="str">
            <v>S40-S49 Injuries to the shoulder and upper arm</v>
          </cell>
          <cell r="D441">
            <v>1122</v>
          </cell>
          <cell r="E441">
            <v>1304</v>
          </cell>
        </row>
        <row r="442">
          <cell r="A442" t="str">
            <v>S50-S59</v>
          </cell>
          <cell r="B442" t="str">
            <v>2008/09</v>
          </cell>
          <cell r="C442" t="str">
            <v>S50-S59 Injuries to the elbow and forearm</v>
          </cell>
          <cell r="D442">
            <v>1969</v>
          </cell>
          <cell r="E442">
            <v>2205</v>
          </cell>
        </row>
        <row r="443">
          <cell r="A443" t="str">
            <v>S60-S69</v>
          </cell>
          <cell r="B443" t="str">
            <v>2008/09</v>
          </cell>
          <cell r="C443" t="str">
            <v>S60-S69 Injuries to the wrist and hand</v>
          </cell>
          <cell r="D443">
            <v>2952</v>
          </cell>
          <cell r="E443">
            <v>927</v>
          </cell>
        </row>
        <row r="444">
          <cell r="A444" t="str">
            <v>S70-S79</v>
          </cell>
          <cell r="B444" t="str">
            <v>2008/09</v>
          </cell>
          <cell r="C444" t="str">
            <v>S70-S79 Injuries to the hip and thigh</v>
          </cell>
          <cell r="D444">
            <v>1815</v>
          </cell>
          <cell r="E444">
            <v>4696</v>
          </cell>
        </row>
        <row r="445">
          <cell r="A445" t="str">
            <v>S80-S89</v>
          </cell>
          <cell r="B445" t="str">
            <v>2008/09</v>
          </cell>
          <cell r="C445" t="str">
            <v>S80-S89 Injuries to the knee and lower leg</v>
          </cell>
          <cell r="D445">
            <v>2452</v>
          </cell>
          <cell r="E445">
            <v>2390</v>
          </cell>
        </row>
        <row r="446">
          <cell r="A446" t="str">
            <v>S90-S99</v>
          </cell>
          <cell r="B446" t="str">
            <v>2008/09</v>
          </cell>
          <cell r="C446" t="str">
            <v>S90-S99 Injuries to the ankle and foot</v>
          </cell>
          <cell r="D446">
            <v>561</v>
          </cell>
          <cell r="E446">
            <v>400</v>
          </cell>
        </row>
        <row r="447">
          <cell r="A447" t="str">
            <v>T00-T07</v>
          </cell>
          <cell r="B447" t="str">
            <v>2008/09</v>
          </cell>
          <cell r="C447" t="str">
            <v>T00-T07 Injuries involving multiple body regions</v>
          </cell>
          <cell r="D447">
            <v>49</v>
          </cell>
          <cell r="E447">
            <v>56</v>
          </cell>
        </row>
        <row r="448">
          <cell r="A448" t="str">
            <v>T08-T14</v>
          </cell>
          <cell r="B448" t="str">
            <v>2008/09</v>
          </cell>
          <cell r="C448" t="str">
            <v>T08-T14 Injuries to unspecified part of trunk, limb or body region</v>
          </cell>
          <cell r="D448">
            <v>104</v>
          </cell>
          <cell r="E448">
            <v>91</v>
          </cell>
        </row>
        <row r="449">
          <cell r="A449" t="str">
            <v>T15-T19</v>
          </cell>
          <cell r="B449" t="str">
            <v>2008/09</v>
          </cell>
          <cell r="C449" t="str">
            <v>T15-T19 Effects of foreign body entering through natural orifice</v>
          </cell>
          <cell r="D449">
            <v>422</v>
          </cell>
          <cell r="E449">
            <v>343</v>
          </cell>
        </row>
        <row r="450">
          <cell r="A450" t="str">
            <v>T20-T32</v>
          </cell>
          <cell r="B450" t="str">
            <v>2008/09</v>
          </cell>
          <cell r="C450" t="str">
            <v>T20-T32 Burns and corrosions</v>
          </cell>
          <cell r="D450">
            <v>330</v>
          </cell>
          <cell r="E450">
            <v>154</v>
          </cell>
        </row>
        <row r="451">
          <cell r="A451" t="str">
            <v>T36-T50</v>
          </cell>
          <cell r="B451" t="str">
            <v>2008/09</v>
          </cell>
          <cell r="C451" t="str">
            <v>T36-T50 Poisonings by drugs, medicaments and biological substances</v>
          </cell>
          <cell r="D451">
            <v>2955</v>
          </cell>
          <cell r="E451">
            <v>4121</v>
          </cell>
        </row>
        <row r="452">
          <cell r="A452" t="str">
            <v>T51-T65</v>
          </cell>
          <cell r="B452" t="str">
            <v>2008/09</v>
          </cell>
          <cell r="C452" t="str">
            <v>T51-T65 Tox. effcts. of substances chiefly nonmedicinal as to source</v>
          </cell>
          <cell r="D452">
            <v>239</v>
          </cell>
          <cell r="E452">
            <v>207</v>
          </cell>
        </row>
        <row r="453">
          <cell r="A453" t="str">
            <v>T66-T78</v>
          </cell>
          <cell r="B453" t="str">
            <v>2008/09</v>
          </cell>
          <cell r="C453" t="str">
            <v>T66-T78 Other and unspecified effects of external causes</v>
          </cell>
          <cell r="D453">
            <v>312</v>
          </cell>
          <cell r="E453">
            <v>360</v>
          </cell>
        </row>
        <row r="454">
          <cell r="A454" t="str">
            <v>T79</v>
          </cell>
          <cell r="B454" t="str">
            <v>2008/09</v>
          </cell>
          <cell r="C454" t="str">
            <v>T79 Certain early complications of trauma</v>
          </cell>
          <cell r="D454">
            <v>86</v>
          </cell>
          <cell r="E454">
            <v>41</v>
          </cell>
        </row>
        <row r="455">
          <cell r="A455" t="str">
            <v>T80-T88</v>
          </cell>
          <cell r="B455" t="str">
            <v>2008/09</v>
          </cell>
          <cell r="C455" t="str">
            <v>T80-T88 Complications of surgical and medical care, not eleswhere classified</v>
          </cell>
          <cell r="D455">
            <v>4158</v>
          </cell>
          <cell r="E455">
            <v>4354</v>
          </cell>
        </row>
        <row r="456">
          <cell r="A456" t="str">
            <v>T90-T98</v>
          </cell>
          <cell r="B456" t="str">
            <v>2008/09</v>
          </cell>
          <cell r="C456" t="str">
            <v>T90-T98 Sequelae of injuries, of poisoning and of other consequences of external causes</v>
          </cell>
          <cell r="D456">
            <v>9</v>
          </cell>
          <cell r="E456">
            <v>6</v>
          </cell>
        </row>
        <row r="457">
          <cell r="A457" t="str">
            <v>C00-C14</v>
          </cell>
          <cell r="B457" t="str">
            <v>2009/10</v>
          </cell>
          <cell r="C457" t="str">
            <v>C00-C14 Malignant neoplasm of liporal cavity and pharynx</v>
          </cell>
          <cell r="D457">
            <v>627</v>
          </cell>
          <cell r="E457">
            <v>288</v>
          </cell>
        </row>
        <row r="458">
          <cell r="A458" t="str">
            <v>C15-C26</v>
          </cell>
          <cell r="B458" t="str">
            <v>2009/10</v>
          </cell>
          <cell r="C458" t="str">
            <v>C15-C26 Malignant neoplasm of digestive organs</v>
          </cell>
          <cell r="D458">
            <v>3327</v>
          </cell>
          <cell r="E458">
            <v>2247</v>
          </cell>
        </row>
        <row r="459">
          <cell r="A459" t="str">
            <v>C18</v>
          </cell>
          <cell r="B459" t="str">
            <v>2009/10</v>
          </cell>
          <cell r="C459" t="str">
            <v>C18 -  Malignant neoplasm of colon</v>
          </cell>
          <cell r="D459">
            <v>935</v>
          </cell>
          <cell r="E459">
            <v>760</v>
          </cell>
        </row>
        <row r="460">
          <cell r="A460" t="str">
            <v>C19</v>
          </cell>
          <cell r="B460" t="str">
            <v>2009/10</v>
          </cell>
          <cell r="C460" t="str">
            <v>C19 -  Malignant neoplasm of rectosigmoid junction</v>
          </cell>
          <cell r="D460">
            <v>125</v>
          </cell>
          <cell r="E460">
            <v>68</v>
          </cell>
        </row>
        <row r="461">
          <cell r="A461" t="str">
            <v>C20</v>
          </cell>
          <cell r="B461" t="str">
            <v>2009/10</v>
          </cell>
          <cell r="C461" t="str">
            <v>C20 -  Malignant neoplasm of rectum</v>
          </cell>
          <cell r="D461">
            <v>546</v>
          </cell>
          <cell r="E461">
            <v>291</v>
          </cell>
        </row>
        <row r="462">
          <cell r="A462" t="str">
            <v>C21</v>
          </cell>
          <cell r="B462" t="str">
            <v>2009/10</v>
          </cell>
          <cell r="C462" t="str">
            <v>C21 -  Malignant neoplasm of anus and anal canal</v>
          </cell>
          <cell r="D462">
            <v>54</v>
          </cell>
          <cell r="E462">
            <v>86</v>
          </cell>
        </row>
        <row r="463">
          <cell r="A463" t="str">
            <v>C30-C39</v>
          </cell>
          <cell r="B463" t="str">
            <v>2009/10</v>
          </cell>
          <cell r="C463" t="str">
            <v>C30-C39 Malignant neoplasms of respiratory &amp; intrathoracic organs</v>
          </cell>
          <cell r="D463">
            <v>1557</v>
          </cell>
          <cell r="E463">
            <v>1049</v>
          </cell>
        </row>
        <row r="464">
          <cell r="A464" t="str">
            <v>C33</v>
          </cell>
          <cell r="B464" t="str">
            <v>2009/10</v>
          </cell>
          <cell r="C464" t="str">
            <v>C33 -  Malignant neoplasm of trachea</v>
          </cell>
          <cell r="D464">
            <v>11</v>
          </cell>
          <cell r="E464">
            <v>1</v>
          </cell>
        </row>
        <row r="465">
          <cell r="A465" t="str">
            <v>C34</v>
          </cell>
          <cell r="B465" t="str">
            <v>2009/10</v>
          </cell>
          <cell r="C465" t="str">
            <v>C34 -  Malignant neoplasm of bronchus and lung</v>
          </cell>
          <cell r="D465">
            <v>1288</v>
          </cell>
          <cell r="E465">
            <v>962</v>
          </cell>
        </row>
        <row r="466">
          <cell r="A466" t="str">
            <v>C40-C41</v>
          </cell>
          <cell r="B466" t="str">
            <v>2009/10</v>
          </cell>
          <cell r="C466" t="str">
            <v>C40-C41 Malignant neoplasm of bone and articular cartilage</v>
          </cell>
          <cell r="D466">
            <v>104</v>
          </cell>
          <cell r="E466">
            <v>40</v>
          </cell>
        </row>
        <row r="467">
          <cell r="A467" t="str">
            <v>C43-C44</v>
          </cell>
          <cell r="B467" t="str">
            <v>2009/10</v>
          </cell>
          <cell r="C467" t="str">
            <v>C43-C44 Malignant neoplasms of skin</v>
          </cell>
          <cell r="D467">
            <v>438</v>
          </cell>
          <cell r="E467">
            <v>344</v>
          </cell>
        </row>
        <row r="468">
          <cell r="A468" t="str">
            <v>C45-C49</v>
          </cell>
          <cell r="B468" t="str">
            <v>2009/10</v>
          </cell>
          <cell r="C468" t="str">
            <v>C45-C49 Malignant neoplasms of mesothelial and soft tissue</v>
          </cell>
          <cell r="D468">
            <v>242</v>
          </cell>
          <cell r="E468">
            <v>134</v>
          </cell>
        </row>
        <row r="469">
          <cell r="A469" t="str">
            <v>C50</v>
          </cell>
          <cell r="B469" t="str">
            <v>2009/10</v>
          </cell>
          <cell r="C469" t="str">
            <v>C50 Malignant neoplasm of breast</v>
          </cell>
          <cell r="D469">
            <v>17</v>
          </cell>
          <cell r="E469">
            <v>2773</v>
          </cell>
        </row>
        <row r="470">
          <cell r="A470" t="str">
            <v>C51-C58</v>
          </cell>
          <cell r="B470" t="str">
            <v>2009/10</v>
          </cell>
          <cell r="C470" t="str">
            <v>C51-C58 Malignant neoplasms of female genital organs</v>
          </cell>
          <cell r="D470">
            <v>0</v>
          </cell>
          <cell r="E470">
            <v>1553</v>
          </cell>
        </row>
        <row r="471">
          <cell r="A471" t="str">
            <v>C60-C63</v>
          </cell>
          <cell r="B471" t="str">
            <v>2009/10</v>
          </cell>
          <cell r="C471" t="str">
            <v>C60-C63 Malignant neoplasms of male genital organs</v>
          </cell>
          <cell r="D471">
            <v>1512</v>
          </cell>
          <cell r="E471">
            <v>0</v>
          </cell>
        </row>
        <row r="472">
          <cell r="A472" t="str">
            <v>C64-C68</v>
          </cell>
          <cell r="B472" t="str">
            <v>2009/10</v>
          </cell>
          <cell r="C472" t="str">
            <v>C64-C68 Malignant neoplasms of urinary tract</v>
          </cell>
          <cell r="D472">
            <v>2098</v>
          </cell>
          <cell r="E472">
            <v>797</v>
          </cell>
        </row>
        <row r="473">
          <cell r="A473" t="str">
            <v>C67</v>
          </cell>
          <cell r="B473" t="str">
            <v>2009/10</v>
          </cell>
          <cell r="C473" t="str">
            <v>C67 -  Malignant neoplasm of bladder</v>
          </cell>
          <cell r="D473">
            <v>1648</v>
          </cell>
          <cell r="E473">
            <v>537</v>
          </cell>
        </row>
        <row r="474">
          <cell r="A474" t="str">
            <v>C69-C72</v>
          </cell>
          <cell r="B474" t="str">
            <v>2009/10</v>
          </cell>
          <cell r="C474" t="str">
            <v>C69-C72 Malignant neoplasms of eye, brain &amp; other parts of CNS</v>
          </cell>
          <cell r="D474">
            <v>305</v>
          </cell>
          <cell r="E474">
            <v>197</v>
          </cell>
        </row>
        <row r="475">
          <cell r="A475" t="str">
            <v>C73-C75</v>
          </cell>
          <cell r="B475" t="str">
            <v>2009/10</v>
          </cell>
          <cell r="C475" t="str">
            <v>C73-C75 Malignant neoplasms of thyroid and other endocrine glands</v>
          </cell>
          <cell r="D475">
            <v>73</v>
          </cell>
          <cell r="E475">
            <v>164</v>
          </cell>
        </row>
        <row r="476">
          <cell r="A476" t="str">
            <v>C76-C80</v>
          </cell>
          <cell r="B476" t="str">
            <v>2009/10</v>
          </cell>
          <cell r="C476" t="str">
            <v>C76-C80 Malignant neoplasms of ill-defined, secondary and unspecified sites</v>
          </cell>
          <cell r="D476">
            <v>1349</v>
          </cell>
          <cell r="E476">
            <v>1671</v>
          </cell>
        </row>
        <row r="477">
          <cell r="A477" t="str">
            <v>C81-C96</v>
          </cell>
          <cell r="B477" t="str">
            <v>2009/10</v>
          </cell>
          <cell r="C477" t="str">
            <v>C81-C96 Malignant neoplasms, stated or presumed to be primary, of lymphoid, haematopoietic and related tissue</v>
          </cell>
          <cell r="D477">
            <v>1461</v>
          </cell>
          <cell r="E477">
            <v>1067</v>
          </cell>
        </row>
        <row r="478">
          <cell r="A478" t="str">
            <v>D00-D09</v>
          </cell>
          <cell r="B478" t="str">
            <v>2009/10</v>
          </cell>
          <cell r="C478" t="str">
            <v>D00-D09 In situ neoplasms</v>
          </cell>
          <cell r="D478">
            <v>102</v>
          </cell>
          <cell r="E478">
            <v>525</v>
          </cell>
        </row>
        <row r="479">
          <cell r="A479" t="str">
            <v>D10-D36</v>
          </cell>
          <cell r="B479" t="str">
            <v>2009/10</v>
          </cell>
          <cell r="C479" t="str">
            <v>D10-D36 Benign neoplasms</v>
          </cell>
          <cell r="D479">
            <v>758</v>
          </cell>
          <cell r="E479">
            <v>2433</v>
          </cell>
        </row>
        <row r="480">
          <cell r="A480" t="str">
            <v>D37-D48</v>
          </cell>
          <cell r="B480" t="str">
            <v>2009/10</v>
          </cell>
          <cell r="C480" t="str">
            <v>D37-D48 Neoplasms of uncertain or unknown behaviour</v>
          </cell>
          <cell r="D480">
            <v>388</v>
          </cell>
          <cell r="E480">
            <v>320</v>
          </cell>
        </row>
        <row r="481">
          <cell r="A481" t="str">
            <v>E10-E14</v>
          </cell>
          <cell r="B481" t="str">
            <v>2009/10</v>
          </cell>
          <cell r="C481" t="str">
            <v>E10-E14 Diabetes Mellitus</v>
          </cell>
          <cell r="D481">
            <v>1447</v>
          </cell>
          <cell r="E481">
            <v>1306</v>
          </cell>
        </row>
        <row r="482">
          <cell r="A482" t="str">
            <v>E66</v>
          </cell>
          <cell r="B482" t="str">
            <v>2009/10</v>
          </cell>
          <cell r="C482" t="str">
            <v>E66 -  Obesity</v>
          </cell>
          <cell r="D482">
            <v>35</v>
          </cell>
          <cell r="E482">
            <v>42</v>
          </cell>
        </row>
        <row r="483">
          <cell r="A483" t="str">
            <v>F01</v>
          </cell>
          <cell r="B483" t="str">
            <v>2009/10</v>
          </cell>
          <cell r="C483" t="str">
            <v>F01 -  Vascular dementia</v>
          </cell>
          <cell r="D483">
            <v>423</v>
          </cell>
          <cell r="E483">
            <v>440</v>
          </cell>
        </row>
        <row r="484">
          <cell r="A484" t="str">
            <v>G00-G09</v>
          </cell>
          <cell r="B484" t="str">
            <v>2009/10</v>
          </cell>
          <cell r="C484" t="str">
            <v>G00-G09 Inflammatory diseases of the central nervous system</v>
          </cell>
          <cell r="D484">
            <v>102</v>
          </cell>
          <cell r="E484">
            <v>85</v>
          </cell>
        </row>
        <row r="485">
          <cell r="A485" t="str">
            <v>G10-G14</v>
          </cell>
          <cell r="B485" t="str">
            <v>2009/10</v>
          </cell>
          <cell r="C485" t="str">
            <v>G10-G14 Systemic atrophies primarily affecting the central nervous system</v>
          </cell>
          <cell r="D485">
            <v>105</v>
          </cell>
          <cell r="E485">
            <v>97</v>
          </cell>
        </row>
        <row r="486">
          <cell r="A486" t="str">
            <v>G20-G26</v>
          </cell>
          <cell r="B486" t="str">
            <v>2009/10</v>
          </cell>
          <cell r="C486" t="str">
            <v>G20-G26 Extrapyramidal and movement disorders</v>
          </cell>
          <cell r="D486">
            <v>402</v>
          </cell>
          <cell r="E486">
            <v>255</v>
          </cell>
        </row>
        <row r="487">
          <cell r="A487" t="str">
            <v>G30-G32</v>
          </cell>
          <cell r="B487" t="str">
            <v>2009/10</v>
          </cell>
          <cell r="C487" t="str">
            <v>G30-G32 Other degenerative diseases of the nervous system</v>
          </cell>
          <cell r="D487">
            <v>482</v>
          </cell>
          <cell r="E487">
            <v>768</v>
          </cell>
        </row>
        <row r="488">
          <cell r="A488" t="str">
            <v>G35-G37</v>
          </cell>
          <cell r="B488" t="str">
            <v>2009/10</v>
          </cell>
          <cell r="C488" t="str">
            <v>G35-G37 Demyelinating diseases of the central nervous system</v>
          </cell>
          <cell r="D488">
            <v>118</v>
          </cell>
          <cell r="E488">
            <v>209</v>
          </cell>
        </row>
        <row r="489">
          <cell r="A489" t="str">
            <v>G40-G47</v>
          </cell>
          <cell r="B489" t="str">
            <v>2009/10</v>
          </cell>
          <cell r="C489" t="str">
            <v>G40-G47 Episodic and paroxysmal disorders</v>
          </cell>
          <cell r="D489">
            <v>2716</v>
          </cell>
          <cell r="E489">
            <v>2493</v>
          </cell>
        </row>
        <row r="490">
          <cell r="A490" t="str">
            <v>G50-G59</v>
          </cell>
          <cell r="B490" t="str">
            <v>2009/10</v>
          </cell>
          <cell r="C490" t="str">
            <v>G50-G59 Nerve, nerve root and plexus disorders</v>
          </cell>
          <cell r="D490">
            <v>332</v>
          </cell>
          <cell r="E490">
            <v>455</v>
          </cell>
        </row>
        <row r="491">
          <cell r="A491" t="str">
            <v>G60-G64</v>
          </cell>
          <cell r="B491" t="str">
            <v>2009/10</v>
          </cell>
          <cell r="C491" t="str">
            <v>G60-G64 Polyneuropathies and other disorders of the peripheral nervous system</v>
          </cell>
          <cell r="D491">
            <v>148</v>
          </cell>
          <cell r="E491">
            <v>98</v>
          </cell>
        </row>
        <row r="492">
          <cell r="A492" t="str">
            <v>G70-G73</v>
          </cell>
          <cell r="B492" t="str">
            <v>2009/10</v>
          </cell>
          <cell r="C492" t="str">
            <v>G70-G73 Diseases of myoneural junction and muscle</v>
          </cell>
          <cell r="D492">
            <v>69</v>
          </cell>
          <cell r="E492">
            <v>49</v>
          </cell>
        </row>
        <row r="493">
          <cell r="A493" t="str">
            <v>G80-G83</v>
          </cell>
          <cell r="B493" t="str">
            <v>2009/10</v>
          </cell>
          <cell r="C493" t="str">
            <v>G80-G83 Cerebral palsy and other paralytic syndromes</v>
          </cell>
          <cell r="D493">
            <v>343</v>
          </cell>
          <cell r="E493">
            <v>333</v>
          </cell>
        </row>
        <row r="494">
          <cell r="A494" t="str">
            <v>G90-G99</v>
          </cell>
          <cell r="B494" t="str">
            <v>2009/10</v>
          </cell>
          <cell r="C494" t="str">
            <v>G90-G99 Other disorders of the nervous system</v>
          </cell>
          <cell r="D494">
            <v>292</v>
          </cell>
          <cell r="E494">
            <v>358</v>
          </cell>
        </row>
        <row r="495">
          <cell r="A495" t="str">
            <v>I00-I99</v>
          </cell>
          <cell r="B495" t="str">
            <v>2009/10</v>
          </cell>
          <cell r="C495" t="str">
            <v>All cardiovascular diseases (I00-I99)</v>
          </cell>
          <cell r="D495">
            <v>25634</v>
          </cell>
          <cell r="E495">
            <v>20583</v>
          </cell>
        </row>
        <row r="496">
          <cell r="A496" t="str">
            <v>I00-I02</v>
          </cell>
          <cell r="B496" t="str">
            <v>2009/10</v>
          </cell>
          <cell r="C496" t="str">
            <v>I00-I02 Acute rheumatic fever</v>
          </cell>
          <cell r="D496">
            <v>3</v>
          </cell>
          <cell r="E496">
            <v>3</v>
          </cell>
        </row>
        <row r="497">
          <cell r="A497" t="str">
            <v>I05-I09</v>
          </cell>
          <cell r="B497" t="str">
            <v>2009/10</v>
          </cell>
          <cell r="C497" t="str">
            <v>I05-I09 Chronic rheumatic heart diseases</v>
          </cell>
          <cell r="D497">
            <v>97</v>
          </cell>
          <cell r="E497">
            <v>135</v>
          </cell>
        </row>
        <row r="498">
          <cell r="A498" t="str">
            <v>I10-I15</v>
          </cell>
          <cell r="B498" t="str">
            <v>2009/10</v>
          </cell>
          <cell r="C498" t="str">
            <v>I10-I15 Hypertensive diseases</v>
          </cell>
          <cell r="D498">
            <v>578</v>
          </cell>
          <cell r="E498">
            <v>520</v>
          </cell>
        </row>
        <row r="499">
          <cell r="A499" t="str">
            <v>I110</v>
          </cell>
          <cell r="B499" t="str">
            <v>2009/10</v>
          </cell>
          <cell r="C499" t="str">
            <v>I110 -  Hypertensive heart disease with (congestive) heart failure</v>
          </cell>
          <cell r="D499">
            <v>14</v>
          </cell>
          <cell r="E499">
            <v>10</v>
          </cell>
        </row>
        <row r="500">
          <cell r="A500" t="str">
            <v>I130</v>
          </cell>
          <cell r="B500" t="str">
            <v>2009/10</v>
          </cell>
          <cell r="C500" t="str">
            <v>I130 -  Hypertensive heart and renal disease with (congestive) heart failure</v>
          </cell>
          <cell r="D500">
            <v>5</v>
          </cell>
          <cell r="E500">
            <v>1</v>
          </cell>
        </row>
        <row r="501">
          <cell r="A501" t="str">
            <v>I132</v>
          </cell>
          <cell r="B501" t="str">
            <v>2009/10</v>
          </cell>
          <cell r="C501" t="str">
            <v>I132 -  Hypertensive heart and renal disease with both (congestive) heart failure and renal failure</v>
          </cell>
          <cell r="D501">
            <v>2</v>
          </cell>
          <cell r="E501">
            <v>2</v>
          </cell>
        </row>
        <row r="502">
          <cell r="A502" t="str">
            <v>I20</v>
          </cell>
          <cell r="B502" t="str">
            <v>2009/10</v>
          </cell>
          <cell r="C502" t="str">
            <v>I20 -  Angina pectoris</v>
          </cell>
          <cell r="D502">
            <v>2412</v>
          </cell>
          <cell r="E502">
            <v>1868</v>
          </cell>
        </row>
        <row r="503">
          <cell r="A503" t="str">
            <v>I20-I25</v>
          </cell>
          <cell r="B503" t="str">
            <v>2009/10</v>
          </cell>
          <cell r="C503" t="str">
            <v>I20-I25 Ischaemic heart diseases</v>
          </cell>
          <cell r="D503">
            <v>8142</v>
          </cell>
          <cell r="E503">
            <v>4635</v>
          </cell>
        </row>
        <row r="504">
          <cell r="A504" t="str">
            <v>I21</v>
          </cell>
          <cell r="B504" t="str">
            <v>2009/10</v>
          </cell>
          <cell r="C504" t="str">
            <v>I21 -  Acute myocardial infarction</v>
          </cell>
          <cell r="D504">
            <v>2174</v>
          </cell>
          <cell r="E504">
            <v>1338</v>
          </cell>
        </row>
        <row r="505">
          <cell r="A505" t="str">
            <v>I22</v>
          </cell>
          <cell r="B505" t="str">
            <v>2009/10</v>
          </cell>
          <cell r="C505" t="str">
            <v>I22 -  Subsequent myocardial infarction</v>
          </cell>
          <cell r="D505">
            <v>569</v>
          </cell>
          <cell r="E505">
            <v>312</v>
          </cell>
        </row>
        <row r="506">
          <cell r="A506" t="str">
            <v>I255</v>
          </cell>
          <cell r="B506" t="str">
            <v>2009/10</v>
          </cell>
          <cell r="C506" t="str">
            <v>I255 -  Ischaemic cardiomyopathy</v>
          </cell>
          <cell r="D506">
            <v>30</v>
          </cell>
          <cell r="E506">
            <v>3</v>
          </cell>
        </row>
        <row r="507">
          <cell r="A507" t="str">
            <v>I26-I28</v>
          </cell>
          <cell r="B507" t="str">
            <v>2009/10</v>
          </cell>
          <cell r="C507" t="str">
            <v>I26-I28 Pulmonary heart disease &amp; diseases of pulmonary circulation</v>
          </cell>
          <cell r="D507">
            <v>553</v>
          </cell>
          <cell r="E507">
            <v>596</v>
          </cell>
        </row>
        <row r="508">
          <cell r="A508" t="str">
            <v>I30-I52</v>
          </cell>
          <cell r="B508" t="str">
            <v>2009/10</v>
          </cell>
          <cell r="C508" t="str">
            <v>I30-I52 Other forms of heart disease</v>
          </cell>
          <cell r="D508">
            <v>6408</v>
          </cell>
          <cell r="E508">
            <v>5857</v>
          </cell>
        </row>
        <row r="509">
          <cell r="A509" t="str">
            <v>I420</v>
          </cell>
          <cell r="B509" t="str">
            <v>2009/10</v>
          </cell>
          <cell r="C509" t="str">
            <v>I420 -  Dilated cardiomyopathy</v>
          </cell>
          <cell r="D509">
            <v>85</v>
          </cell>
          <cell r="E509">
            <v>43</v>
          </cell>
        </row>
        <row r="510">
          <cell r="A510" t="str">
            <v>I429</v>
          </cell>
          <cell r="B510" t="str">
            <v>2009/10</v>
          </cell>
          <cell r="C510" t="str">
            <v>I429 -  Cardiomyopathy, unspecified</v>
          </cell>
          <cell r="D510">
            <v>15</v>
          </cell>
          <cell r="E510">
            <v>12</v>
          </cell>
        </row>
        <row r="511">
          <cell r="A511" t="str">
            <v>I48</v>
          </cell>
          <cell r="B511" t="str">
            <v>2009/10</v>
          </cell>
          <cell r="C511" t="str">
            <v>I48 -  Atrial fibrillation and flutter</v>
          </cell>
          <cell r="D511">
            <v>2050</v>
          </cell>
          <cell r="E511">
            <v>2147</v>
          </cell>
        </row>
        <row r="512">
          <cell r="A512" t="str">
            <v>I50</v>
          </cell>
          <cell r="B512" t="str">
            <v>2009/10</v>
          </cell>
          <cell r="C512" t="str">
            <v>I50 -  Heart failure</v>
          </cell>
          <cell r="D512">
            <v>2176</v>
          </cell>
          <cell r="E512">
            <v>2060</v>
          </cell>
        </row>
        <row r="513">
          <cell r="A513" t="str">
            <v>I60-I69</v>
          </cell>
          <cell r="B513" t="str">
            <v>2009/10</v>
          </cell>
          <cell r="C513" t="str">
            <v>I60-I69 Cerebrovascular diseases</v>
          </cell>
          <cell r="D513">
            <v>3318</v>
          </cell>
          <cell r="E513">
            <v>3574</v>
          </cell>
        </row>
        <row r="514">
          <cell r="A514" t="str">
            <v>I70-I79</v>
          </cell>
          <cell r="B514" t="str">
            <v>2009/10</v>
          </cell>
          <cell r="C514" t="str">
            <v>I70-I79 Diseases of arteries, arterioles &amp; capillaries</v>
          </cell>
          <cell r="D514">
            <v>1983</v>
          </cell>
          <cell r="E514">
            <v>1088</v>
          </cell>
        </row>
        <row r="515">
          <cell r="A515" t="str">
            <v>I80-I89</v>
          </cell>
          <cell r="B515" t="str">
            <v>2009/10</v>
          </cell>
          <cell r="C515" t="str">
            <v>I80-I89 Diseases of veins &amp; lymphatic system nec.</v>
          </cell>
          <cell r="D515">
            <v>1662</v>
          </cell>
          <cell r="E515">
            <v>1814</v>
          </cell>
        </row>
        <row r="516">
          <cell r="A516" t="str">
            <v>I95-I99</v>
          </cell>
          <cell r="B516" t="str">
            <v>2009/10</v>
          </cell>
          <cell r="C516" t="str">
            <v>I95-I99 Other and unspecified disorders of the circulatory system</v>
          </cell>
          <cell r="D516">
            <v>457</v>
          </cell>
          <cell r="E516">
            <v>480</v>
          </cell>
        </row>
        <row r="517">
          <cell r="A517" t="str">
            <v>J00-J06</v>
          </cell>
          <cell r="B517" t="str">
            <v>2009/10</v>
          </cell>
          <cell r="C517" t="str">
            <v>J00-J06 Acute upper respiratory infections</v>
          </cell>
          <cell r="D517">
            <v>6213</v>
          </cell>
          <cell r="E517">
            <v>5506</v>
          </cell>
        </row>
        <row r="518">
          <cell r="A518" t="str">
            <v>J09-J18</v>
          </cell>
          <cell r="B518" t="str">
            <v>2009/10</v>
          </cell>
          <cell r="C518" t="str">
            <v>J09-J18 Influenza &amp; Pneumonia</v>
          </cell>
          <cell r="D518">
            <v>4639</v>
          </cell>
          <cell r="E518">
            <v>4485</v>
          </cell>
        </row>
        <row r="519">
          <cell r="A519" t="str">
            <v>J20-J22</v>
          </cell>
          <cell r="B519" t="str">
            <v>2009/10</v>
          </cell>
          <cell r="C519" t="str">
            <v>J20-J22 Other acute lower respiratory infections</v>
          </cell>
          <cell r="D519">
            <v>4803</v>
          </cell>
          <cell r="E519">
            <v>4359</v>
          </cell>
        </row>
        <row r="520">
          <cell r="A520" t="str">
            <v>J30-J39</v>
          </cell>
          <cell r="B520" t="str">
            <v>2009/10</v>
          </cell>
          <cell r="C520" t="str">
            <v>J30-J39 Other diseases of upper respiratory tract</v>
          </cell>
          <cell r="D520">
            <v>2746</v>
          </cell>
          <cell r="E520">
            <v>2276</v>
          </cell>
        </row>
        <row r="521">
          <cell r="A521" t="str">
            <v>J40-J47</v>
          </cell>
          <cell r="B521" t="str">
            <v>2009/10</v>
          </cell>
          <cell r="C521" t="str">
            <v>J40-J47 Chronic lower respiratory diseases</v>
          </cell>
          <cell r="D521">
            <v>5643</v>
          </cell>
          <cell r="E521">
            <v>6630</v>
          </cell>
        </row>
        <row r="522">
          <cell r="A522" t="str">
            <v>J60-J70</v>
          </cell>
          <cell r="B522" t="str">
            <v>2009/10</v>
          </cell>
          <cell r="C522" t="str">
            <v>J60-J70 Lung diseases due to external agents</v>
          </cell>
          <cell r="D522">
            <v>392</v>
          </cell>
          <cell r="E522">
            <v>262</v>
          </cell>
        </row>
        <row r="523">
          <cell r="A523" t="str">
            <v>J80-J84</v>
          </cell>
          <cell r="B523" t="str">
            <v>2009/10</v>
          </cell>
          <cell r="C523" t="str">
            <v>J80-J84 Other respiratory diseases principally affecting the interstitium</v>
          </cell>
          <cell r="D523">
            <v>327</v>
          </cell>
          <cell r="E523">
            <v>289</v>
          </cell>
        </row>
        <row r="524">
          <cell r="A524" t="str">
            <v>J85-J86</v>
          </cell>
          <cell r="B524" t="str">
            <v>2009/10</v>
          </cell>
          <cell r="C524" t="str">
            <v>J85-J86 Suppurative and necrotic conditions of lower respiratory tract</v>
          </cell>
          <cell r="D524">
            <v>107</v>
          </cell>
          <cell r="E524">
            <v>57</v>
          </cell>
        </row>
        <row r="525">
          <cell r="A525" t="str">
            <v>J90-J94</v>
          </cell>
          <cell r="B525" t="str">
            <v>2009/10</v>
          </cell>
          <cell r="C525" t="str">
            <v>J90-J94 Other diseases of pleura</v>
          </cell>
          <cell r="D525">
            <v>988</v>
          </cell>
          <cell r="E525">
            <v>652</v>
          </cell>
        </row>
        <row r="526">
          <cell r="A526" t="str">
            <v>J95-J99</v>
          </cell>
          <cell r="B526" t="str">
            <v>2009/10</v>
          </cell>
          <cell r="C526" t="str">
            <v>J95-J99 Other diseases of the respiratory system</v>
          </cell>
          <cell r="D526">
            <v>318</v>
          </cell>
          <cell r="E526">
            <v>312</v>
          </cell>
        </row>
        <row r="527">
          <cell r="A527" t="str">
            <v>K00-K14</v>
          </cell>
          <cell r="B527" t="str">
            <v>2009/10</v>
          </cell>
          <cell r="C527" t="str">
            <v>K00-K14 Diseases of oral cavity, salivary glands and jaws</v>
          </cell>
          <cell r="D527">
            <v>1021</v>
          </cell>
          <cell r="E527">
            <v>1206</v>
          </cell>
        </row>
        <row r="528">
          <cell r="A528" t="str">
            <v>K20-K31</v>
          </cell>
          <cell r="B528" t="str">
            <v>2009/10</v>
          </cell>
          <cell r="C528" t="str">
            <v>K20-K31 Diseases of oesophagus stomach and duodenum</v>
          </cell>
          <cell r="D528">
            <v>2158</v>
          </cell>
          <cell r="E528">
            <v>1945</v>
          </cell>
        </row>
        <row r="529">
          <cell r="A529" t="str">
            <v>K35-K38</v>
          </cell>
          <cell r="B529" t="str">
            <v>2009/10</v>
          </cell>
          <cell r="C529" t="str">
            <v>K35-K38 Diseases of appendix</v>
          </cell>
          <cell r="D529">
            <v>1124</v>
          </cell>
          <cell r="E529">
            <v>864</v>
          </cell>
        </row>
        <row r="530">
          <cell r="A530" t="str">
            <v>K40-K46</v>
          </cell>
          <cell r="B530" t="str">
            <v>2009/10</v>
          </cell>
          <cell r="C530" t="str">
            <v>K40-K46 Hernia</v>
          </cell>
          <cell r="D530">
            <v>3135</v>
          </cell>
          <cell r="E530">
            <v>1316</v>
          </cell>
        </row>
        <row r="531">
          <cell r="A531" t="str">
            <v>K50-K52</v>
          </cell>
          <cell r="B531" t="str">
            <v>2009/10</v>
          </cell>
          <cell r="C531" t="str">
            <v>K50-K52 Noninfective enteritis and colitis</v>
          </cell>
          <cell r="D531">
            <v>2595</v>
          </cell>
          <cell r="E531">
            <v>3471</v>
          </cell>
        </row>
        <row r="532">
          <cell r="A532" t="str">
            <v>K55-K64</v>
          </cell>
          <cell r="B532" t="str">
            <v>2009/10</v>
          </cell>
          <cell r="C532" t="str">
            <v>K55-K64 Other diseases of intestines</v>
          </cell>
          <cell r="D532">
            <v>4382</v>
          </cell>
          <cell r="E532">
            <v>5420</v>
          </cell>
        </row>
        <row r="533">
          <cell r="A533" t="str">
            <v>K65-K67</v>
          </cell>
          <cell r="B533" t="str">
            <v>2009/10</v>
          </cell>
          <cell r="C533" t="str">
            <v>K65-K67 Diseases of peritoneum</v>
          </cell>
          <cell r="D533">
            <v>160</v>
          </cell>
          <cell r="E533">
            <v>204</v>
          </cell>
        </row>
        <row r="534">
          <cell r="A534" t="str">
            <v>K70-K77</v>
          </cell>
          <cell r="B534" t="str">
            <v>2009/10</v>
          </cell>
          <cell r="C534" t="str">
            <v>K70-K77 Diseases of liver</v>
          </cell>
          <cell r="D534">
            <v>912</v>
          </cell>
          <cell r="E534">
            <v>521</v>
          </cell>
        </row>
        <row r="535">
          <cell r="A535" t="str">
            <v>K80-K87</v>
          </cell>
          <cell r="B535" t="str">
            <v>2009/10</v>
          </cell>
          <cell r="C535" t="str">
            <v>K80-K87 Disorders of gall bladder, biliary tract and pancreas</v>
          </cell>
          <cell r="D535">
            <v>3379</v>
          </cell>
          <cell r="E535">
            <v>5797</v>
          </cell>
        </row>
        <row r="536">
          <cell r="A536" t="str">
            <v>K90-K93</v>
          </cell>
          <cell r="B536" t="str">
            <v>2009/10</v>
          </cell>
          <cell r="C536" t="str">
            <v>K90-K93 Other diseases of the digestive system</v>
          </cell>
          <cell r="D536">
            <v>1939</v>
          </cell>
          <cell r="E536">
            <v>1837</v>
          </cell>
        </row>
        <row r="537">
          <cell r="A537" t="str">
            <v>N00-N08</v>
          </cell>
          <cell r="B537" t="str">
            <v>2009/10</v>
          </cell>
          <cell r="C537" t="str">
            <v>N00-N08 Glomerular disorders</v>
          </cell>
          <cell r="D537">
            <v>155</v>
          </cell>
          <cell r="E537">
            <v>93</v>
          </cell>
        </row>
        <row r="538">
          <cell r="A538" t="str">
            <v>N10-N16</v>
          </cell>
          <cell r="B538" t="str">
            <v>2009/10</v>
          </cell>
          <cell r="C538" t="str">
            <v>N10-N16 Renal tubulo-interstitial diseases</v>
          </cell>
          <cell r="D538">
            <v>476</v>
          </cell>
          <cell r="E538">
            <v>736</v>
          </cell>
        </row>
        <row r="539">
          <cell r="A539" t="str">
            <v>N17-N19</v>
          </cell>
          <cell r="B539" t="str">
            <v>2009/10</v>
          </cell>
          <cell r="C539" t="str">
            <v>N17-N19 Renal failure</v>
          </cell>
          <cell r="D539">
            <v>1297</v>
          </cell>
          <cell r="E539">
            <v>1038</v>
          </cell>
        </row>
        <row r="540">
          <cell r="A540" t="str">
            <v>N20-N23</v>
          </cell>
          <cell r="B540" t="str">
            <v>2009/10</v>
          </cell>
          <cell r="C540" t="str">
            <v>N20-N23 Urolithiasis</v>
          </cell>
          <cell r="D540">
            <v>1625</v>
          </cell>
          <cell r="E540">
            <v>633</v>
          </cell>
        </row>
        <row r="541">
          <cell r="A541" t="str">
            <v>N25-N29</v>
          </cell>
          <cell r="B541" t="str">
            <v>2009/10</v>
          </cell>
          <cell r="C541" t="str">
            <v>N25-N29 Other disorders of kidney and ureter</v>
          </cell>
          <cell r="D541">
            <v>99</v>
          </cell>
          <cell r="E541">
            <v>80</v>
          </cell>
        </row>
        <row r="542">
          <cell r="A542" t="str">
            <v>N30-N39</v>
          </cell>
          <cell r="B542" t="str">
            <v>2009/10</v>
          </cell>
          <cell r="C542" t="str">
            <v>N30-N39 Other diseases of the urinary system</v>
          </cell>
          <cell r="D542">
            <v>3767</v>
          </cell>
          <cell r="E542">
            <v>6144</v>
          </cell>
        </row>
        <row r="543">
          <cell r="A543" t="str">
            <v>N40-N51</v>
          </cell>
          <cell r="B543" t="str">
            <v>2009/10</v>
          </cell>
          <cell r="C543" t="str">
            <v>N40-N51 Diseases of male genital organs</v>
          </cell>
          <cell r="D543">
            <v>3810</v>
          </cell>
          <cell r="E543">
            <v>0</v>
          </cell>
        </row>
        <row r="544">
          <cell r="A544" t="str">
            <v>N60-N64</v>
          </cell>
          <cell r="B544" t="str">
            <v>2009/10</v>
          </cell>
          <cell r="C544" t="str">
            <v>N60-N64 Disorders of breast</v>
          </cell>
          <cell r="D544">
            <v>91</v>
          </cell>
          <cell r="E544">
            <v>625</v>
          </cell>
        </row>
        <row r="545">
          <cell r="A545" t="str">
            <v>N70-N77</v>
          </cell>
          <cell r="B545" t="str">
            <v>2009/10</v>
          </cell>
          <cell r="C545" t="str">
            <v>N70-N77 Inflammatory diseases of female pelvic organs</v>
          </cell>
          <cell r="D545">
            <v>0</v>
          </cell>
          <cell r="E545">
            <v>1090</v>
          </cell>
        </row>
        <row r="546">
          <cell r="A546" t="str">
            <v>N80-N98</v>
          </cell>
          <cell r="B546" t="str">
            <v>2009/10</v>
          </cell>
          <cell r="C546" t="str">
            <v>N80-N98 Noninflammatory disorders of female genital tract</v>
          </cell>
          <cell r="D546">
            <v>1</v>
          </cell>
          <cell r="E546">
            <v>7519</v>
          </cell>
        </row>
        <row r="547">
          <cell r="A547" t="str">
            <v>N99</v>
          </cell>
          <cell r="B547" t="str">
            <v>2009/10</v>
          </cell>
          <cell r="C547" t="str">
            <v>N99 Other disorders of the genitourinary system</v>
          </cell>
          <cell r="D547">
            <v>44</v>
          </cell>
          <cell r="E547">
            <v>110</v>
          </cell>
        </row>
        <row r="548">
          <cell r="A548" t="str">
            <v>Q20-Q28</v>
          </cell>
          <cell r="B548" t="str">
            <v>2009/10</v>
          </cell>
          <cell r="C548" t="str">
            <v>Q20-Q28 Congenital malformations of the circulatory system</v>
          </cell>
          <cell r="D548">
            <v>139</v>
          </cell>
          <cell r="E548">
            <v>135</v>
          </cell>
        </row>
        <row r="549">
          <cell r="A549" t="str">
            <v>S00-S09</v>
          </cell>
          <cell r="B549" t="str">
            <v>2009/10</v>
          </cell>
          <cell r="C549" t="str">
            <v>S00-S09 Injuries to the head</v>
          </cell>
          <cell r="D549">
            <v>5147</v>
          </cell>
          <cell r="E549">
            <v>2878</v>
          </cell>
        </row>
        <row r="550">
          <cell r="A550" t="str">
            <v>S10-S19</v>
          </cell>
          <cell r="B550" t="str">
            <v>2009/10</v>
          </cell>
          <cell r="C550" t="str">
            <v>S10-S19 Injuries to the neck</v>
          </cell>
          <cell r="D550">
            <v>282</v>
          </cell>
          <cell r="E550">
            <v>171</v>
          </cell>
        </row>
        <row r="551">
          <cell r="A551" t="str">
            <v>S20-S29</v>
          </cell>
          <cell r="B551" t="str">
            <v>2009/10</v>
          </cell>
          <cell r="C551" t="str">
            <v>S20-S29 Injuries to the thorax</v>
          </cell>
          <cell r="D551">
            <v>555</v>
          </cell>
          <cell r="E551">
            <v>425</v>
          </cell>
        </row>
        <row r="552">
          <cell r="A552" t="str">
            <v>S30-S39</v>
          </cell>
          <cell r="B552" t="str">
            <v>2009/10</v>
          </cell>
          <cell r="C552" t="str">
            <v>S30-S39 Injuries to abdomen, lower back, lumbar spine and pelvis</v>
          </cell>
          <cell r="D552">
            <v>819</v>
          </cell>
          <cell r="E552">
            <v>1127</v>
          </cell>
        </row>
        <row r="553">
          <cell r="A553" t="str">
            <v>S40-S49</v>
          </cell>
          <cell r="B553" t="str">
            <v>2009/10</v>
          </cell>
          <cell r="C553" t="str">
            <v>S40-S49 Injuries to the shoulder and upper arm</v>
          </cell>
          <cell r="D553">
            <v>1107</v>
          </cell>
          <cell r="E553">
            <v>1304</v>
          </cell>
        </row>
        <row r="554">
          <cell r="A554" t="str">
            <v>S50-S59</v>
          </cell>
          <cell r="B554" t="str">
            <v>2009/10</v>
          </cell>
          <cell r="C554" t="str">
            <v>S50-S59 Injuries to the elbow and forearm</v>
          </cell>
          <cell r="D554">
            <v>1817</v>
          </cell>
          <cell r="E554">
            <v>2151</v>
          </cell>
        </row>
        <row r="555">
          <cell r="A555" t="str">
            <v>S60-S69</v>
          </cell>
          <cell r="B555" t="str">
            <v>2009/10</v>
          </cell>
          <cell r="C555" t="str">
            <v>S60-S69 Injuries to the wrist and hand</v>
          </cell>
          <cell r="D555">
            <v>2821</v>
          </cell>
          <cell r="E555">
            <v>933</v>
          </cell>
        </row>
        <row r="556">
          <cell r="A556" t="str">
            <v>S70-S79</v>
          </cell>
          <cell r="B556" t="str">
            <v>2009/10</v>
          </cell>
          <cell r="C556" t="str">
            <v>S70-S79 Injuries to the hip and thigh</v>
          </cell>
          <cell r="D556">
            <v>1933</v>
          </cell>
          <cell r="E556">
            <v>4788</v>
          </cell>
        </row>
        <row r="557">
          <cell r="A557" t="str">
            <v>S80-S89</v>
          </cell>
          <cell r="B557" t="str">
            <v>2009/10</v>
          </cell>
          <cell r="C557" t="str">
            <v>S80-S89 Injuries to the knee and lower leg</v>
          </cell>
          <cell r="D557">
            <v>2367</v>
          </cell>
          <cell r="E557">
            <v>2315</v>
          </cell>
        </row>
        <row r="558">
          <cell r="A558" t="str">
            <v>S90-S99</v>
          </cell>
          <cell r="B558" t="str">
            <v>2009/10</v>
          </cell>
          <cell r="C558" t="str">
            <v>S90-S99 Injuries to the ankle and foot</v>
          </cell>
          <cell r="D558">
            <v>536</v>
          </cell>
          <cell r="E558">
            <v>398</v>
          </cell>
        </row>
        <row r="559">
          <cell r="A559" t="str">
            <v>T00-T07</v>
          </cell>
          <cell r="B559" t="str">
            <v>2009/10</v>
          </cell>
          <cell r="C559" t="str">
            <v>T00-T07 Injuries involving multiple body regions</v>
          </cell>
          <cell r="D559">
            <v>41</v>
          </cell>
          <cell r="E559">
            <v>56</v>
          </cell>
        </row>
        <row r="560">
          <cell r="A560" t="str">
            <v>T08-T14</v>
          </cell>
          <cell r="B560" t="str">
            <v>2009/10</v>
          </cell>
          <cell r="C560" t="str">
            <v>T08-T14 Injuries to unspecified part of trunk, limb or body region</v>
          </cell>
          <cell r="D560">
            <v>84</v>
          </cell>
          <cell r="E560">
            <v>84</v>
          </cell>
        </row>
        <row r="561">
          <cell r="A561" t="str">
            <v>T15-T19</v>
          </cell>
          <cell r="B561" t="str">
            <v>2009/10</v>
          </cell>
          <cell r="C561" t="str">
            <v>T15-T19 Effects of foreign body entering through natural orifice</v>
          </cell>
          <cell r="D561">
            <v>434</v>
          </cell>
          <cell r="E561">
            <v>346</v>
          </cell>
        </row>
        <row r="562">
          <cell r="A562" t="str">
            <v>T20-T32</v>
          </cell>
          <cell r="B562" t="str">
            <v>2009/10</v>
          </cell>
          <cell r="C562" t="str">
            <v>T20-T32 Burns and corrosions</v>
          </cell>
          <cell r="D562">
            <v>277</v>
          </cell>
          <cell r="E562">
            <v>151</v>
          </cell>
        </row>
        <row r="563">
          <cell r="A563" t="str">
            <v>T33-T35</v>
          </cell>
          <cell r="B563" t="str">
            <v>2009/10</v>
          </cell>
          <cell r="C563" t="str">
            <v>T33-T35 Frostbite</v>
          </cell>
          <cell r="D563">
            <v>3</v>
          </cell>
          <cell r="E563">
            <v>0</v>
          </cell>
        </row>
        <row r="564">
          <cell r="A564" t="str">
            <v>T36-T50</v>
          </cell>
          <cell r="B564" t="str">
            <v>2009/10</v>
          </cell>
          <cell r="C564" t="str">
            <v>T36-T50 Poisonings by drugs, medicaments and biological substances</v>
          </cell>
          <cell r="D564">
            <v>2734</v>
          </cell>
          <cell r="E564">
            <v>3678</v>
          </cell>
        </row>
        <row r="565">
          <cell r="A565" t="str">
            <v>T51-T65</v>
          </cell>
          <cell r="B565" t="str">
            <v>2009/10</v>
          </cell>
          <cell r="C565" t="str">
            <v>T51-T65 Tox. effcts. of substances chiefly nonmedicinal as to source</v>
          </cell>
          <cell r="D565">
            <v>218</v>
          </cell>
          <cell r="E565">
            <v>174</v>
          </cell>
        </row>
        <row r="566">
          <cell r="A566" t="str">
            <v>T66-T78</v>
          </cell>
          <cell r="B566" t="str">
            <v>2009/10</v>
          </cell>
          <cell r="C566" t="str">
            <v>T66-T78 Other and unspecified effects of external causes</v>
          </cell>
          <cell r="D566">
            <v>375</v>
          </cell>
          <cell r="E566">
            <v>415</v>
          </cell>
        </row>
        <row r="567">
          <cell r="A567" t="str">
            <v>T79</v>
          </cell>
          <cell r="B567" t="str">
            <v>2009/10</v>
          </cell>
          <cell r="C567" t="str">
            <v>T79 Certain early complications of trauma</v>
          </cell>
          <cell r="D567">
            <v>100</v>
          </cell>
          <cell r="E567">
            <v>47</v>
          </cell>
        </row>
        <row r="568">
          <cell r="A568" t="str">
            <v>T80-T88</v>
          </cell>
          <cell r="B568" t="str">
            <v>2009/10</v>
          </cell>
          <cell r="C568" t="str">
            <v>T80-T88 Complications of surgical and medical care, not eleswhere classified</v>
          </cell>
          <cell r="D568">
            <v>4176</v>
          </cell>
          <cell r="E568">
            <v>4217</v>
          </cell>
        </row>
        <row r="569">
          <cell r="A569" t="str">
            <v>T90-T98</v>
          </cell>
          <cell r="B569" t="str">
            <v>2009/10</v>
          </cell>
          <cell r="C569" t="str">
            <v>T90-T98 Sequelae of injuries, of poisoning and of other consequences of external causes</v>
          </cell>
          <cell r="D569">
            <v>3</v>
          </cell>
          <cell r="E569">
            <v>1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gov.wales/general-medical-services-contract-quality-and-outcomes-framework-april-2018-march-2019" TargetMode="External"/><Relationship Id="rId2" Type="http://schemas.openxmlformats.org/officeDocument/2006/relationships/hyperlink" Target="https://www.health-ni.gov.uk/topics/doh-statistics-and-research/quality-outcomes-framework-qof" TargetMode="External"/><Relationship Id="rId1" Type="http://schemas.openxmlformats.org/officeDocument/2006/relationships/hyperlink" Target="https://digital.nhs.uk/data-and-information/publications/statistical/quality-and-outcomes-framework-achievement-prevalence-and-exceptions-data/2018-19-pas" TargetMode="Externa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digital.nhs.uk/data-and-information/publications/statistical/quality-and-outcomes-framework-achievement-prevalence-and-exceptions-data/2018-19-pas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gov.wales/general-medical-services-contract-quality-and-outcomes-framework-april-2018-march-2019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health-ni.gov.uk/topics/doh-statistics-and-research/quality-outcomes-framework-qof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digital.nhs.uk/data-and-information/publications/statistical/health-survey-for-england/2017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s://www2.gov.scot/Topics/Statistics/Browse/Health/scottish-health-survey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s://gov.wales/national-survey-wales-april-2018-march-2019" TargetMode="Externa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https://digital.nhs.uk/data-and-information/publications/statistical/health-survey-for-england/2017" TargetMode="Externa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hyperlink" Target="https://www2.gov.scot/Topics/Statistics/Browse/Health/scottish-health-survey" TargetMode="Externa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hyperlink" Target="https://gov.wales/national-survey-wales-april-2018-march-2019" TargetMode="Externa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.bin"/><Relationship Id="rId1" Type="http://schemas.openxmlformats.org/officeDocument/2006/relationships/hyperlink" Target="https://digital.nhs.uk/data-and-information/publications/statistical/health-survey-for-england/2017" TargetMode="Externa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0.bin"/><Relationship Id="rId1" Type="http://schemas.openxmlformats.org/officeDocument/2006/relationships/hyperlink" Target="https://digital.nhs.uk/data-and-information/publications/statistical/health-survey-for-england/2018" TargetMode="Externa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3.bin"/><Relationship Id="rId1" Type="http://schemas.openxmlformats.org/officeDocument/2006/relationships/hyperlink" Target="https://www2.gov.scot/Topics/Statistics/Browse/Health/scottish-health-survey" TargetMode="Externa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6.bin"/><Relationship Id="rId1" Type="http://schemas.openxmlformats.org/officeDocument/2006/relationships/hyperlink" Target="https://www2.gov.scot/Topics/Statistics/Browse/Health/scottish-health-survey" TargetMode="Externa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.bin"/><Relationship Id="rId1" Type="http://schemas.openxmlformats.org/officeDocument/2006/relationships/hyperlink" Target="https://www2.gov.scot/Topics/Statistics/Browse/Health/scottish-health-survey" TargetMode="External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7.bin"/><Relationship Id="rId1" Type="http://schemas.openxmlformats.org/officeDocument/2006/relationships/hyperlink" Target="http://ghdx.healthdata.org/gbd-results-tool" TargetMode="External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2" Type="http://schemas.openxmlformats.org/officeDocument/2006/relationships/hyperlink" Target="http://ghdx.healthdata.org/countries" TargetMode="External"/><Relationship Id="rId1" Type="http://schemas.openxmlformats.org/officeDocument/2006/relationships/hyperlink" Target="http://ghdx.healthdata.org/gbd-results-tool" TargetMode="External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E3051E"/>
    <pageSetUpPr fitToPage="1"/>
  </sheetPr>
  <dimension ref="A8:P53"/>
  <sheetViews>
    <sheetView showGridLines="0" tabSelected="1" zoomScale="90" zoomScaleNormal="90" workbookViewId="0">
      <selection activeCell="P24" sqref="P24"/>
    </sheetView>
  </sheetViews>
  <sheetFormatPr defaultColWidth="9.140625" defaultRowHeight="16.5" x14ac:dyDescent="0.3"/>
  <cols>
    <col min="1" max="1" width="8.85546875" style="44" customWidth="1"/>
    <col min="2" max="2" width="7.7109375" style="44" customWidth="1"/>
    <col min="3" max="14" width="9.140625" style="44"/>
    <col min="15" max="15" width="14.5703125" style="44" customWidth="1"/>
    <col min="16" max="16" width="36.28515625" style="44" customWidth="1"/>
    <col min="17" max="16384" width="9.140625" style="44"/>
  </cols>
  <sheetData>
    <row r="8" spans="1:16" ht="18" x14ac:dyDescent="0.35">
      <c r="A8" s="45" t="s">
        <v>450</v>
      </c>
      <c r="B8" s="338"/>
      <c r="C8" s="338"/>
      <c r="D8" s="338"/>
      <c r="E8" s="338"/>
      <c r="F8" s="338"/>
      <c r="G8" s="338"/>
      <c r="H8" s="338"/>
      <c r="I8" s="338"/>
      <c r="J8" s="338"/>
      <c r="K8" s="338"/>
      <c r="L8" s="338"/>
      <c r="M8" s="338"/>
      <c r="N8" s="338"/>
      <c r="O8" s="338"/>
      <c r="P8" s="338"/>
    </row>
    <row r="9" spans="1:16" ht="17.25" x14ac:dyDescent="0.35">
      <c r="A9" s="385" t="s">
        <v>233</v>
      </c>
      <c r="B9" s="230"/>
      <c r="C9" s="230"/>
      <c r="D9" s="230"/>
      <c r="E9" s="230"/>
      <c r="F9" s="230"/>
      <c r="G9" s="230"/>
      <c r="H9" s="230"/>
      <c r="I9" s="230"/>
      <c r="J9" s="230"/>
      <c r="K9" s="230"/>
      <c r="L9" s="230"/>
      <c r="M9" s="230"/>
      <c r="N9" s="230"/>
      <c r="O9" s="230"/>
      <c r="P9" s="230"/>
    </row>
    <row r="10" spans="1:16" s="47" customFormat="1" ht="17.25" x14ac:dyDescent="0.35">
      <c r="A10" s="345" t="s">
        <v>368</v>
      </c>
      <c r="B10" s="345"/>
      <c r="C10" s="345"/>
      <c r="D10" s="345"/>
      <c r="E10" s="345"/>
      <c r="F10" s="345"/>
      <c r="G10" s="345"/>
      <c r="H10" s="345"/>
      <c r="I10" s="345"/>
      <c r="J10" s="345"/>
      <c r="K10" s="345"/>
      <c r="L10" s="345"/>
      <c r="M10" s="345"/>
      <c r="N10" s="345"/>
      <c r="O10" s="345"/>
      <c r="P10" s="345"/>
    </row>
    <row r="11" spans="1:16" s="47" customFormat="1" ht="17.25" x14ac:dyDescent="0.35">
      <c r="A11" s="346" t="s">
        <v>221</v>
      </c>
      <c r="B11" s="346"/>
      <c r="C11" s="344" t="s">
        <v>300</v>
      </c>
      <c r="D11" s="343"/>
      <c r="E11" s="343"/>
      <c r="F11" s="343"/>
      <c r="G11" s="343"/>
      <c r="H11" s="343"/>
      <c r="I11" s="343"/>
      <c r="J11" s="343"/>
      <c r="K11" s="343"/>
      <c r="L11" s="343"/>
      <c r="M11" s="343"/>
      <c r="N11" s="343"/>
      <c r="O11" s="343"/>
      <c r="P11" s="343"/>
    </row>
    <row r="12" spans="1:16" s="47" customFormat="1" ht="17.25" x14ac:dyDescent="0.35">
      <c r="A12" s="346" t="s">
        <v>222</v>
      </c>
      <c r="B12" s="346" t="s">
        <v>403</v>
      </c>
      <c r="C12" s="343" t="s">
        <v>301</v>
      </c>
      <c r="D12" s="343"/>
      <c r="E12" s="343"/>
      <c r="F12" s="343"/>
      <c r="G12" s="343"/>
      <c r="H12" s="343"/>
      <c r="I12" s="343"/>
      <c r="J12" s="343"/>
      <c r="K12" s="343"/>
      <c r="L12" s="343"/>
      <c r="M12" s="343"/>
      <c r="N12" s="343"/>
      <c r="O12" s="343"/>
      <c r="P12" s="343"/>
    </row>
    <row r="13" spans="1:16" s="47" customFormat="1" ht="17.25" x14ac:dyDescent="0.35">
      <c r="A13" s="346" t="s">
        <v>223</v>
      </c>
      <c r="B13" s="346" t="s">
        <v>404</v>
      </c>
      <c r="C13" s="343" t="s">
        <v>302</v>
      </c>
      <c r="D13" s="343"/>
      <c r="E13" s="343"/>
      <c r="F13" s="343"/>
      <c r="G13" s="343"/>
      <c r="H13" s="343"/>
      <c r="I13" s="343"/>
      <c r="J13" s="343"/>
      <c r="K13" s="343"/>
      <c r="L13" s="343"/>
      <c r="M13" s="343"/>
      <c r="N13" s="343"/>
      <c r="O13" s="343"/>
      <c r="P13" s="343"/>
    </row>
    <row r="14" spans="1:16" s="47" customFormat="1" ht="17.25" x14ac:dyDescent="0.35">
      <c r="A14" s="341" t="s">
        <v>224</v>
      </c>
      <c r="B14" s="341" t="s">
        <v>405</v>
      </c>
      <c r="C14" s="343" t="s">
        <v>303</v>
      </c>
      <c r="D14" s="343"/>
      <c r="E14" s="343"/>
      <c r="F14" s="343"/>
      <c r="G14" s="343"/>
      <c r="H14" s="343"/>
      <c r="I14" s="343"/>
      <c r="J14" s="343"/>
      <c r="K14" s="343"/>
      <c r="L14" s="343"/>
      <c r="M14" s="343"/>
      <c r="N14" s="343"/>
      <c r="O14" s="343"/>
      <c r="P14" s="343"/>
    </row>
    <row r="15" spans="1:16" s="47" customFormat="1" ht="17.25" x14ac:dyDescent="0.35">
      <c r="A15" s="341" t="s">
        <v>225</v>
      </c>
      <c r="B15" s="341" t="s">
        <v>406</v>
      </c>
      <c r="C15" s="343" t="s">
        <v>304</v>
      </c>
      <c r="D15" s="343"/>
      <c r="E15" s="343"/>
      <c r="F15" s="343"/>
      <c r="G15" s="343"/>
      <c r="H15" s="343"/>
      <c r="I15" s="343"/>
      <c r="J15" s="343"/>
      <c r="K15" s="343"/>
      <c r="L15" s="343"/>
      <c r="M15" s="343"/>
      <c r="N15" s="343"/>
      <c r="O15" s="343"/>
      <c r="P15" s="343"/>
    </row>
    <row r="16" spans="1:16" s="47" customFormat="1" ht="17.25" x14ac:dyDescent="0.35">
      <c r="A16" s="341"/>
      <c r="B16" s="341"/>
      <c r="C16" s="343"/>
      <c r="D16" s="343"/>
      <c r="E16" s="343"/>
      <c r="F16" s="343"/>
      <c r="G16" s="343"/>
      <c r="H16" s="343"/>
      <c r="I16" s="343"/>
      <c r="J16" s="343"/>
      <c r="K16" s="343"/>
      <c r="L16" s="343"/>
      <c r="M16" s="343"/>
      <c r="N16" s="343"/>
      <c r="O16" s="343"/>
      <c r="P16" s="343"/>
    </row>
    <row r="17" spans="1:16" s="47" customFormat="1" ht="17.25" x14ac:dyDescent="0.35">
      <c r="A17" s="485" t="s">
        <v>369</v>
      </c>
      <c r="B17" s="485"/>
      <c r="C17" s="485"/>
      <c r="D17" s="485"/>
      <c r="E17" s="485"/>
      <c r="F17" s="485"/>
      <c r="G17" s="485"/>
      <c r="H17" s="485"/>
      <c r="I17" s="485"/>
      <c r="J17" s="485"/>
      <c r="K17" s="485"/>
      <c r="L17" s="485"/>
      <c r="M17" s="485"/>
      <c r="N17" s="485"/>
      <c r="O17" s="485"/>
      <c r="P17" s="485"/>
    </row>
    <row r="18" spans="1:16" ht="17.25" x14ac:dyDescent="0.35">
      <c r="A18" s="341" t="s">
        <v>226</v>
      </c>
      <c r="B18" s="341" t="s">
        <v>407</v>
      </c>
      <c r="C18" s="342" t="s">
        <v>107</v>
      </c>
      <c r="D18" s="342"/>
      <c r="E18" s="342"/>
      <c r="F18" s="342"/>
      <c r="G18" s="342"/>
      <c r="H18" s="342"/>
      <c r="I18" s="342"/>
      <c r="J18" s="342"/>
      <c r="K18" s="342"/>
      <c r="L18" s="342"/>
      <c r="M18" s="342"/>
      <c r="N18" s="342"/>
      <c r="O18" s="342"/>
      <c r="P18" s="342"/>
    </row>
    <row r="19" spans="1:16" ht="17.25" x14ac:dyDescent="0.35">
      <c r="A19" s="341" t="s">
        <v>408</v>
      </c>
      <c r="B19" s="341" t="s">
        <v>409</v>
      </c>
      <c r="C19" s="342" t="s">
        <v>306</v>
      </c>
      <c r="D19" s="342"/>
      <c r="E19" s="342"/>
      <c r="F19" s="342"/>
      <c r="G19" s="342"/>
      <c r="H19" s="342"/>
      <c r="I19" s="342"/>
      <c r="J19" s="342"/>
      <c r="K19" s="342"/>
      <c r="L19" s="342"/>
      <c r="M19" s="342"/>
      <c r="N19" s="342"/>
      <c r="O19" s="342"/>
      <c r="P19" s="342"/>
    </row>
    <row r="20" spans="1:16" ht="17.25" x14ac:dyDescent="0.35">
      <c r="A20" s="341" t="s">
        <v>227</v>
      </c>
      <c r="B20" s="341"/>
      <c r="C20" s="342" t="s">
        <v>305</v>
      </c>
      <c r="D20" s="342"/>
      <c r="E20" s="342"/>
      <c r="F20" s="342"/>
      <c r="G20" s="342"/>
      <c r="H20" s="342"/>
      <c r="I20" s="342"/>
      <c r="J20" s="342"/>
      <c r="K20" s="342"/>
      <c r="L20" s="342"/>
      <c r="M20" s="342"/>
      <c r="N20" s="342"/>
      <c r="O20" s="342"/>
      <c r="P20" s="342"/>
    </row>
    <row r="21" spans="1:16" ht="17.25" x14ac:dyDescent="0.35">
      <c r="A21" s="347" t="s">
        <v>410</v>
      </c>
      <c r="B21" s="346" t="s">
        <v>411</v>
      </c>
      <c r="C21" s="342" t="s">
        <v>108</v>
      </c>
      <c r="D21" s="342"/>
      <c r="E21" s="342"/>
      <c r="F21" s="342"/>
      <c r="G21" s="342"/>
      <c r="H21" s="342"/>
      <c r="I21" s="342"/>
      <c r="J21" s="342"/>
      <c r="K21" s="342"/>
      <c r="L21" s="342"/>
      <c r="M21" s="342"/>
      <c r="N21" s="342"/>
      <c r="O21" s="342"/>
      <c r="P21" s="342"/>
    </row>
    <row r="22" spans="1:16" ht="17.25" x14ac:dyDescent="0.35">
      <c r="A22" s="353" t="s">
        <v>412</v>
      </c>
      <c r="B22" s="346" t="s">
        <v>413</v>
      </c>
      <c r="C22" s="342" t="s">
        <v>307</v>
      </c>
      <c r="D22" s="342"/>
      <c r="E22" s="342"/>
      <c r="F22" s="342"/>
      <c r="G22" s="342"/>
      <c r="H22" s="342"/>
      <c r="I22" s="342"/>
      <c r="J22" s="342"/>
      <c r="K22" s="342"/>
      <c r="L22" s="342"/>
      <c r="M22" s="342"/>
      <c r="N22" s="342"/>
      <c r="O22" s="342"/>
      <c r="P22" s="342"/>
    </row>
    <row r="23" spans="1:16" ht="17.25" x14ac:dyDescent="0.35">
      <c r="A23" s="347" t="s">
        <v>414</v>
      </c>
      <c r="B23" s="346" t="s">
        <v>415</v>
      </c>
      <c r="C23" s="343" t="s">
        <v>426</v>
      </c>
      <c r="D23" s="342"/>
      <c r="E23" s="342"/>
      <c r="F23" s="342"/>
      <c r="G23" s="342"/>
      <c r="H23" s="342"/>
      <c r="I23" s="342"/>
      <c r="J23" s="342"/>
      <c r="K23" s="342"/>
      <c r="L23" s="342"/>
      <c r="M23" s="342"/>
      <c r="N23" s="342"/>
      <c r="O23" s="342"/>
      <c r="P23" s="342"/>
    </row>
    <row r="24" spans="1:16" ht="17.25" x14ac:dyDescent="0.35">
      <c r="A24" s="347" t="s">
        <v>416</v>
      </c>
      <c r="B24" s="346" t="s">
        <v>417</v>
      </c>
      <c r="C24" s="343" t="s">
        <v>176</v>
      </c>
      <c r="D24" s="342"/>
      <c r="E24" s="342"/>
      <c r="F24" s="342"/>
      <c r="G24" s="342"/>
      <c r="H24" s="342"/>
      <c r="I24" s="342"/>
      <c r="J24" s="342"/>
      <c r="K24" s="342"/>
      <c r="L24" s="342"/>
      <c r="M24" s="342"/>
      <c r="N24" s="342"/>
      <c r="O24" s="342"/>
      <c r="P24" s="342"/>
    </row>
    <row r="25" spans="1:16" ht="17.25" x14ac:dyDescent="0.35">
      <c r="A25" s="347" t="s">
        <v>418</v>
      </c>
      <c r="B25" s="346" t="s">
        <v>419</v>
      </c>
      <c r="C25" s="343" t="s">
        <v>308</v>
      </c>
      <c r="D25" s="342"/>
      <c r="E25" s="342"/>
      <c r="F25" s="342"/>
      <c r="G25" s="342"/>
      <c r="H25" s="342"/>
      <c r="I25" s="342"/>
      <c r="J25" s="342"/>
      <c r="K25" s="342"/>
      <c r="L25" s="342"/>
      <c r="M25" s="342"/>
      <c r="N25" s="342"/>
      <c r="O25" s="342"/>
      <c r="P25" s="342"/>
    </row>
    <row r="26" spans="1:16" ht="17.25" x14ac:dyDescent="0.35">
      <c r="A26" s="347" t="s">
        <v>420</v>
      </c>
      <c r="B26" s="346" t="s">
        <v>421</v>
      </c>
      <c r="C26" s="343" t="s">
        <v>177</v>
      </c>
      <c r="D26" s="342"/>
      <c r="E26" s="342"/>
      <c r="F26" s="342"/>
      <c r="G26" s="342"/>
      <c r="H26" s="342"/>
      <c r="I26" s="342"/>
      <c r="J26" s="342"/>
      <c r="K26" s="342"/>
      <c r="L26" s="342"/>
      <c r="M26" s="342"/>
      <c r="N26" s="342"/>
      <c r="O26" s="342"/>
      <c r="P26" s="342"/>
    </row>
    <row r="27" spans="1:16" ht="17.25" x14ac:dyDescent="0.35">
      <c r="A27" s="347" t="s">
        <v>422</v>
      </c>
      <c r="B27" s="346" t="s">
        <v>423</v>
      </c>
      <c r="C27" s="343" t="s">
        <v>522</v>
      </c>
      <c r="D27" s="342"/>
      <c r="E27" s="342"/>
      <c r="F27" s="342"/>
      <c r="G27" s="342"/>
      <c r="H27" s="342"/>
      <c r="I27" s="342"/>
      <c r="J27" s="342"/>
      <c r="K27" s="342"/>
      <c r="L27" s="342"/>
      <c r="M27" s="342"/>
      <c r="N27" s="342"/>
      <c r="O27" s="342"/>
      <c r="P27" s="342"/>
    </row>
    <row r="28" spans="1:16" ht="17.25" x14ac:dyDescent="0.35">
      <c r="A28" s="347" t="s">
        <v>424</v>
      </c>
      <c r="B28" s="346" t="s">
        <v>425</v>
      </c>
      <c r="C28" s="343" t="s">
        <v>523</v>
      </c>
      <c r="D28" s="342"/>
      <c r="E28" s="342"/>
      <c r="F28" s="342"/>
      <c r="G28" s="342"/>
      <c r="H28" s="342"/>
      <c r="I28" s="342"/>
      <c r="J28" s="342"/>
      <c r="K28" s="342"/>
      <c r="L28" s="342"/>
      <c r="M28" s="342"/>
      <c r="N28" s="342"/>
      <c r="O28" s="342"/>
      <c r="P28" s="342"/>
    </row>
    <row r="29" spans="1:16" ht="17.25" x14ac:dyDescent="0.35">
      <c r="A29" s="353"/>
      <c r="B29" s="346"/>
      <c r="C29" s="475"/>
      <c r="D29" s="476"/>
      <c r="E29" s="476"/>
      <c r="F29" s="476"/>
      <c r="G29" s="476"/>
      <c r="H29" s="476"/>
      <c r="I29" s="476"/>
      <c r="J29" s="476"/>
      <c r="K29" s="476"/>
      <c r="L29" s="476"/>
      <c r="M29" s="476"/>
      <c r="N29" s="476"/>
      <c r="O29" s="476"/>
      <c r="P29" s="476"/>
    </row>
    <row r="30" spans="1:16" ht="17.25" x14ac:dyDescent="0.35">
      <c r="A30" s="489" t="s">
        <v>446</v>
      </c>
      <c r="B30" s="490"/>
      <c r="C30" s="491"/>
      <c r="D30" s="492"/>
      <c r="E30" s="492"/>
      <c r="F30" s="492"/>
      <c r="G30" s="492"/>
      <c r="H30" s="492"/>
      <c r="I30" s="492"/>
      <c r="J30" s="492"/>
      <c r="K30" s="492"/>
      <c r="L30" s="492"/>
      <c r="M30" s="492"/>
      <c r="N30" s="492"/>
      <c r="O30" s="492"/>
      <c r="P30" s="492"/>
    </row>
    <row r="31" spans="1:16" s="47" customFormat="1" ht="17.25" x14ac:dyDescent="0.35">
      <c r="A31" s="347" t="s">
        <v>427</v>
      </c>
      <c r="B31" s="346"/>
      <c r="C31" s="344" t="s">
        <v>265</v>
      </c>
      <c r="D31" s="343"/>
      <c r="E31" s="343"/>
      <c r="F31" s="343"/>
      <c r="G31" s="343"/>
      <c r="H31" s="343"/>
      <c r="I31" s="343"/>
      <c r="J31" s="343"/>
      <c r="K31" s="343"/>
      <c r="L31" s="343"/>
      <c r="M31" s="343"/>
      <c r="N31" s="343"/>
      <c r="O31" s="343"/>
      <c r="P31" s="343"/>
    </row>
    <row r="32" spans="1:16" s="47" customFormat="1" ht="17.25" x14ac:dyDescent="0.35">
      <c r="A32" s="347" t="s">
        <v>428</v>
      </c>
      <c r="B32" s="346"/>
      <c r="C32" s="344" t="s">
        <v>266</v>
      </c>
      <c r="D32" s="343"/>
      <c r="E32" s="343"/>
      <c r="F32" s="343"/>
      <c r="G32" s="343"/>
      <c r="H32" s="343"/>
      <c r="I32" s="343"/>
      <c r="J32" s="343"/>
      <c r="K32" s="343"/>
      <c r="L32" s="343"/>
      <c r="M32" s="343"/>
      <c r="N32" s="343"/>
      <c r="O32" s="343"/>
      <c r="P32" s="343"/>
    </row>
    <row r="33" spans="1:16" s="47" customFormat="1" ht="17.25" x14ac:dyDescent="0.35">
      <c r="A33" s="347" t="s">
        <v>429</v>
      </c>
      <c r="B33" s="346"/>
      <c r="C33" s="344" t="s">
        <v>267</v>
      </c>
      <c r="D33" s="343"/>
      <c r="E33" s="343"/>
      <c r="F33" s="343"/>
      <c r="G33" s="343"/>
      <c r="H33" s="343"/>
      <c r="I33" s="343"/>
      <c r="J33" s="343"/>
      <c r="K33" s="343"/>
      <c r="L33" s="343"/>
      <c r="M33" s="343"/>
      <c r="N33" s="343"/>
      <c r="O33" s="343"/>
      <c r="P33" s="343"/>
    </row>
    <row r="34" spans="1:16" s="47" customFormat="1" ht="17.25" x14ac:dyDescent="0.35">
      <c r="A34" s="347" t="s">
        <v>430</v>
      </c>
      <c r="B34" s="346"/>
      <c r="C34" s="344" t="s">
        <v>268</v>
      </c>
      <c r="D34" s="343"/>
      <c r="E34" s="343"/>
      <c r="F34" s="343"/>
      <c r="G34" s="343"/>
      <c r="H34" s="343"/>
      <c r="I34" s="343"/>
      <c r="J34" s="343"/>
      <c r="K34" s="343"/>
      <c r="L34" s="343"/>
      <c r="M34" s="343"/>
      <c r="N34" s="343"/>
      <c r="O34" s="343"/>
      <c r="P34" s="343"/>
    </row>
    <row r="35" spans="1:16" s="47" customFormat="1" ht="17.25" x14ac:dyDescent="0.35">
      <c r="A35" s="347" t="s">
        <v>431</v>
      </c>
      <c r="B35" s="346"/>
      <c r="C35" s="344" t="s">
        <v>269</v>
      </c>
      <c r="D35" s="343"/>
      <c r="E35" s="343"/>
      <c r="F35" s="343"/>
      <c r="G35" s="343"/>
      <c r="H35" s="343"/>
      <c r="I35" s="343"/>
      <c r="J35" s="343"/>
      <c r="K35" s="343"/>
      <c r="L35" s="343"/>
      <c r="M35" s="343"/>
      <c r="N35" s="343"/>
      <c r="O35" s="343"/>
      <c r="P35" s="343"/>
    </row>
    <row r="36" spans="1:16" s="47" customFormat="1" ht="17.25" x14ac:dyDescent="0.35">
      <c r="A36" s="346"/>
      <c r="B36" s="346"/>
      <c r="C36" s="344"/>
      <c r="D36" s="343"/>
      <c r="E36" s="343"/>
      <c r="F36" s="343"/>
      <c r="G36" s="343"/>
      <c r="H36" s="343"/>
      <c r="I36" s="343"/>
      <c r="J36" s="343"/>
      <c r="K36" s="343"/>
      <c r="L36" s="343"/>
      <c r="M36" s="343"/>
      <c r="N36" s="343"/>
      <c r="O36" s="343"/>
      <c r="P36" s="343"/>
    </row>
    <row r="37" spans="1:16" s="50" customFormat="1" ht="15.75" x14ac:dyDescent="0.35">
      <c r="A37" s="486" t="s">
        <v>370</v>
      </c>
      <c r="B37" s="487"/>
      <c r="C37" s="488"/>
      <c r="D37" s="488"/>
      <c r="E37" s="488"/>
      <c r="F37" s="488"/>
      <c r="G37" s="488"/>
      <c r="H37" s="488"/>
      <c r="I37" s="488"/>
      <c r="J37" s="488"/>
      <c r="K37" s="488"/>
      <c r="L37" s="488"/>
      <c r="M37" s="488"/>
      <c r="N37" s="488"/>
      <c r="O37" s="488"/>
      <c r="P37" s="488"/>
    </row>
    <row r="38" spans="1:16" s="50" customFormat="1" ht="15.75" x14ac:dyDescent="0.35">
      <c r="A38" s="353" t="s">
        <v>432</v>
      </c>
      <c r="B38" s="354"/>
      <c r="C38" s="349" t="s">
        <v>228</v>
      </c>
      <c r="D38" s="350"/>
      <c r="E38" s="350"/>
      <c r="F38" s="350"/>
      <c r="G38" s="350"/>
      <c r="H38" s="350"/>
      <c r="I38" s="350"/>
      <c r="J38" s="350"/>
      <c r="K38" s="350"/>
      <c r="L38" s="351"/>
      <c r="M38" s="351"/>
      <c r="N38" s="351"/>
      <c r="O38" s="352"/>
      <c r="P38" s="350"/>
    </row>
    <row r="39" spans="1:16" s="50" customFormat="1" ht="15.75" x14ac:dyDescent="0.35">
      <c r="A39" s="353" t="s">
        <v>433</v>
      </c>
      <c r="B39" s="354"/>
      <c r="C39" s="349" t="s">
        <v>246</v>
      </c>
      <c r="D39" s="350"/>
      <c r="E39" s="350"/>
      <c r="F39" s="350"/>
      <c r="G39" s="350"/>
      <c r="H39" s="350"/>
      <c r="I39" s="350"/>
      <c r="J39" s="350"/>
      <c r="K39" s="350"/>
      <c r="L39" s="351"/>
      <c r="M39" s="351"/>
      <c r="N39" s="351"/>
      <c r="O39" s="352"/>
      <c r="P39" s="350"/>
    </row>
    <row r="40" spans="1:16" ht="17.25" x14ac:dyDescent="0.35">
      <c r="A40" s="230"/>
      <c r="B40" s="230"/>
      <c r="C40" s="230"/>
      <c r="D40" s="230"/>
      <c r="E40" s="230"/>
      <c r="F40" s="230"/>
      <c r="G40" s="230"/>
      <c r="H40" s="230"/>
      <c r="I40" s="230"/>
      <c r="J40" s="230"/>
      <c r="K40" s="230"/>
      <c r="L40" s="230"/>
      <c r="M40" s="230"/>
      <c r="N40" s="230"/>
      <c r="O40" s="230"/>
      <c r="P40" s="230"/>
    </row>
    <row r="41" spans="1:16" ht="17.25" x14ac:dyDescent="0.35">
      <c r="A41" s="355" t="s">
        <v>451</v>
      </c>
      <c r="B41" s="356"/>
      <c r="C41" s="358"/>
      <c r="D41" s="357"/>
      <c r="E41" s="357"/>
      <c r="F41" s="357"/>
      <c r="G41" s="357"/>
      <c r="H41" s="357"/>
      <c r="I41" s="357"/>
      <c r="J41" s="357"/>
      <c r="K41" s="357"/>
      <c r="L41" s="357"/>
      <c r="M41" s="357"/>
      <c r="N41" s="357"/>
      <c r="O41" s="357"/>
      <c r="P41" s="357"/>
    </row>
    <row r="42" spans="1:16" s="47" customFormat="1" ht="17.25" x14ac:dyDescent="0.35">
      <c r="A42" s="346" t="s">
        <v>434</v>
      </c>
      <c r="B42" s="346"/>
      <c r="C42" s="344" t="s">
        <v>469</v>
      </c>
      <c r="D42" s="343"/>
      <c r="E42" s="343"/>
      <c r="F42" s="343"/>
      <c r="G42" s="343"/>
      <c r="H42" s="343"/>
      <c r="I42" s="343"/>
      <c r="J42" s="343"/>
      <c r="K42" s="343"/>
      <c r="L42" s="343"/>
      <c r="M42" s="343"/>
      <c r="N42" s="343"/>
      <c r="O42" s="343"/>
      <c r="P42" s="343"/>
    </row>
    <row r="43" spans="1:16" s="50" customFormat="1" ht="15.75" x14ac:dyDescent="0.35">
      <c r="A43" s="346" t="s">
        <v>435</v>
      </c>
      <c r="B43" s="348"/>
      <c r="C43" s="349" t="s">
        <v>470</v>
      </c>
      <c r="D43" s="350"/>
      <c r="E43" s="350"/>
      <c r="F43" s="350"/>
      <c r="G43" s="350"/>
      <c r="H43" s="350"/>
      <c r="I43" s="350"/>
      <c r="J43" s="350"/>
      <c r="K43" s="350"/>
      <c r="L43" s="351"/>
      <c r="M43" s="351"/>
      <c r="N43" s="351"/>
      <c r="O43" s="352"/>
      <c r="P43" s="350"/>
    </row>
    <row r="44" spans="1:16" s="50" customFormat="1" ht="15.75" x14ac:dyDescent="0.35">
      <c r="A44" s="346" t="s">
        <v>436</v>
      </c>
      <c r="B44" s="354"/>
      <c r="C44" s="349" t="s">
        <v>471</v>
      </c>
      <c r="D44" s="350"/>
      <c r="E44" s="350"/>
      <c r="F44" s="350"/>
      <c r="G44" s="350"/>
      <c r="H44" s="350"/>
      <c r="I44" s="350"/>
      <c r="J44" s="350"/>
      <c r="K44" s="350"/>
      <c r="L44" s="351"/>
      <c r="M44" s="351"/>
      <c r="N44" s="351"/>
      <c r="O44" s="352"/>
      <c r="P44" s="350"/>
    </row>
    <row r="45" spans="1:16" s="50" customFormat="1" ht="15.75" x14ac:dyDescent="0.35">
      <c r="A45" s="346" t="s">
        <v>437</v>
      </c>
      <c r="B45" s="354"/>
      <c r="C45" s="349" t="s">
        <v>472</v>
      </c>
      <c r="D45" s="350"/>
      <c r="E45" s="350"/>
      <c r="F45" s="350"/>
      <c r="G45" s="350"/>
      <c r="H45" s="350"/>
      <c r="I45" s="350"/>
      <c r="J45" s="350"/>
      <c r="K45" s="350"/>
      <c r="L45" s="351"/>
      <c r="M45" s="351"/>
      <c r="N45" s="351"/>
      <c r="O45" s="352"/>
      <c r="P45" s="350"/>
    </row>
    <row r="46" spans="1:16" s="47" customFormat="1" ht="17.25" x14ac:dyDescent="0.35">
      <c r="A46" s="346" t="s">
        <v>438</v>
      </c>
      <c r="B46" s="346"/>
      <c r="C46" s="344" t="s">
        <v>473</v>
      </c>
      <c r="D46" s="343"/>
      <c r="E46" s="343"/>
      <c r="F46" s="343"/>
      <c r="G46" s="343"/>
      <c r="H46" s="343"/>
      <c r="I46" s="343"/>
      <c r="J46" s="343"/>
      <c r="K46" s="343"/>
      <c r="L46" s="343"/>
      <c r="M46" s="343"/>
      <c r="N46" s="343"/>
      <c r="O46" s="343"/>
      <c r="P46" s="343"/>
    </row>
    <row r="47" spans="1:16" s="50" customFormat="1" ht="15.75" x14ac:dyDescent="0.35">
      <c r="A47" s="346" t="s">
        <v>439</v>
      </c>
      <c r="B47" s="348"/>
      <c r="C47" s="349" t="s">
        <v>474</v>
      </c>
      <c r="D47" s="350"/>
      <c r="E47" s="350"/>
      <c r="F47" s="350"/>
      <c r="G47" s="350"/>
      <c r="H47" s="350"/>
      <c r="I47" s="350"/>
      <c r="J47" s="350"/>
      <c r="K47" s="350"/>
      <c r="L47" s="351"/>
      <c r="M47" s="351"/>
      <c r="N47" s="351"/>
      <c r="O47" s="352"/>
      <c r="P47" s="350"/>
    </row>
    <row r="48" spans="1:16" s="50" customFormat="1" ht="15.75" x14ac:dyDescent="0.35">
      <c r="A48" s="346" t="s">
        <v>440</v>
      </c>
      <c r="B48" s="354"/>
      <c r="C48" s="349" t="s">
        <v>475</v>
      </c>
      <c r="D48" s="350"/>
      <c r="E48" s="350"/>
      <c r="F48" s="350"/>
      <c r="G48" s="350"/>
      <c r="H48" s="350"/>
      <c r="I48" s="350"/>
      <c r="J48" s="350"/>
      <c r="K48" s="350"/>
      <c r="L48" s="351"/>
      <c r="M48" s="351"/>
      <c r="N48" s="351"/>
      <c r="O48" s="352"/>
      <c r="P48" s="350"/>
    </row>
    <row r="49" spans="1:16" s="50" customFormat="1" ht="15.75" x14ac:dyDescent="0.35">
      <c r="A49" s="346" t="s">
        <v>441</v>
      </c>
      <c r="B49" s="354"/>
      <c r="C49" s="349" t="s">
        <v>476</v>
      </c>
      <c r="D49" s="350"/>
      <c r="E49" s="350"/>
      <c r="F49" s="350"/>
      <c r="G49" s="350"/>
      <c r="H49" s="350"/>
      <c r="I49" s="350"/>
      <c r="J49" s="350"/>
      <c r="K49" s="350"/>
      <c r="L49" s="351"/>
      <c r="M49" s="351"/>
      <c r="N49" s="351"/>
      <c r="O49" s="352"/>
      <c r="P49" s="350"/>
    </row>
    <row r="50" spans="1:16" s="50" customFormat="1" ht="15.75" x14ac:dyDescent="0.35">
      <c r="A50" s="346" t="s">
        <v>442</v>
      </c>
      <c r="B50" s="354"/>
      <c r="C50" s="349" t="s">
        <v>477</v>
      </c>
      <c r="D50" s="350"/>
      <c r="E50" s="350"/>
      <c r="F50" s="350"/>
      <c r="G50" s="350"/>
      <c r="H50" s="350"/>
      <c r="I50" s="350"/>
      <c r="J50" s="350"/>
      <c r="K50" s="350"/>
      <c r="L50" s="351"/>
      <c r="M50" s="351"/>
      <c r="N50" s="351"/>
      <c r="O50" s="352"/>
      <c r="P50" s="350"/>
    </row>
    <row r="51" spans="1:16" ht="17.25" x14ac:dyDescent="0.35">
      <c r="A51" s="230"/>
      <c r="B51" s="230"/>
      <c r="C51" s="230"/>
      <c r="D51" s="230"/>
      <c r="E51" s="230"/>
      <c r="F51" s="230"/>
      <c r="G51" s="230"/>
      <c r="H51" s="230"/>
      <c r="I51" s="230"/>
      <c r="J51" s="230"/>
      <c r="K51" s="230"/>
      <c r="L51" s="230"/>
      <c r="M51" s="230"/>
      <c r="N51" s="230"/>
      <c r="O51" s="230"/>
      <c r="P51" s="230"/>
    </row>
    <row r="52" spans="1:16" s="359" customFormat="1" ht="15" x14ac:dyDescent="0.35">
      <c r="A52" s="339" t="s">
        <v>114</v>
      </c>
      <c r="B52" s="340"/>
      <c r="C52" s="340"/>
      <c r="D52" s="340"/>
      <c r="E52" s="340"/>
      <c r="F52" s="340"/>
      <c r="G52" s="340"/>
      <c r="H52" s="340"/>
      <c r="I52" s="340"/>
      <c r="J52" s="340"/>
      <c r="K52" s="340"/>
      <c r="L52" s="340"/>
      <c r="M52" s="340"/>
      <c r="N52" s="340"/>
      <c r="O52" s="340"/>
      <c r="P52" s="235"/>
    </row>
    <row r="53" spans="1:16" s="359" customFormat="1" ht="15" x14ac:dyDescent="0.35">
      <c r="A53" s="339" t="s">
        <v>378</v>
      </c>
      <c r="B53" s="340"/>
      <c r="C53" s="340"/>
      <c r="D53" s="340"/>
      <c r="E53" s="340"/>
      <c r="F53" s="340"/>
      <c r="G53" s="340"/>
      <c r="H53" s="340"/>
      <c r="I53" s="340"/>
      <c r="J53" s="340"/>
      <c r="K53" s="340"/>
      <c r="L53" s="340"/>
      <c r="M53" s="340"/>
      <c r="N53" s="340"/>
      <c r="O53" s="340"/>
      <c r="P53" s="235"/>
    </row>
  </sheetData>
  <hyperlinks>
    <hyperlink ref="A39" location="'2.43'!A1" display="T2.43" xr:uid="{00000000-0004-0000-0000-000000000000}"/>
    <hyperlink ref="A12" location="'2.22'!A1" display="T2.22" xr:uid="{00000000-0004-0000-0000-000001000000}"/>
    <hyperlink ref="B12" location="'2.22F'!A1" display="F2.22" xr:uid="{00000000-0004-0000-0000-000002000000}"/>
    <hyperlink ref="A13" location="'2.23'!A1" display="T2.9" xr:uid="{00000000-0004-0000-0000-000003000000}"/>
    <hyperlink ref="B13" location="'2.23F'!A1" display="F2.23" xr:uid="{00000000-0004-0000-0000-000004000000}"/>
    <hyperlink ref="A14" location="'2.24'!A1" display="T2.24" xr:uid="{00000000-0004-0000-0000-000005000000}"/>
    <hyperlink ref="B14" location="'2.24F'!A1" display="F2.24" xr:uid="{00000000-0004-0000-0000-000006000000}"/>
    <hyperlink ref="A15" location="'2.25'!A1" display="T2.25" xr:uid="{00000000-0004-0000-0000-000007000000}"/>
    <hyperlink ref="B15" location="'2.25F'!A1" display="F2.25" xr:uid="{00000000-0004-0000-0000-000008000000}"/>
    <hyperlink ref="A18" location="'2.26'!A1" display="T2.26" xr:uid="{00000000-0004-0000-0000-000009000000}"/>
    <hyperlink ref="B18" location="'2.26F'!A1" display="F2.26" xr:uid="{00000000-0004-0000-0000-00000A000000}"/>
    <hyperlink ref="A19" location="'2.27'!A1" display="T2.27" xr:uid="{00000000-0004-0000-0000-00000B000000}"/>
    <hyperlink ref="B19" location="'2.27F'!A1" display="F2.27" xr:uid="{00000000-0004-0000-0000-00000C000000}"/>
    <hyperlink ref="A20" location="'2.28'!A1" display="T2.28" xr:uid="{00000000-0004-0000-0000-00000D000000}"/>
    <hyperlink ref="A21" location="'2.29'!A1" display="T2.29" xr:uid="{00000000-0004-0000-0000-00000E000000}"/>
    <hyperlink ref="B21" location="'2.29F'!A1" display="F2.29" xr:uid="{00000000-0004-0000-0000-00000F000000}"/>
    <hyperlink ref="A22" location="'2.30'!A1" display="T2.30" xr:uid="{00000000-0004-0000-0000-000010000000}"/>
    <hyperlink ref="B22" location="'2.30F'!A1" display="F2.30" xr:uid="{00000000-0004-0000-0000-000011000000}"/>
    <hyperlink ref="A42" location="'2.44'!A1" display="T2.44" xr:uid="{00000000-0004-0000-0000-000012000000}"/>
    <hyperlink ref="A11" location="'2.21'!A1" display="T2.21" xr:uid="{00000000-0004-0000-0000-000013000000}"/>
    <hyperlink ref="A38" location="'2.42'!A1" display="T2.42" xr:uid="{00000000-0004-0000-0000-000014000000}"/>
    <hyperlink ref="B23" location="'2.31F'!A1" display="F2.31" xr:uid="{00000000-0004-0000-0000-000015000000}"/>
    <hyperlink ref="A23" location="'2.31'!A1" display="T2.31" xr:uid="{00000000-0004-0000-0000-000016000000}"/>
    <hyperlink ref="B24" location="'2.32F'!A1" display="F2.32" xr:uid="{00000000-0004-0000-0000-000017000000}"/>
    <hyperlink ref="A24" location="'2.32'!A1" display="T2.32" xr:uid="{00000000-0004-0000-0000-000018000000}"/>
    <hyperlink ref="A25" location="'2.33'!A1" display="T2.33" xr:uid="{00000000-0004-0000-0000-000019000000}"/>
    <hyperlink ref="B25" location="'2.33F'!A1" display="F2.33" xr:uid="{00000000-0004-0000-0000-00001A000000}"/>
    <hyperlink ref="A26" location="'2.34'!A1" display="T2.34" xr:uid="{00000000-0004-0000-0000-00001B000000}"/>
    <hyperlink ref="A27" location="'2.35'!A1" display="T2.35" xr:uid="{00000000-0004-0000-0000-00001C000000}"/>
    <hyperlink ref="A28" location="'2.36'!A1" display="T2.36" xr:uid="{00000000-0004-0000-0000-00001D000000}"/>
    <hyperlink ref="B26" location="'2.34F'!A1" display="F2.34" xr:uid="{00000000-0004-0000-0000-00001E000000}"/>
    <hyperlink ref="B27" location="'2.35F'!A1" display="F2.35" xr:uid="{00000000-0004-0000-0000-00001F000000}"/>
    <hyperlink ref="B28" location="'2.36F'!A1" display="F2.36" xr:uid="{00000000-0004-0000-0000-000020000000}"/>
    <hyperlink ref="A31" location="'2.37'!A1" display="T2.37" xr:uid="{00000000-0004-0000-0000-000021000000}"/>
    <hyperlink ref="A32:A35" location="'2.37'!A1" display="T2.37" xr:uid="{00000000-0004-0000-0000-000022000000}"/>
    <hyperlink ref="A32" location="'2.38'!A1" display="T2.38" xr:uid="{00000000-0004-0000-0000-000023000000}"/>
    <hyperlink ref="A33" location="'2.39'!A1" display="T2.39" xr:uid="{00000000-0004-0000-0000-000024000000}"/>
    <hyperlink ref="A34" location="'2.40'!A1" display="T2.40" xr:uid="{00000000-0004-0000-0000-000025000000}"/>
    <hyperlink ref="A35" location="'2.41'!A1" display="T2.41" xr:uid="{00000000-0004-0000-0000-000026000000}"/>
    <hyperlink ref="A43" location="'2.45'!A1" display="T2.45" xr:uid="{00000000-0004-0000-0000-000027000000}"/>
    <hyperlink ref="A44" location="'2.46'!A1" display="T2.46" xr:uid="{00000000-0004-0000-0000-000028000000}"/>
    <hyperlink ref="A45" location="'2.47'!A1" display="T2.47" xr:uid="{00000000-0004-0000-0000-000029000000}"/>
    <hyperlink ref="A46" location="'2.48'!A1" display="T2.48" xr:uid="{00000000-0004-0000-0000-00002A000000}"/>
    <hyperlink ref="A47" location="'2.49'!A1" display="T2.49" xr:uid="{00000000-0004-0000-0000-00002B000000}"/>
    <hyperlink ref="A48" location="'2.50'!A1" display="T2.50" xr:uid="{00000000-0004-0000-0000-00002C000000}"/>
    <hyperlink ref="A49" location="'2.51'!A1" display="T2.51" xr:uid="{00000000-0004-0000-0000-00002D000000}"/>
    <hyperlink ref="A50" location="'2.52'!A1" display="T2.52" xr:uid="{00000000-0004-0000-0000-00002E000000}"/>
  </hyperlinks>
  <pageMargins left="0.7" right="0.7" top="0.75" bottom="0.75" header="0.3" footer="0.3"/>
  <pageSetup paperSize="9" scale="4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9999"/>
  </sheetPr>
  <dimension ref="A1:AE40"/>
  <sheetViews>
    <sheetView showGridLines="0" zoomScaleNormal="100" workbookViewId="0">
      <selection activeCell="B22" sqref="B22"/>
    </sheetView>
  </sheetViews>
  <sheetFormatPr defaultRowHeight="15" x14ac:dyDescent="0.25"/>
  <cols>
    <col min="1" max="1" width="46.5703125" style="32" customWidth="1"/>
    <col min="2" max="2" width="14.140625" style="9" customWidth="1"/>
    <col min="3" max="3" width="15.85546875" customWidth="1"/>
    <col min="4" max="4" width="10.140625" bestFit="1" customWidth="1"/>
    <col min="5" max="5" width="10.85546875" customWidth="1"/>
    <col min="6" max="6" width="11.5703125" customWidth="1"/>
    <col min="8" max="8" width="13" customWidth="1"/>
    <col min="9" max="9" width="11" customWidth="1"/>
    <col min="11" max="11" width="10.85546875" customWidth="1"/>
    <col min="12" max="12" width="12" customWidth="1"/>
    <col min="13" max="13" width="9.140625" customWidth="1"/>
    <col min="14" max="14" width="13.140625" customWidth="1"/>
    <col min="15" max="15" width="14" customWidth="1"/>
    <col min="17" max="17" width="10.140625" bestFit="1" customWidth="1"/>
  </cols>
  <sheetData>
    <row r="1" spans="1:31" ht="18.75" x14ac:dyDescent="0.3">
      <c r="A1" s="31" t="s">
        <v>70</v>
      </c>
      <c r="Q1" s="8"/>
    </row>
    <row r="2" spans="1:31" x14ac:dyDescent="0.25">
      <c r="Q2" s="8"/>
    </row>
    <row r="3" spans="1:31" x14ac:dyDescent="0.25">
      <c r="B3" s="597" t="s">
        <v>0</v>
      </c>
      <c r="C3" s="597"/>
      <c r="D3" s="1"/>
      <c r="E3" s="597" t="s">
        <v>1</v>
      </c>
      <c r="F3" s="597"/>
      <c r="G3" s="1"/>
      <c r="H3" s="597" t="s">
        <v>2</v>
      </c>
      <c r="I3" s="597"/>
      <c r="J3" s="1"/>
      <c r="K3" s="598" t="s">
        <v>3</v>
      </c>
      <c r="L3" s="598"/>
      <c r="M3" s="1"/>
      <c r="N3" s="598" t="s">
        <v>4</v>
      </c>
      <c r="O3" s="598"/>
      <c r="Q3" s="16"/>
      <c r="R3" s="596"/>
      <c r="S3" s="596"/>
      <c r="T3" s="14"/>
      <c r="U3" s="601"/>
      <c r="V3" s="601"/>
      <c r="W3" s="19"/>
      <c r="X3" s="596"/>
      <c r="Y3" s="596"/>
      <c r="Z3" s="2"/>
      <c r="AA3" s="596"/>
      <c r="AB3" s="596"/>
      <c r="AC3" s="2"/>
      <c r="AD3" s="596"/>
      <c r="AE3" s="596"/>
    </row>
    <row r="4" spans="1:31" x14ac:dyDescent="0.25">
      <c r="B4" s="11" t="s">
        <v>5</v>
      </c>
      <c r="C4" s="4" t="s">
        <v>6</v>
      </c>
      <c r="D4" s="4"/>
      <c r="E4" s="4" t="s">
        <v>5</v>
      </c>
      <c r="F4" s="23" t="s">
        <v>6</v>
      </c>
      <c r="G4" s="4"/>
      <c r="H4" s="4" t="s">
        <v>5</v>
      </c>
      <c r="I4" s="4" t="s">
        <v>6</v>
      </c>
      <c r="J4" s="4"/>
      <c r="K4" s="4" t="s">
        <v>5</v>
      </c>
      <c r="L4" s="4" t="s">
        <v>6</v>
      </c>
      <c r="M4" s="4"/>
      <c r="N4" s="23" t="s">
        <v>5</v>
      </c>
      <c r="O4" s="23" t="s">
        <v>6</v>
      </c>
      <c r="Q4" s="16"/>
      <c r="R4" s="14"/>
      <c r="S4" s="14"/>
      <c r="T4" s="14"/>
      <c r="U4" s="18"/>
      <c r="V4" s="18"/>
      <c r="W4" s="19"/>
      <c r="X4" s="2"/>
      <c r="Y4" s="2"/>
      <c r="Z4" s="2"/>
      <c r="AA4" s="2"/>
      <c r="AB4" s="2"/>
      <c r="AC4" s="2"/>
      <c r="AD4" s="2"/>
      <c r="AE4" s="2"/>
    </row>
    <row r="5" spans="1:31" x14ac:dyDescent="0.25">
      <c r="B5" s="15"/>
      <c r="C5" s="2"/>
      <c r="D5" s="2"/>
      <c r="E5" s="2"/>
      <c r="F5" s="21"/>
      <c r="G5" s="2"/>
      <c r="H5" s="2"/>
      <c r="I5" s="2"/>
      <c r="J5" s="2"/>
      <c r="K5" s="2"/>
      <c r="L5" s="2"/>
      <c r="M5" s="2"/>
      <c r="N5" s="24"/>
      <c r="O5" s="24"/>
      <c r="Q5" s="16"/>
      <c r="R5" s="6"/>
      <c r="S5" s="6"/>
      <c r="T5" s="16"/>
      <c r="U5" s="17"/>
      <c r="V5" s="17"/>
      <c r="W5" s="20"/>
      <c r="X5" s="6"/>
      <c r="Y5" s="6"/>
      <c r="AA5" s="6"/>
      <c r="AB5" s="6"/>
      <c r="AD5" s="6"/>
      <c r="AE5" s="6"/>
    </row>
    <row r="6" spans="1:31" x14ac:dyDescent="0.25">
      <c r="A6" s="32" t="s">
        <v>7</v>
      </c>
      <c r="B6" s="42">
        <v>8359373</v>
      </c>
      <c r="C6" s="43">
        <v>10370257</v>
      </c>
      <c r="E6" s="43">
        <v>739771</v>
      </c>
      <c r="F6" s="43">
        <v>824565</v>
      </c>
      <c r="H6" s="43">
        <v>428886</v>
      </c>
      <c r="I6" s="43">
        <v>540120</v>
      </c>
      <c r="K6" s="43">
        <v>314279</v>
      </c>
      <c r="L6" s="43">
        <v>306185</v>
      </c>
      <c r="N6" s="43">
        <v>9842309</v>
      </c>
      <c r="O6" s="43">
        <v>12041127</v>
      </c>
      <c r="Q6" s="22"/>
      <c r="R6" s="16"/>
      <c r="S6" s="22"/>
      <c r="T6" s="22"/>
      <c r="U6" s="16"/>
      <c r="V6" s="22"/>
      <c r="W6" s="22"/>
    </row>
    <row r="7" spans="1:31" x14ac:dyDescent="0.25">
      <c r="B7" s="37"/>
      <c r="C7" s="5"/>
      <c r="E7" s="5"/>
      <c r="F7" s="5"/>
      <c r="H7" s="5"/>
      <c r="I7" s="5"/>
      <c r="K7" s="5"/>
      <c r="L7" s="5"/>
      <c r="N7" s="5"/>
      <c r="O7" s="5"/>
      <c r="Q7" s="22"/>
      <c r="R7" s="16"/>
      <c r="S7" s="22"/>
      <c r="T7" s="16"/>
      <c r="U7" s="16"/>
      <c r="V7" s="22"/>
      <c r="W7" s="22"/>
      <c r="X7" s="6"/>
      <c r="Y7" s="6"/>
      <c r="AA7" s="6"/>
      <c r="AB7" s="6"/>
      <c r="AD7" s="6"/>
      <c r="AE7" s="6"/>
    </row>
    <row r="8" spans="1:31" x14ac:dyDescent="0.25">
      <c r="A8" s="33" t="s">
        <v>8</v>
      </c>
      <c r="B8" s="38">
        <v>804412</v>
      </c>
      <c r="C8" s="27">
        <v>618907</v>
      </c>
      <c r="E8" s="27">
        <v>88497</v>
      </c>
      <c r="F8" s="27">
        <v>69179</v>
      </c>
      <c r="H8" s="27">
        <v>46862</v>
      </c>
      <c r="I8" s="27">
        <v>36446</v>
      </c>
      <c r="K8" s="27">
        <v>25773</v>
      </c>
      <c r="L8" s="27">
        <v>18819</v>
      </c>
      <c r="N8" s="27">
        <v>965544</v>
      </c>
      <c r="O8" s="27">
        <v>743351</v>
      </c>
      <c r="Q8" s="22"/>
      <c r="R8" s="16"/>
      <c r="S8" s="22"/>
      <c r="T8" s="22"/>
      <c r="U8" s="16"/>
      <c r="V8" s="22"/>
      <c r="W8" s="22"/>
      <c r="X8" s="6"/>
      <c r="Y8" s="6"/>
      <c r="AA8" s="6"/>
      <c r="AB8" s="6"/>
      <c r="AD8" s="6"/>
      <c r="AE8" s="6"/>
    </row>
    <row r="9" spans="1:31" x14ac:dyDescent="0.25">
      <c r="A9" s="34" t="s">
        <v>57</v>
      </c>
      <c r="B9" s="39">
        <v>260052</v>
      </c>
      <c r="C9" s="26">
        <v>133479</v>
      </c>
      <c r="E9" s="26">
        <v>31625</v>
      </c>
      <c r="F9" s="26">
        <v>16711</v>
      </c>
      <c r="H9" s="26">
        <v>15129</v>
      </c>
      <c r="I9" s="26">
        <v>7703</v>
      </c>
      <c r="K9" s="26">
        <v>10418</v>
      </c>
      <c r="L9" s="26">
        <v>4596</v>
      </c>
      <c r="N9" s="26">
        <v>317224</v>
      </c>
      <c r="O9" s="26">
        <v>162489</v>
      </c>
      <c r="Q9" s="22"/>
      <c r="R9" s="22"/>
      <c r="S9" s="22"/>
      <c r="T9" s="22"/>
      <c r="U9" s="16"/>
      <c r="V9" s="22"/>
      <c r="W9" s="22"/>
      <c r="X9" s="6"/>
      <c r="Y9" s="6"/>
      <c r="AA9" s="6"/>
      <c r="AB9" s="6"/>
      <c r="AD9" s="6"/>
      <c r="AE9" s="6"/>
    </row>
    <row r="10" spans="1:31" x14ac:dyDescent="0.25">
      <c r="A10" s="34" t="s">
        <v>58</v>
      </c>
      <c r="B10" s="39">
        <v>98597</v>
      </c>
      <c r="C10" s="26">
        <v>99196</v>
      </c>
      <c r="E10" s="26">
        <v>13025</v>
      </c>
      <c r="F10" s="26">
        <v>13582</v>
      </c>
      <c r="H10" s="26">
        <v>6009</v>
      </c>
      <c r="I10" s="26">
        <v>6467</v>
      </c>
      <c r="K10" s="26">
        <v>1242</v>
      </c>
      <c r="L10" s="26">
        <v>1244</v>
      </c>
      <c r="N10" s="26">
        <v>118873</v>
      </c>
      <c r="O10" s="26">
        <v>120489</v>
      </c>
      <c r="Q10" s="22"/>
      <c r="R10" s="16"/>
      <c r="S10" s="22"/>
      <c r="T10" s="22"/>
      <c r="U10" s="16"/>
      <c r="V10" s="22"/>
      <c r="W10" s="22"/>
      <c r="X10" s="6"/>
      <c r="Y10" s="6"/>
      <c r="AA10" s="6"/>
      <c r="AB10" s="6"/>
      <c r="AD10" s="6"/>
      <c r="AE10" s="6"/>
    </row>
    <row r="11" spans="1:31" x14ac:dyDescent="0.25">
      <c r="A11" s="34" t="s">
        <v>68</v>
      </c>
      <c r="B11" s="39">
        <v>445763</v>
      </c>
      <c r="C11" s="26">
        <v>386232</v>
      </c>
      <c r="E11" s="26">
        <v>43847</v>
      </c>
      <c r="F11" s="26">
        <v>38886</v>
      </c>
      <c r="H11" s="26">
        <v>25724</v>
      </c>
      <c r="I11" s="26">
        <v>22276</v>
      </c>
      <c r="K11" s="26">
        <v>14113</v>
      </c>
      <c r="L11" s="26">
        <v>12979</v>
      </c>
      <c r="N11" s="26">
        <v>529447</v>
      </c>
      <c r="O11" s="26">
        <v>460373</v>
      </c>
      <c r="Q11" s="22"/>
      <c r="R11" s="16"/>
      <c r="S11" s="22"/>
      <c r="T11" s="22"/>
      <c r="U11" s="16"/>
      <c r="V11" s="22"/>
      <c r="W11" s="22"/>
      <c r="X11" s="6"/>
      <c r="Y11" s="6"/>
      <c r="AA11" s="6"/>
      <c r="AB11" s="6"/>
      <c r="AD11" s="6"/>
      <c r="AE11" s="6"/>
    </row>
    <row r="12" spans="1:31" x14ac:dyDescent="0.25">
      <c r="A12"/>
      <c r="B12"/>
      <c r="Q12" s="22"/>
      <c r="R12" s="16"/>
      <c r="S12" s="22"/>
      <c r="T12" s="22"/>
      <c r="U12" s="16"/>
      <c r="V12" s="22"/>
      <c r="W12" s="22"/>
      <c r="X12" s="6"/>
      <c r="Y12" s="6"/>
      <c r="AA12" s="6"/>
      <c r="AB12" s="6"/>
      <c r="AD12" s="6"/>
      <c r="AE12" s="6"/>
    </row>
    <row r="13" spans="1:31" x14ac:dyDescent="0.25">
      <c r="A13" s="8" t="s">
        <v>69</v>
      </c>
      <c r="B13"/>
      <c r="Q13" s="22"/>
      <c r="R13" s="16"/>
      <c r="S13" s="22"/>
      <c r="T13" s="22"/>
      <c r="U13" s="16"/>
      <c r="V13" s="22"/>
      <c r="W13" s="22"/>
      <c r="X13" s="6"/>
      <c r="Y13" s="6"/>
      <c r="AA13" s="6"/>
      <c r="AB13" s="6"/>
      <c r="AD13" s="6"/>
      <c r="AE13" s="6"/>
    </row>
    <row r="14" spans="1:31" x14ac:dyDescent="0.25">
      <c r="A14" s="35" t="s">
        <v>59</v>
      </c>
      <c r="B14" s="40">
        <v>41697</v>
      </c>
      <c r="C14" s="25">
        <v>27761</v>
      </c>
      <c r="E14" s="25">
        <v>3877</v>
      </c>
      <c r="F14" s="25">
        <v>2781</v>
      </c>
      <c r="H14" s="25">
        <v>2093</v>
      </c>
      <c r="I14" s="25">
        <v>1352</v>
      </c>
      <c r="K14" s="25">
        <v>1726</v>
      </c>
      <c r="L14" s="25">
        <v>875</v>
      </c>
      <c r="N14" s="25">
        <v>49393</v>
      </c>
      <c r="O14" s="25">
        <v>32769</v>
      </c>
      <c r="Q14" s="22"/>
      <c r="R14" s="13"/>
      <c r="S14" s="22"/>
      <c r="T14" s="7"/>
      <c r="U14" s="13"/>
      <c r="V14" s="22"/>
      <c r="W14" s="22"/>
      <c r="X14" s="6"/>
      <c r="Y14" s="6"/>
      <c r="AA14" s="6"/>
      <c r="AB14" s="6"/>
      <c r="AD14" s="6"/>
      <c r="AE14" s="6"/>
    </row>
    <row r="15" spans="1:31" x14ac:dyDescent="0.25">
      <c r="A15" s="35" t="s">
        <v>60</v>
      </c>
      <c r="B15" s="40">
        <v>93729</v>
      </c>
      <c r="C15" s="25">
        <v>53382</v>
      </c>
      <c r="E15" s="30">
        <v>6295</v>
      </c>
      <c r="F15" s="30">
        <v>3671</v>
      </c>
      <c r="H15" s="25">
        <v>5584</v>
      </c>
      <c r="I15" s="25">
        <v>3043</v>
      </c>
      <c r="K15" s="25">
        <v>3468</v>
      </c>
      <c r="L15" s="25">
        <v>1846</v>
      </c>
      <c r="N15" s="25">
        <v>109076</v>
      </c>
      <c r="O15" s="25">
        <v>61942</v>
      </c>
      <c r="Q15" s="22"/>
      <c r="R15" s="13"/>
      <c r="S15" s="22"/>
      <c r="T15" s="7"/>
      <c r="U15" s="13"/>
      <c r="V15" s="22"/>
      <c r="W15" s="22"/>
      <c r="X15" s="6"/>
      <c r="Y15" s="6"/>
      <c r="AA15" s="6"/>
      <c r="AB15" s="6"/>
      <c r="AD15" s="6"/>
      <c r="AE15" s="6"/>
    </row>
    <row r="16" spans="1:31" x14ac:dyDescent="0.25">
      <c r="A16" s="35" t="s">
        <v>61</v>
      </c>
      <c r="B16" s="40">
        <v>77031</v>
      </c>
      <c r="C16" s="25">
        <v>69116</v>
      </c>
      <c r="E16" s="25">
        <v>7241</v>
      </c>
      <c r="F16" s="25">
        <v>6301</v>
      </c>
      <c r="H16" s="25">
        <v>4758</v>
      </c>
      <c r="I16" s="25">
        <v>4296</v>
      </c>
      <c r="K16" s="25">
        <v>2382</v>
      </c>
      <c r="L16" s="25">
        <v>2349</v>
      </c>
      <c r="N16" s="25">
        <v>91412</v>
      </c>
      <c r="O16" s="25">
        <v>82062</v>
      </c>
      <c r="Q16" s="22"/>
      <c r="R16" s="13"/>
      <c r="S16" s="22"/>
      <c r="T16" s="7"/>
      <c r="U16" s="7"/>
      <c r="V16" s="7"/>
      <c r="W16" s="7"/>
      <c r="X16" s="7"/>
      <c r="Y16" s="7"/>
      <c r="Z16" s="13"/>
      <c r="AA16" s="7"/>
      <c r="AB16" s="7"/>
      <c r="AC16" s="13"/>
      <c r="AD16" s="7"/>
      <c r="AE16" s="7"/>
    </row>
    <row r="17" spans="1:31" ht="23.25" customHeight="1" x14ac:dyDescent="0.25">
      <c r="A17" s="32" t="s">
        <v>9</v>
      </c>
      <c r="B17" s="37">
        <v>40384</v>
      </c>
      <c r="C17" s="5">
        <v>33669</v>
      </c>
      <c r="E17" s="5">
        <v>4493</v>
      </c>
      <c r="F17" s="5">
        <v>4139</v>
      </c>
      <c r="H17" s="5">
        <v>2571</v>
      </c>
      <c r="I17" s="5">
        <v>1927</v>
      </c>
      <c r="K17" s="5">
        <v>1278</v>
      </c>
      <c r="L17" s="5">
        <v>1091</v>
      </c>
      <c r="N17" s="5">
        <v>48726</v>
      </c>
      <c r="O17" s="5">
        <v>40826</v>
      </c>
      <c r="Q17" s="22"/>
      <c r="R17" s="13"/>
      <c r="S17" s="22"/>
      <c r="T17" s="7"/>
      <c r="U17" s="13"/>
      <c r="V17" s="7"/>
      <c r="W17" s="7"/>
      <c r="X17" s="6"/>
      <c r="Y17" s="6"/>
      <c r="AA17" s="6"/>
      <c r="AB17" s="6"/>
      <c r="AD17" s="6"/>
      <c r="AE17" s="6"/>
    </row>
    <row r="18" spans="1:31" x14ac:dyDescent="0.25">
      <c r="A18" s="32" t="s">
        <v>10</v>
      </c>
      <c r="B18" s="37">
        <v>2921</v>
      </c>
      <c r="C18" s="5">
        <v>7505</v>
      </c>
      <c r="E18" s="29">
        <v>83</v>
      </c>
      <c r="F18" s="29">
        <v>191</v>
      </c>
      <c r="H18" s="5">
        <v>72</v>
      </c>
      <c r="I18" s="5">
        <v>80</v>
      </c>
      <c r="K18" s="5">
        <v>18</v>
      </c>
      <c r="L18" s="5">
        <v>27</v>
      </c>
      <c r="N18" s="5">
        <v>3094</v>
      </c>
      <c r="O18" s="5">
        <v>7803</v>
      </c>
      <c r="Q18" s="22"/>
      <c r="R18" s="16"/>
      <c r="S18" s="22"/>
      <c r="T18" s="22"/>
      <c r="U18" s="16"/>
      <c r="V18" s="22"/>
      <c r="W18" s="22"/>
      <c r="AD18" s="6"/>
      <c r="AE18" s="6"/>
    </row>
    <row r="19" spans="1:31" x14ac:dyDescent="0.25">
      <c r="B19" s="37"/>
      <c r="C19" s="5"/>
      <c r="E19" s="5"/>
      <c r="F19" s="5"/>
      <c r="H19" s="5"/>
      <c r="I19" s="5"/>
      <c r="K19" s="5"/>
      <c r="L19" s="5"/>
      <c r="N19" s="5"/>
      <c r="O19" s="5"/>
      <c r="Q19" s="22"/>
      <c r="R19" s="16"/>
      <c r="S19" s="22"/>
      <c r="T19" s="22"/>
      <c r="U19" s="16"/>
      <c r="V19" s="22"/>
      <c r="W19" s="22"/>
      <c r="X19" s="6"/>
      <c r="Y19" s="6"/>
      <c r="AA19" s="6"/>
      <c r="AB19" s="6"/>
      <c r="AD19" s="6"/>
      <c r="AE19" s="6"/>
    </row>
    <row r="20" spans="1:31" x14ac:dyDescent="0.25">
      <c r="A20" s="32" t="s">
        <v>11</v>
      </c>
      <c r="B20" s="37">
        <v>981108</v>
      </c>
      <c r="C20" s="5">
        <v>1019546</v>
      </c>
      <c r="E20" s="5">
        <v>97292</v>
      </c>
      <c r="F20" s="5">
        <v>109886</v>
      </c>
      <c r="H20" s="5">
        <v>37871</v>
      </c>
      <c r="I20" s="5">
        <v>34513</v>
      </c>
      <c r="K20" s="5">
        <v>34327</v>
      </c>
      <c r="L20" s="5">
        <v>36069</v>
      </c>
      <c r="N20" s="5">
        <v>1150598</v>
      </c>
      <c r="O20" s="5">
        <v>1200014</v>
      </c>
      <c r="Q20" s="22"/>
      <c r="R20" s="16"/>
      <c r="S20" s="22"/>
      <c r="T20" s="22"/>
      <c r="U20" s="16"/>
      <c r="V20" s="22"/>
      <c r="W20" s="22"/>
      <c r="X20" s="6"/>
      <c r="Y20" s="6"/>
      <c r="AA20" s="6"/>
      <c r="AB20" s="6"/>
      <c r="AD20" s="6"/>
      <c r="AE20" s="6"/>
    </row>
    <row r="21" spans="1:31" x14ac:dyDescent="0.25">
      <c r="A21" s="32" t="s">
        <v>12</v>
      </c>
      <c r="B21" s="37">
        <v>132071</v>
      </c>
      <c r="C21" s="5">
        <v>94463</v>
      </c>
      <c r="E21" s="5">
        <v>11472</v>
      </c>
      <c r="F21" s="5">
        <v>8547</v>
      </c>
      <c r="H21" s="5">
        <v>3346</v>
      </c>
      <c r="I21" s="5">
        <v>2466</v>
      </c>
      <c r="K21" s="5">
        <v>3195</v>
      </c>
      <c r="L21" s="5">
        <v>2338</v>
      </c>
      <c r="N21" s="5">
        <v>150084</v>
      </c>
      <c r="O21" s="5">
        <v>107814</v>
      </c>
      <c r="Q21" s="22"/>
      <c r="R21" s="16"/>
      <c r="S21" s="22"/>
      <c r="T21" s="22"/>
      <c r="U21" s="16"/>
      <c r="V21" s="22"/>
      <c r="W21" s="22"/>
      <c r="X21" s="6"/>
      <c r="Y21" s="6"/>
      <c r="AA21" s="6"/>
      <c r="AB21" s="6"/>
      <c r="AD21" s="6"/>
      <c r="AE21" s="6"/>
    </row>
    <row r="22" spans="1:31" x14ac:dyDescent="0.25">
      <c r="A22" s="32" t="s">
        <v>13</v>
      </c>
      <c r="B22" s="37">
        <v>102879</v>
      </c>
      <c r="C22" s="5">
        <v>87682</v>
      </c>
      <c r="E22" s="5">
        <v>9060</v>
      </c>
      <c r="F22" s="5">
        <v>8911</v>
      </c>
      <c r="H22" s="5">
        <v>2416</v>
      </c>
      <c r="I22" s="5">
        <v>2087</v>
      </c>
      <c r="K22" s="5">
        <v>2255</v>
      </c>
      <c r="L22" s="5">
        <v>1981</v>
      </c>
      <c r="N22" s="5">
        <v>116610</v>
      </c>
      <c r="O22" s="5">
        <v>100661</v>
      </c>
      <c r="Q22" s="22"/>
      <c r="R22" s="16"/>
      <c r="S22" s="22"/>
      <c r="T22" s="22"/>
      <c r="U22" s="16"/>
      <c r="V22" s="22"/>
      <c r="W22" s="22"/>
      <c r="Y22" s="6"/>
      <c r="AB22" s="6"/>
      <c r="AD22" s="6"/>
      <c r="AE22" s="6"/>
    </row>
    <row r="23" spans="1:31" x14ac:dyDescent="0.25">
      <c r="A23" s="32" t="s">
        <v>14</v>
      </c>
      <c r="B23" s="37">
        <v>1789</v>
      </c>
      <c r="C23" s="5">
        <v>265149</v>
      </c>
      <c r="E23" s="5">
        <v>107</v>
      </c>
      <c r="F23" s="5">
        <v>21614</v>
      </c>
      <c r="H23" s="5">
        <v>28</v>
      </c>
      <c r="I23" s="5">
        <v>4170</v>
      </c>
      <c r="K23" s="5">
        <v>18</v>
      </c>
      <c r="L23" s="5">
        <v>7297</v>
      </c>
      <c r="N23" s="5">
        <v>1942</v>
      </c>
      <c r="O23" s="5">
        <v>298230</v>
      </c>
      <c r="Q23" s="22"/>
      <c r="R23" s="16"/>
      <c r="S23" s="22"/>
      <c r="T23" s="22"/>
      <c r="U23" s="16"/>
      <c r="V23" s="22"/>
      <c r="W23" s="22"/>
      <c r="X23" s="6"/>
      <c r="AA23" s="6"/>
      <c r="AD23" s="6"/>
      <c r="AE23" s="6"/>
    </row>
    <row r="24" spans="1:31" x14ac:dyDescent="0.25">
      <c r="A24" s="32" t="s">
        <v>15</v>
      </c>
      <c r="B24" s="37">
        <v>78767</v>
      </c>
      <c r="C24" s="5">
        <v>24790</v>
      </c>
      <c r="E24" s="5">
        <v>3349</v>
      </c>
      <c r="F24" s="5">
        <v>1596</v>
      </c>
      <c r="H24" s="5">
        <v>2885</v>
      </c>
      <c r="I24" s="5">
        <v>939</v>
      </c>
      <c r="K24" s="5">
        <v>1951</v>
      </c>
      <c r="L24" s="5">
        <v>523</v>
      </c>
      <c r="N24" s="5">
        <v>86952</v>
      </c>
      <c r="O24" s="5">
        <v>27848</v>
      </c>
      <c r="Q24" s="22"/>
      <c r="R24" s="16"/>
      <c r="S24" s="22"/>
      <c r="T24" s="22"/>
      <c r="U24" s="16"/>
      <c r="V24" s="22"/>
      <c r="W24" s="22"/>
      <c r="X24" s="6"/>
      <c r="AA24" s="6"/>
      <c r="AD24" s="6"/>
      <c r="AE24" s="6"/>
    </row>
    <row r="25" spans="1:31" x14ac:dyDescent="0.25">
      <c r="B25" s="37"/>
      <c r="C25" s="5"/>
      <c r="E25" s="5"/>
      <c r="F25" s="5"/>
      <c r="H25" s="5"/>
      <c r="I25" s="5"/>
      <c r="K25" s="5"/>
      <c r="L25" s="5"/>
      <c r="N25" s="5"/>
      <c r="O25" s="5"/>
      <c r="Q25" s="22"/>
      <c r="R25" s="16"/>
      <c r="S25" s="22"/>
      <c r="T25" s="22"/>
      <c r="U25" s="16"/>
      <c r="V25" s="22"/>
      <c r="W25" s="22"/>
      <c r="X25" s="6"/>
      <c r="Y25" s="6"/>
      <c r="AA25" s="6"/>
      <c r="AB25" s="6"/>
      <c r="AD25" s="6"/>
      <c r="AE25" s="6"/>
    </row>
    <row r="26" spans="1:31" x14ac:dyDescent="0.25">
      <c r="A26" s="32" t="s">
        <v>16</v>
      </c>
      <c r="B26" s="37">
        <v>191862</v>
      </c>
      <c r="C26" s="5">
        <v>232097</v>
      </c>
      <c r="E26" s="5">
        <v>16891</v>
      </c>
      <c r="F26" s="5">
        <v>20995</v>
      </c>
      <c r="H26" s="5">
        <v>9399</v>
      </c>
      <c r="I26" s="5">
        <v>12268</v>
      </c>
      <c r="K26" s="5">
        <v>4554</v>
      </c>
      <c r="L26" s="5">
        <v>6163</v>
      </c>
      <c r="N26" s="5">
        <v>222706</v>
      </c>
      <c r="O26" s="5">
        <v>271523</v>
      </c>
      <c r="Q26" s="22"/>
      <c r="R26" s="16"/>
      <c r="S26" s="22"/>
      <c r="T26" s="22"/>
      <c r="U26" s="16"/>
      <c r="V26" s="22"/>
      <c r="W26" s="22"/>
      <c r="X26" s="6"/>
      <c r="Y26" s="6"/>
      <c r="AA26" s="6"/>
      <c r="AB26" s="6"/>
      <c r="AD26" s="6"/>
      <c r="AE26" s="6"/>
    </row>
    <row r="27" spans="1:31" x14ac:dyDescent="0.25">
      <c r="A27" s="32" t="s">
        <v>17</v>
      </c>
      <c r="B27" s="37">
        <v>726653</v>
      </c>
      <c r="C27" s="5">
        <v>733534</v>
      </c>
      <c r="E27" s="5">
        <v>70626</v>
      </c>
      <c r="F27" s="5">
        <v>78529</v>
      </c>
      <c r="H27" s="5">
        <v>45147</v>
      </c>
      <c r="I27" s="5">
        <v>45266</v>
      </c>
      <c r="K27" s="5">
        <v>25490</v>
      </c>
      <c r="L27" s="5">
        <v>27372</v>
      </c>
      <c r="N27" s="5">
        <v>867916</v>
      </c>
      <c r="O27" s="5">
        <v>884701</v>
      </c>
      <c r="Q27" s="22"/>
      <c r="R27" s="16"/>
      <c r="S27" s="22"/>
      <c r="T27" s="22"/>
      <c r="U27" s="16"/>
      <c r="V27" s="22"/>
      <c r="W27" s="22"/>
      <c r="X27" s="6"/>
      <c r="Y27" s="6"/>
      <c r="AA27" s="6"/>
      <c r="AB27" s="6"/>
      <c r="AD27" s="6"/>
      <c r="AE27" s="6"/>
    </row>
    <row r="28" spans="1:31" x14ac:dyDescent="0.25">
      <c r="A28" s="32" t="s">
        <v>18</v>
      </c>
      <c r="B28" s="37">
        <v>1091420</v>
      </c>
      <c r="C28" s="5">
        <v>1140928</v>
      </c>
      <c r="E28" s="5">
        <v>92466</v>
      </c>
      <c r="F28" s="5">
        <v>98012</v>
      </c>
      <c r="H28" s="5">
        <v>53131</v>
      </c>
      <c r="I28" s="5">
        <v>56064</v>
      </c>
      <c r="K28" s="5">
        <v>39870</v>
      </c>
      <c r="L28" s="5">
        <v>40327</v>
      </c>
      <c r="N28" s="5">
        <v>1276887</v>
      </c>
      <c r="O28" s="5">
        <v>1335331</v>
      </c>
      <c r="Q28" s="22"/>
      <c r="R28" s="16"/>
      <c r="S28" s="22"/>
      <c r="T28" s="22"/>
      <c r="U28" s="16"/>
      <c r="V28" s="22"/>
      <c r="W28" s="22"/>
      <c r="X28" s="6"/>
      <c r="Y28" s="6"/>
      <c r="AA28" s="6"/>
      <c r="AB28" s="6"/>
      <c r="AD28" s="6"/>
      <c r="AE28" s="6"/>
    </row>
    <row r="29" spans="1:31" x14ac:dyDescent="0.25">
      <c r="A29" s="32" t="s">
        <v>19</v>
      </c>
      <c r="B29" s="37">
        <v>489533</v>
      </c>
      <c r="C29" s="5">
        <v>806271</v>
      </c>
      <c r="E29" s="5">
        <v>41839</v>
      </c>
      <c r="F29" s="5">
        <v>58313</v>
      </c>
      <c r="H29" s="5">
        <v>27780</v>
      </c>
      <c r="I29" s="5">
        <v>37858</v>
      </c>
      <c r="K29" s="5">
        <v>71038</v>
      </c>
      <c r="L29" s="5">
        <v>59294</v>
      </c>
      <c r="N29" s="5">
        <v>630190</v>
      </c>
      <c r="O29" s="5">
        <v>961736</v>
      </c>
      <c r="Q29" s="22"/>
      <c r="R29" s="16"/>
      <c r="S29" s="22"/>
      <c r="T29" s="22"/>
      <c r="U29" s="16"/>
      <c r="V29" s="22"/>
      <c r="W29" s="22"/>
      <c r="X29" s="6"/>
      <c r="Y29" s="6"/>
      <c r="AA29" s="6"/>
      <c r="AB29" s="6"/>
      <c r="AD29" s="6"/>
      <c r="AE29" s="6"/>
    </row>
    <row r="30" spans="1:31" x14ac:dyDescent="0.25">
      <c r="A30" s="32" t="s">
        <v>20</v>
      </c>
      <c r="B30" s="37">
        <v>601354</v>
      </c>
      <c r="C30" s="5">
        <v>626046</v>
      </c>
      <c r="E30" s="5">
        <v>60742</v>
      </c>
      <c r="F30" s="5">
        <v>63677</v>
      </c>
      <c r="H30" s="5">
        <v>33061</v>
      </c>
      <c r="I30" s="5">
        <v>34867</v>
      </c>
      <c r="K30" s="5">
        <v>20819</v>
      </c>
      <c r="L30" s="5">
        <v>19645</v>
      </c>
      <c r="N30" s="5">
        <v>715976</v>
      </c>
      <c r="O30" s="5">
        <v>744235</v>
      </c>
      <c r="Q30" s="22"/>
      <c r="R30" s="16"/>
      <c r="S30" s="22"/>
      <c r="T30" s="22"/>
      <c r="U30" s="16"/>
      <c r="V30" s="22"/>
      <c r="W30" s="22"/>
      <c r="X30" s="6"/>
      <c r="Y30" s="6"/>
      <c r="AA30" s="6"/>
      <c r="AB30" s="6"/>
      <c r="AD30" s="6"/>
      <c r="AE30" s="6"/>
    </row>
    <row r="31" spans="1:31" x14ac:dyDescent="0.25">
      <c r="A31" s="32" t="s">
        <v>21</v>
      </c>
      <c r="B31" s="37">
        <v>3429726</v>
      </c>
      <c r="C31" s="5">
        <v>5151754</v>
      </c>
      <c r="E31" s="28">
        <v>266842</v>
      </c>
      <c r="F31" s="28">
        <v>321644</v>
      </c>
      <c r="H31" s="5">
        <v>172992</v>
      </c>
      <c r="I31" s="5">
        <v>280831</v>
      </c>
      <c r="K31" s="5">
        <v>91112</v>
      </c>
      <c r="L31" s="5">
        <v>97378</v>
      </c>
      <c r="N31" s="5">
        <v>3960672</v>
      </c>
      <c r="O31" s="5">
        <v>5851607</v>
      </c>
      <c r="Q31" s="22"/>
      <c r="R31" s="16"/>
      <c r="S31" s="22"/>
      <c r="T31" s="22"/>
      <c r="U31" s="16"/>
      <c r="V31" s="22"/>
      <c r="W31" s="22"/>
    </row>
    <row r="32" spans="1:31" x14ac:dyDescent="0.25">
      <c r="R32" s="16"/>
      <c r="S32" s="22"/>
      <c r="T32" s="22"/>
      <c r="U32" s="16"/>
      <c r="V32" s="22"/>
      <c r="W32" s="22"/>
    </row>
    <row r="33" spans="1:23" x14ac:dyDescent="0.25">
      <c r="A33" s="36" t="s">
        <v>22</v>
      </c>
      <c r="B33" s="10" t="s">
        <v>54</v>
      </c>
      <c r="R33" s="16"/>
      <c r="S33" s="22"/>
      <c r="T33" s="22"/>
      <c r="U33" s="16"/>
      <c r="V33" s="22"/>
      <c r="W33" s="22"/>
    </row>
    <row r="34" spans="1:23" ht="50.25" customHeight="1" x14ac:dyDescent="0.25">
      <c r="B34" s="600" t="s">
        <v>53</v>
      </c>
      <c r="C34" s="600"/>
      <c r="D34" s="600"/>
      <c r="E34" s="600"/>
      <c r="F34" s="600"/>
      <c r="G34" s="600"/>
      <c r="H34" s="600"/>
      <c r="I34" s="600"/>
      <c r="J34" s="600"/>
      <c r="K34" s="600"/>
      <c r="L34" s="600"/>
      <c r="M34" s="600"/>
      <c r="N34" s="600"/>
      <c r="O34" s="600"/>
      <c r="R34" s="16"/>
      <c r="S34" s="16"/>
      <c r="T34" s="16"/>
      <c r="U34" s="16"/>
      <c r="V34" s="16"/>
    </row>
    <row r="35" spans="1:23" x14ac:dyDescent="0.25">
      <c r="B35" s="41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23" x14ac:dyDescent="0.25">
      <c r="A36" s="36" t="s">
        <v>23</v>
      </c>
      <c r="B36" s="10" t="s">
        <v>71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23" x14ac:dyDescent="0.25">
      <c r="B37" s="10" t="s">
        <v>73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23" x14ac:dyDescent="0.25">
      <c r="B38" s="10" t="s">
        <v>72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23" x14ac:dyDescent="0.25">
      <c r="B39" s="599" t="s">
        <v>74</v>
      </c>
      <c r="C39" s="599"/>
      <c r="D39" s="599"/>
      <c r="E39" s="599"/>
      <c r="F39" s="599"/>
      <c r="G39" s="599"/>
      <c r="H39" s="599"/>
      <c r="I39" s="599"/>
      <c r="J39" s="599"/>
      <c r="K39" s="599"/>
      <c r="L39" s="599"/>
      <c r="M39" s="599"/>
      <c r="N39" s="599"/>
      <c r="O39" s="599"/>
      <c r="P39" s="599"/>
    </row>
    <row r="40" spans="1:23" x14ac:dyDescent="0.25">
      <c r="B40" s="599"/>
      <c r="C40" s="599"/>
      <c r="D40" s="599"/>
      <c r="E40" s="599"/>
      <c r="F40" s="599"/>
      <c r="G40" s="599"/>
      <c r="H40" s="599"/>
      <c r="I40" s="599"/>
      <c r="J40" s="599"/>
      <c r="K40" s="599"/>
      <c r="L40" s="599"/>
      <c r="M40" s="599"/>
      <c r="N40" s="599"/>
      <c r="O40" s="599"/>
      <c r="P40" s="599"/>
    </row>
  </sheetData>
  <mergeCells count="12">
    <mergeCell ref="B39:P40"/>
    <mergeCell ref="B34:O34"/>
    <mergeCell ref="R3:S3"/>
    <mergeCell ref="U3:V3"/>
    <mergeCell ref="X3:Y3"/>
    <mergeCell ref="AA3:AB3"/>
    <mergeCell ref="AD3:AE3"/>
    <mergeCell ref="B3:C3"/>
    <mergeCell ref="E3:F3"/>
    <mergeCell ref="H3:I3"/>
    <mergeCell ref="K3:L3"/>
    <mergeCell ref="N3:O3"/>
  </mergeCells>
  <pageMargins left="0.7" right="0.7" top="0.75" bottom="0.75" header="0.3" footer="0.3"/>
  <pageSetup paperSize="9" scale="40" orientation="landscape" r:id="rId1"/>
  <colBreaks count="1" manualBreakCount="1">
    <brk id="1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0">
    <tabColor theme="3" tint="0.39997558519241921"/>
    <pageSetUpPr fitToPage="1"/>
  </sheetPr>
  <dimension ref="A1:T33"/>
  <sheetViews>
    <sheetView showGridLines="0" zoomScaleNormal="100" workbookViewId="0">
      <pane ySplit="4" topLeftCell="A5" activePane="bottomLeft" state="frozen"/>
      <selection activeCell="P28" sqref="P28"/>
      <selection pane="bottomLeft" activeCell="P28" sqref="P28"/>
    </sheetView>
  </sheetViews>
  <sheetFormatPr defaultColWidth="9.140625" defaultRowHeight="16.5" x14ac:dyDescent="0.3"/>
  <cols>
    <col min="1" max="1" width="26.140625" style="44" customWidth="1"/>
    <col min="2" max="2" width="13.42578125" style="73" customWidth="1"/>
    <col min="3" max="3" width="4.5703125" style="73" customWidth="1"/>
    <col min="4" max="4" width="10.42578125" style="44" bestFit="1" customWidth="1"/>
    <col min="5" max="5" width="9.140625" style="44" customWidth="1"/>
    <col min="6" max="6" width="11.5703125" style="44" customWidth="1"/>
    <col min="7" max="7" width="9.42578125" style="44" bestFit="1" customWidth="1"/>
    <col min="8" max="8" width="10.85546875" style="44" customWidth="1"/>
    <col min="9" max="11" width="9.42578125" style="44" bestFit="1" customWidth="1"/>
    <col min="12" max="12" width="11.7109375" style="44" customWidth="1"/>
    <col min="13" max="15" width="9.42578125" style="44" bestFit="1" customWidth="1"/>
    <col min="16" max="16" width="10.42578125" style="44" bestFit="1" customWidth="1"/>
    <col min="17" max="17" width="10.85546875" style="44" bestFit="1" customWidth="1"/>
    <col min="18" max="16384" width="9.140625" style="44"/>
  </cols>
  <sheetData>
    <row r="1" spans="1:18" ht="18" x14ac:dyDescent="0.35">
      <c r="A1" s="45" t="s">
        <v>379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</row>
    <row r="2" spans="1:18" x14ac:dyDescent="0.3">
      <c r="A2" s="224" t="s">
        <v>115</v>
      </c>
      <c r="C2" s="141"/>
      <c r="D2" s="142" t="s">
        <v>90</v>
      </c>
      <c r="E2" s="142" t="s">
        <v>90</v>
      </c>
      <c r="F2" s="142" t="s">
        <v>93</v>
      </c>
      <c r="G2" s="142" t="s">
        <v>93</v>
      </c>
      <c r="H2" s="142" t="s">
        <v>92</v>
      </c>
      <c r="I2" s="142" t="s">
        <v>92</v>
      </c>
      <c r="J2" s="142" t="s">
        <v>91</v>
      </c>
      <c r="K2" s="142" t="s">
        <v>91</v>
      </c>
      <c r="L2" s="142" t="s">
        <v>89</v>
      </c>
      <c r="M2" s="142" t="s">
        <v>89</v>
      </c>
      <c r="N2" s="142" t="s">
        <v>94</v>
      </c>
      <c r="O2" s="142" t="s">
        <v>94</v>
      </c>
      <c r="P2" s="142" t="s">
        <v>86</v>
      </c>
      <c r="Q2" s="142" t="s">
        <v>86</v>
      </c>
    </row>
    <row r="3" spans="1:18" s="146" customFormat="1" ht="51.75" customHeight="1" x14ac:dyDescent="0.3">
      <c r="A3" s="143" t="s">
        <v>83</v>
      </c>
      <c r="B3" s="144" t="s">
        <v>62</v>
      </c>
      <c r="C3" s="144"/>
      <c r="D3" s="603" t="s">
        <v>47</v>
      </c>
      <c r="E3" s="603"/>
      <c r="F3" s="603" t="s">
        <v>48</v>
      </c>
      <c r="G3" s="604"/>
      <c r="H3" s="603" t="s">
        <v>49</v>
      </c>
      <c r="I3" s="603"/>
      <c r="J3" s="603" t="s">
        <v>50</v>
      </c>
      <c r="K3" s="603"/>
      <c r="L3" s="603" t="s">
        <v>81</v>
      </c>
      <c r="M3" s="603"/>
      <c r="N3" s="603" t="s">
        <v>51</v>
      </c>
      <c r="O3" s="603"/>
      <c r="P3" s="602" t="s">
        <v>112</v>
      </c>
      <c r="Q3" s="602"/>
      <c r="R3" s="145"/>
    </row>
    <row r="4" spans="1:18" s="150" customFormat="1" x14ac:dyDescent="0.25">
      <c r="A4" s="147"/>
      <c r="B4" s="148"/>
      <c r="C4" s="149"/>
      <c r="D4" s="478" t="s">
        <v>56</v>
      </c>
      <c r="E4" s="478" t="s">
        <v>35</v>
      </c>
      <c r="F4" s="478" t="s">
        <v>56</v>
      </c>
      <c r="G4" s="478" t="s">
        <v>35</v>
      </c>
      <c r="H4" s="478" t="s">
        <v>56</v>
      </c>
      <c r="I4" s="478" t="s">
        <v>35</v>
      </c>
      <c r="J4" s="478" t="s">
        <v>56</v>
      </c>
      <c r="K4" s="478" t="s">
        <v>35</v>
      </c>
      <c r="L4" s="478" t="s">
        <v>56</v>
      </c>
      <c r="M4" s="478" t="s">
        <v>35</v>
      </c>
      <c r="N4" s="478" t="s">
        <v>56</v>
      </c>
      <c r="O4" s="478" t="s">
        <v>35</v>
      </c>
      <c r="P4" s="478" t="s">
        <v>56</v>
      </c>
      <c r="Q4" s="478" t="s">
        <v>35</v>
      </c>
    </row>
    <row r="5" spans="1:18" s="78" customFormat="1" x14ac:dyDescent="0.3">
      <c r="A5" s="151" t="s">
        <v>75</v>
      </c>
      <c r="B5" s="152">
        <v>4983926</v>
      </c>
      <c r="C5" s="153"/>
      <c r="D5" s="479">
        <v>166772</v>
      </c>
      <c r="E5" s="154">
        <v>3.3461973552576825</v>
      </c>
      <c r="F5" s="479">
        <v>94621</v>
      </c>
      <c r="G5" s="154">
        <v>1.8985233729393254</v>
      </c>
      <c r="H5" s="479">
        <v>735806</v>
      </c>
      <c r="I5" s="154">
        <v>14.763581963295602</v>
      </c>
      <c r="J5" s="479">
        <v>56619</v>
      </c>
      <c r="K5" s="154">
        <v>1.1360321160466669</v>
      </c>
      <c r="L5" s="479">
        <v>105498</v>
      </c>
      <c r="M5" s="154">
        <v>2.1167649760449896</v>
      </c>
      <c r="N5" s="479">
        <v>32605</v>
      </c>
      <c r="O5" s="154">
        <v>0.65420313222949145</v>
      </c>
      <c r="P5" s="479">
        <v>560000</v>
      </c>
      <c r="Q5" s="154">
        <v>11.236121884634724</v>
      </c>
    </row>
    <row r="6" spans="1:18" x14ac:dyDescent="0.3">
      <c r="A6" s="155" t="s">
        <v>76</v>
      </c>
      <c r="B6" s="156">
        <v>6532563</v>
      </c>
      <c r="C6" s="157"/>
      <c r="D6" s="480">
        <v>200459</v>
      </c>
      <c r="E6" s="158">
        <v>3.0686118143828081</v>
      </c>
      <c r="F6" s="480">
        <v>114871</v>
      </c>
      <c r="G6" s="158">
        <v>1.7584369259048862</v>
      </c>
      <c r="H6" s="480">
        <v>937333</v>
      </c>
      <c r="I6" s="158">
        <v>14.348625493546713</v>
      </c>
      <c r="J6" s="480">
        <v>58444</v>
      </c>
      <c r="K6" s="158">
        <v>0.89465650771374117</v>
      </c>
      <c r="L6" s="480">
        <v>135705</v>
      </c>
      <c r="M6" s="158">
        <v>2.077362284910226</v>
      </c>
      <c r="N6" s="480">
        <v>34870</v>
      </c>
      <c r="O6" s="158">
        <v>0.53378742769109155</v>
      </c>
      <c r="P6" s="480">
        <v>660000</v>
      </c>
      <c r="Q6" s="158">
        <v>10.103232069862932</v>
      </c>
    </row>
    <row r="7" spans="1:18" x14ac:dyDescent="0.3">
      <c r="A7" s="155" t="s">
        <v>77</v>
      </c>
      <c r="B7" s="156">
        <v>10060769</v>
      </c>
      <c r="C7" s="157"/>
      <c r="D7" s="480">
        <v>196484</v>
      </c>
      <c r="E7" s="158">
        <v>1.9529719845471054</v>
      </c>
      <c r="F7" s="480">
        <v>106809</v>
      </c>
      <c r="G7" s="158">
        <v>1.0616385288241883</v>
      </c>
      <c r="H7" s="480">
        <v>1103139</v>
      </c>
      <c r="I7" s="158">
        <v>10.964758260526605</v>
      </c>
      <c r="J7" s="480">
        <v>56670</v>
      </c>
      <c r="K7" s="158">
        <v>0.56327702186582362</v>
      </c>
      <c r="L7" s="480">
        <v>111157</v>
      </c>
      <c r="M7" s="158">
        <v>1.1048559011741548</v>
      </c>
      <c r="N7" s="480">
        <v>33126</v>
      </c>
      <c r="O7" s="158">
        <v>0.32925912522193879</v>
      </c>
      <c r="P7" s="480">
        <v>620000</v>
      </c>
      <c r="Q7" s="158">
        <v>6.1625507950734182</v>
      </c>
    </row>
    <row r="8" spans="1:18" x14ac:dyDescent="0.3">
      <c r="A8" s="155" t="s">
        <v>185</v>
      </c>
      <c r="B8" s="156">
        <v>2780707</v>
      </c>
      <c r="C8" s="157"/>
      <c r="D8" s="480">
        <v>114470</v>
      </c>
      <c r="E8" s="158">
        <v>4.1165789851286023</v>
      </c>
      <c r="F8" s="480">
        <v>63086</v>
      </c>
      <c r="G8" s="158">
        <v>2.2687036066726916</v>
      </c>
      <c r="H8" s="480">
        <v>441002</v>
      </c>
      <c r="I8" s="158">
        <v>15.859348000346674</v>
      </c>
      <c r="J8" s="480">
        <v>36444</v>
      </c>
      <c r="K8" s="158">
        <v>1.310601944037973</v>
      </c>
      <c r="L8" s="480">
        <v>61611</v>
      </c>
      <c r="M8" s="158">
        <v>2.2156595426990329</v>
      </c>
      <c r="N8" s="480">
        <v>25652</v>
      </c>
      <c r="O8" s="158">
        <v>0.9224992061371442</v>
      </c>
      <c r="P8" s="480">
        <v>370000</v>
      </c>
      <c r="Q8" s="158">
        <v>13.30596859000247</v>
      </c>
    </row>
    <row r="9" spans="1:18" x14ac:dyDescent="0.3">
      <c r="A9" s="155" t="s">
        <v>186</v>
      </c>
      <c r="B9" s="156">
        <v>7838863</v>
      </c>
      <c r="C9" s="157"/>
      <c r="D9" s="480">
        <v>284672</v>
      </c>
      <c r="E9" s="158">
        <v>3.6315470751306664</v>
      </c>
      <c r="F9" s="480">
        <v>155275</v>
      </c>
      <c r="G9" s="158">
        <v>1.980835741101739</v>
      </c>
      <c r="H9" s="480">
        <v>1151909</v>
      </c>
      <c r="I9" s="158">
        <v>14.694847964558125</v>
      </c>
      <c r="J9" s="480">
        <v>89032</v>
      </c>
      <c r="K9" s="158">
        <v>1.1357769615312832</v>
      </c>
      <c r="L9" s="480">
        <v>166688</v>
      </c>
      <c r="M9" s="158">
        <v>2.1264308356964525</v>
      </c>
      <c r="N9" s="480">
        <v>64032</v>
      </c>
      <c r="O9" s="158">
        <v>0.81685315842361317</v>
      </c>
      <c r="P9" s="480">
        <v>930000</v>
      </c>
      <c r="Q9" s="158">
        <v>11.863965475605328</v>
      </c>
    </row>
    <row r="10" spans="1:18" x14ac:dyDescent="0.3">
      <c r="A10" s="155" t="s">
        <v>187</v>
      </c>
      <c r="B10" s="156">
        <v>9657368</v>
      </c>
      <c r="C10" s="157"/>
      <c r="D10" s="480">
        <v>276533</v>
      </c>
      <c r="E10" s="158">
        <v>2.8634406393129059</v>
      </c>
      <c r="F10" s="480">
        <v>169355</v>
      </c>
      <c r="G10" s="158">
        <v>1.7536351519378779</v>
      </c>
      <c r="H10" s="480">
        <v>1349699</v>
      </c>
      <c r="I10" s="158">
        <v>13.975847249478326</v>
      </c>
      <c r="J10" s="480">
        <v>79680</v>
      </c>
      <c r="K10" s="158">
        <v>0.82506952204782924</v>
      </c>
      <c r="L10" s="480">
        <v>210580</v>
      </c>
      <c r="M10" s="158">
        <v>2.1805112945887535</v>
      </c>
      <c r="N10" s="480">
        <v>51020</v>
      </c>
      <c r="O10" s="158">
        <v>0.52830129285743277</v>
      </c>
      <c r="P10" s="480">
        <v>960000</v>
      </c>
      <c r="Q10" s="158">
        <v>9.9405966511786659</v>
      </c>
    </row>
    <row r="11" spans="1:18" x14ac:dyDescent="0.3">
      <c r="A11" s="155" t="s">
        <v>188</v>
      </c>
      <c r="B11" s="156">
        <v>5803029</v>
      </c>
      <c r="C11" s="157"/>
      <c r="D11" s="480">
        <v>205385</v>
      </c>
      <c r="E11" s="158">
        <v>3.5392723351890885</v>
      </c>
      <c r="F11" s="480">
        <v>127719</v>
      </c>
      <c r="G11" s="158">
        <v>2.2009023218736283</v>
      </c>
      <c r="H11" s="480">
        <v>866697</v>
      </c>
      <c r="I11" s="158">
        <v>14.935251917576148</v>
      </c>
      <c r="J11" s="480">
        <v>62948</v>
      </c>
      <c r="K11" s="158">
        <v>1.0847438467048847</v>
      </c>
      <c r="L11" s="480">
        <v>148252</v>
      </c>
      <c r="M11" s="158">
        <v>2.5547347773033704</v>
      </c>
      <c r="N11" s="480">
        <v>39068</v>
      </c>
      <c r="O11" s="158">
        <v>0.67323461592213307</v>
      </c>
      <c r="P11" s="480">
        <v>710000</v>
      </c>
      <c r="Q11" s="158">
        <v>12.234989692451993</v>
      </c>
    </row>
    <row r="12" spans="1:18" x14ac:dyDescent="0.3">
      <c r="A12" s="155" t="s">
        <v>78</v>
      </c>
      <c r="B12" s="156">
        <v>6253970</v>
      </c>
      <c r="C12" s="157"/>
      <c r="D12" s="480">
        <v>202179</v>
      </c>
      <c r="E12" s="158">
        <v>3.2328105187584848</v>
      </c>
      <c r="F12" s="480">
        <v>116770</v>
      </c>
      <c r="G12" s="158">
        <v>1.8671339964854323</v>
      </c>
      <c r="H12" s="480">
        <v>926971</v>
      </c>
      <c r="I12" s="158">
        <v>14.822120988747947</v>
      </c>
      <c r="J12" s="480">
        <v>58449</v>
      </c>
      <c r="K12" s="158">
        <v>0.93459034821081655</v>
      </c>
      <c r="L12" s="480">
        <v>125294</v>
      </c>
      <c r="M12" s="158">
        <v>2.0034314203617862</v>
      </c>
      <c r="N12" s="480">
        <v>37354</v>
      </c>
      <c r="O12" s="158">
        <v>0.5972846048190189</v>
      </c>
      <c r="P12" s="480">
        <v>670000</v>
      </c>
      <c r="Q12" s="158">
        <v>10.713194978549625</v>
      </c>
    </row>
    <row r="13" spans="1:18" x14ac:dyDescent="0.3">
      <c r="A13" s="504" t="s">
        <v>79</v>
      </c>
      <c r="B13" s="505">
        <v>5792321</v>
      </c>
      <c r="C13" s="506"/>
      <c r="D13" s="507">
        <v>208385</v>
      </c>
      <c r="E13" s="508">
        <v>3.5976079364386058</v>
      </c>
      <c r="F13" s="507">
        <v>114813</v>
      </c>
      <c r="G13" s="508">
        <v>1.9821587926497859</v>
      </c>
      <c r="H13" s="507">
        <v>841122</v>
      </c>
      <c r="I13" s="508">
        <v>14.521329187384469</v>
      </c>
      <c r="J13" s="507">
        <v>59882</v>
      </c>
      <c r="K13" s="508">
        <v>1.0338170139396625</v>
      </c>
      <c r="L13" s="507">
        <v>120191</v>
      </c>
      <c r="M13" s="508">
        <v>2.0750058568922545</v>
      </c>
      <c r="N13" s="507">
        <v>44106</v>
      </c>
      <c r="O13" s="508">
        <v>0.76145641790225371</v>
      </c>
      <c r="P13" s="507">
        <v>670000</v>
      </c>
      <c r="Q13" s="508">
        <v>11.567038498039043</v>
      </c>
    </row>
    <row r="14" spans="1:18" x14ac:dyDescent="0.3">
      <c r="A14" s="499" t="s">
        <v>0</v>
      </c>
      <c r="B14" s="500">
        <v>59703516</v>
      </c>
      <c r="C14" s="501"/>
      <c r="D14" s="502">
        <v>1855339</v>
      </c>
      <c r="E14" s="503">
        <v>3.1075874995368782</v>
      </c>
      <c r="F14" s="502">
        <v>1063319</v>
      </c>
      <c r="G14" s="503">
        <v>1.7809989616021944</v>
      </c>
      <c r="H14" s="502">
        <v>8353678</v>
      </c>
      <c r="I14" s="503">
        <v>13.991936421298872</v>
      </c>
      <c r="J14" s="502">
        <v>558168</v>
      </c>
      <c r="K14" s="503">
        <v>0.93489971344401213</v>
      </c>
      <c r="L14" s="502">
        <v>1184976</v>
      </c>
      <c r="M14" s="503">
        <v>1.9847675302740964</v>
      </c>
      <c r="N14" s="502">
        <v>361833</v>
      </c>
      <c r="O14" s="503">
        <v>0.60604973415636032</v>
      </c>
      <c r="P14" s="502">
        <v>6150000</v>
      </c>
      <c r="Q14" s="503">
        <v>10.300900871566759</v>
      </c>
      <c r="R14" s="47"/>
    </row>
    <row r="15" spans="1:18" x14ac:dyDescent="0.3">
      <c r="A15" s="159" t="s">
        <v>1</v>
      </c>
      <c r="B15" s="160">
        <v>5761042</v>
      </c>
      <c r="C15" s="161"/>
      <c r="D15" s="481">
        <v>225000</v>
      </c>
      <c r="E15" s="162">
        <v>3.9055434763363999</v>
      </c>
      <c r="F15" s="481">
        <v>130000</v>
      </c>
      <c r="G15" s="162">
        <v>2.2565362307721397</v>
      </c>
      <c r="H15" s="481">
        <v>790000</v>
      </c>
      <c r="I15" s="162">
        <v>13.712797094692201</v>
      </c>
      <c r="J15" s="481">
        <v>48000</v>
      </c>
      <c r="K15" s="162">
        <v>0.83318260828509805</v>
      </c>
      <c r="L15" s="481">
        <v>108000</v>
      </c>
      <c r="M15" s="162">
        <v>1.8746608686414701</v>
      </c>
      <c r="N15" s="481">
        <v>48000</v>
      </c>
      <c r="O15" s="162">
        <v>0.83318260828509805</v>
      </c>
      <c r="P15" s="481">
        <v>720000</v>
      </c>
      <c r="Q15" s="162">
        <v>12.497739124276476</v>
      </c>
      <c r="R15" s="47"/>
    </row>
    <row r="16" spans="1:18" x14ac:dyDescent="0.3">
      <c r="A16" s="159" t="s">
        <v>2</v>
      </c>
      <c r="B16" s="160">
        <v>3243498</v>
      </c>
      <c r="C16" s="161"/>
      <c r="D16" s="481">
        <v>117733</v>
      </c>
      <c r="E16" s="162">
        <v>3.6298157113092104</v>
      </c>
      <c r="F16" s="481">
        <v>68870</v>
      </c>
      <c r="G16" s="162">
        <v>2.1233248794973822</v>
      </c>
      <c r="H16" s="481">
        <v>512542</v>
      </c>
      <c r="I16" s="162">
        <v>15.802137075466055</v>
      </c>
      <c r="J16" s="481">
        <v>34453</v>
      </c>
      <c r="K16" s="162">
        <v>1.0622173961568651</v>
      </c>
      <c r="L16" s="481">
        <v>76032</v>
      </c>
      <c r="M16" s="162">
        <v>2.3441358681275588</v>
      </c>
      <c r="N16" s="481" t="s">
        <v>33</v>
      </c>
      <c r="O16" s="162" t="s">
        <v>33</v>
      </c>
      <c r="P16" s="481">
        <v>340000</v>
      </c>
      <c r="Q16" s="162">
        <v>10.482509932178161</v>
      </c>
      <c r="R16" s="47"/>
    </row>
    <row r="17" spans="1:20" x14ac:dyDescent="0.3">
      <c r="A17" s="509" t="s">
        <v>3</v>
      </c>
      <c r="B17" s="510">
        <v>1985869</v>
      </c>
      <c r="C17" s="511"/>
      <c r="D17" s="512">
        <v>74154</v>
      </c>
      <c r="E17" s="513">
        <v>3.7340831645994776</v>
      </c>
      <c r="F17" s="512">
        <v>38234</v>
      </c>
      <c r="G17" s="513">
        <v>1.9253032299713626</v>
      </c>
      <c r="H17" s="512">
        <v>273895</v>
      </c>
      <c r="I17" s="513">
        <v>13.792198780483506</v>
      </c>
      <c r="J17" s="512">
        <v>18323</v>
      </c>
      <c r="K17" s="513">
        <v>0.92266911865787715</v>
      </c>
      <c r="L17" s="512">
        <v>39364</v>
      </c>
      <c r="M17" s="513">
        <v>1.982205271344686</v>
      </c>
      <c r="N17" s="512" t="s">
        <v>33</v>
      </c>
      <c r="O17" s="513" t="s">
        <v>33</v>
      </c>
      <c r="P17" s="512">
        <v>225000</v>
      </c>
      <c r="Q17" s="513">
        <v>11.330052485838692</v>
      </c>
      <c r="R17" s="47"/>
    </row>
    <row r="18" spans="1:20" x14ac:dyDescent="0.3">
      <c r="A18" s="163" t="s">
        <v>52</v>
      </c>
      <c r="B18" s="164">
        <v>70693925</v>
      </c>
      <c r="C18" s="165"/>
      <c r="D18" s="482">
        <v>2272226</v>
      </c>
      <c r="E18" s="166">
        <v>3.2141743438350607</v>
      </c>
      <c r="F18" s="482">
        <v>1300423</v>
      </c>
      <c r="G18" s="166">
        <v>1.8395116694963534</v>
      </c>
      <c r="H18" s="482">
        <v>9930115</v>
      </c>
      <c r="I18" s="166">
        <v>14.046631305306645</v>
      </c>
      <c r="J18" s="482">
        <v>658944</v>
      </c>
      <c r="K18" s="166">
        <v>0.93210838130716311</v>
      </c>
      <c r="L18" s="482">
        <v>1408372</v>
      </c>
      <c r="M18" s="166">
        <v>1.9922107875606003</v>
      </c>
      <c r="N18" s="483" t="s">
        <v>33</v>
      </c>
      <c r="O18" s="167" t="s">
        <v>33</v>
      </c>
      <c r="P18" s="482">
        <v>7435000</v>
      </c>
      <c r="Q18" s="167">
        <v>10.51716961535238</v>
      </c>
      <c r="R18" s="47"/>
    </row>
    <row r="19" spans="1:20" x14ac:dyDescent="0.3">
      <c r="A19" s="168"/>
      <c r="B19" s="169"/>
      <c r="C19" s="169"/>
      <c r="D19" s="169"/>
      <c r="E19" s="410"/>
      <c r="F19" s="411"/>
      <c r="G19" s="169"/>
      <c r="H19" s="169"/>
      <c r="I19" s="411"/>
      <c r="J19" s="169"/>
      <c r="K19" s="412"/>
      <c r="L19" s="412"/>
      <c r="M19" s="169"/>
      <c r="N19" s="169"/>
      <c r="O19" s="140"/>
      <c r="P19" s="140"/>
      <c r="Q19" s="413"/>
    </row>
    <row r="20" spans="1:20" s="230" customFormat="1" ht="15" x14ac:dyDescent="0.35">
      <c r="A20" s="239" t="s">
        <v>41</v>
      </c>
      <c r="B20" s="230" t="s">
        <v>280</v>
      </c>
      <c r="P20" s="231"/>
    </row>
    <row r="21" spans="1:20" s="230" customFormat="1" ht="15" x14ac:dyDescent="0.35">
      <c r="B21" s="240" t="s">
        <v>248</v>
      </c>
      <c r="C21" s="240"/>
    </row>
    <row r="22" spans="1:20" s="230" customFormat="1" ht="15" x14ac:dyDescent="0.35">
      <c r="B22" s="230" t="s">
        <v>290</v>
      </c>
      <c r="C22" s="240"/>
    </row>
    <row r="23" spans="1:20" s="230" customFormat="1" ht="15" x14ac:dyDescent="0.35">
      <c r="A23" s="241"/>
      <c r="B23" s="240" t="s">
        <v>291</v>
      </c>
    </row>
    <row r="24" spans="1:20" s="230" customFormat="1" ht="15" x14ac:dyDescent="0.35">
      <c r="A24" s="241"/>
      <c r="B24" s="240" t="s">
        <v>237</v>
      </c>
    </row>
    <row r="25" spans="1:20" s="230" customFormat="1" ht="15" x14ac:dyDescent="0.35">
      <c r="A25" s="241"/>
    </row>
    <row r="26" spans="1:20" s="230" customFormat="1" ht="15" x14ac:dyDescent="0.35">
      <c r="A26" s="239" t="s">
        <v>42</v>
      </c>
      <c r="B26" s="230" t="s">
        <v>274</v>
      </c>
    </row>
    <row r="27" spans="1:20" s="230" customFormat="1" ht="15" x14ac:dyDescent="0.35">
      <c r="A27" s="239"/>
      <c r="B27" s="248" t="s">
        <v>278</v>
      </c>
    </row>
    <row r="28" spans="1:20" s="230" customFormat="1" ht="15" x14ac:dyDescent="0.35">
      <c r="B28" s="235" t="s">
        <v>275</v>
      </c>
    </row>
    <row r="29" spans="1:20" s="230" customFormat="1" ht="15" x14ac:dyDescent="0.35">
      <c r="B29" s="361" t="s">
        <v>279</v>
      </c>
    </row>
    <row r="30" spans="1:20" s="230" customFormat="1" ht="15" x14ac:dyDescent="0.35">
      <c r="B30" s="230" t="s">
        <v>276</v>
      </c>
    </row>
    <row r="31" spans="1:20" s="230" customFormat="1" ht="15" x14ac:dyDescent="0.35">
      <c r="B31" s="235" t="s">
        <v>277</v>
      </c>
    </row>
    <row r="32" spans="1:20" ht="17.25" x14ac:dyDescent="0.35">
      <c r="A32" s="230"/>
      <c r="B32" s="248" t="s">
        <v>236</v>
      </c>
      <c r="C32" s="360"/>
      <c r="D32" s="230"/>
      <c r="E32" s="230"/>
      <c r="F32" s="230"/>
      <c r="G32" s="230"/>
      <c r="H32" s="230"/>
      <c r="I32" s="230"/>
      <c r="J32" s="230"/>
      <c r="K32" s="230"/>
      <c r="L32" s="230"/>
      <c r="M32" s="230"/>
      <c r="N32" s="230"/>
      <c r="O32" s="230"/>
      <c r="P32" s="230"/>
      <c r="Q32" s="230"/>
      <c r="R32" s="230"/>
      <c r="S32" s="230"/>
      <c r="T32" s="230"/>
    </row>
    <row r="33" spans="1:2" ht="17.25" x14ac:dyDescent="0.35">
      <c r="A33" s="230"/>
      <c r="B33" s="377"/>
    </row>
  </sheetData>
  <mergeCells count="7">
    <mergeCell ref="P3:Q3"/>
    <mergeCell ref="N3:O3"/>
    <mergeCell ref="D3:E3"/>
    <mergeCell ref="F3:G3"/>
    <mergeCell ref="H3:I3"/>
    <mergeCell ref="J3:K3"/>
    <mergeCell ref="L3:M3"/>
  </mergeCells>
  <hyperlinks>
    <hyperlink ref="A2" location="'Chapter 2b'!A1" display="Back to Table of Contents" xr:uid="{00000000-0004-0000-0200-000000000000}"/>
    <hyperlink ref="B27" r:id="rId1" xr:uid="{00000000-0004-0000-0200-000001000000}"/>
    <hyperlink ref="B32" r:id="rId2" xr:uid="{00000000-0004-0000-0200-000002000000}"/>
    <hyperlink ref="B29" r:id="rId3" xr:uid="{00000000-0004-0000-0200-000003000000}"/>
  </hyperlinks>
  <pageMargins left="0.7" right="0.7" top="0.75" bottom="0.75" header="0.3" footer="0.3"/>
  <pageSetup paperSize="9" scale="70" orientation="landscape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1">
    <tabColor theme="3" tint="0.39997558519241921"/>
    <pageSetUpPr fitToPage="1"/>
  </sheetPr>
  <dimension ref="A1:S16"/>
  <sheetViews>
    <sheetView showGridLines="0" zoomScaleNormal="100" workbookViewId="0">
      <selection activeCell="P28" sqref="P28"/>
    </sheetView>
  </sheetViews>
  <sheetFormatPr defaultColWidth="9.140625" defaultRowHeight="16.5" x14ac:dyDescent="0.3"/>
  <cols>
    <col min="1" max="1" width="16" style="44" customWidth="1"/>
    <col min="2" max="17" width="9.140625" style="44"/>
    <col min="18" max="18" width="11" style="44" bestFit="1" customWidth="1"/>
    <col min="19" max="19" width="9.85546875" style="44" bestFit="1" customWidth="1"/>
    <col min="20" max="16384" width="9.140625" style="44"/>
  </cols>
  <sheetData>
    <row r="1" spans="1:19" ht="18" x14ac:dyDescent="0.35">
      <c r="A1" s="45" t="s">
        <v>380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6"/>
    </row>
    <row r="2" spans="1:19" ht="18.75" x14ac:dyDescent="0.3">
      <c r="A2" s="224" t="s">
        <v>115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</row>
    <row r="3" spans="1:19" s="57" customFormat="1" ht="22.5" customHeight="1" x14ac:dyDescent="0.25">
      <c r="A3" s="118"/>
      <c r="B3" s="127" t="s">
        <v>44</v>
      </c>
      <c r="C3" s="127" t="s">
        <v>24</v>
      </c>
      <c r="D3" s="127" t="s">
        <v>25</v>
      </c>
      <c r="E3" s="127" t="s">
        <v>26</v>
      </c>
      <c r="F3" s="127" t="s">
        <v>27</v>
      </c>
      <c r="G3" s="127" t="s">
        <v>28</v>
      </c>
      <c r="H3" s="127" t="s">
        <v>29</v>
      </c>
      <c r="I3" s="127" t="s">
        <v>30</v>
      </c>
      <c r="J3" s="127" t="s">
        <v>31</v>
      </c>
      <c r="K3" s="127" t="s">
        <v>32</v>
      </c>
      <c r="L3" s="128" t="s">
        <v>45</v>
      </c>
      <c r="M3" s="128" t="s">
        <v>80</v>
      </c>
      <c r="N3" s="128" t="s">
        <v>84</v>
      </c>
      <c r="O3" s="128" t="s">
        <v>87</v>
      </c>
      <c r="P3" s="128" t="s">
        <v>273</v>
      </c>
    </row>
    <row r="4" spans="1:19" x14ac:dyDescent="0.3">
      <c r="A4" s="58"/>
      <c r="B4" s="59" t="s">
        <v>35</v>
      </c>
      <c r="C4" s="59" t="s">
        <v>35</v>
      </c>
      <c r="D4" s="59" t="s">
        <v>35</v>
      </c>
      <c r="E4" s="59" t="s">
        <v>35</v>
      </c>
      <c r="F4" s="59" t="s">
        <v>35</v>
      </c>
      <c r="G4" s="59" t="s">
        <v>35</v>
      </c>
      <c r="H4" s="59" t="s">
        <v>35</v>
      </c>
      <c r="I4" s="59" t="s">
        <v>35</v>
      </c>
      <c r="J4" s="59" t="s">
        <v>35</v>
      </c>
      <c r="K4" s="137" t="s">
        <v>35</v>
      </c>
      <c r="L4" s="137" t="s">
        <v>35</v>
      </c>
      <c r="M4" s="137" t="s">
        <v>35</v>
      </c>
      <c r="N4" s="137" t="s">
        <v>35</v>
      </c>
      <c r="O4" s="416" t="s">
        <v>35</v>
      </c>
      <c r="P4" s="137" t="s">
        <v>35</v>
      </c>
      <c r="R4" s="121"/>
    </row>
    <row r="5" spans="1:19" x14ac:dyDescent="0.3">
      <c r="A5" s="122" t="s">
        <v>39</v>
      </c>
      <c r="B5" s="138">
        <v>3.6</v>
      </c>
      <c r="C5" s="138">
        <v>3.6</v>
      </c>
      <c r="D5" s="123">
        <v>3.5367477021427498</v>
      </c>
      <c r="E5" s="123">
        <v>3.5</v>
      </c>
      <c r="F5" s="123">
        <v>3.4733623196624701</v>
      </c>
      <c r="G5" s="123">
        <v>3.4376499284847601</v>
      </c>
      <c r="H5" s="123">
        <v>3.4031722844391101</v>
      </c>
      <c r="I5" s="123">
        <v>3.4</v>
      </c>
      <c r="J5" s="123">
        <v>3.3</v>
      </c>
      <c r="K5" s="123">
        <v>3.3392697891541139</v>
      </c>
      <c r="L5" s="123">
        <v>3.2</v>
      </c>
      <c r="M5" s="123">
        <v>3.1957253696129784</v>
      </c>
      <c r="N5" s="123">
        <v>3.1532033376261759</v>
      </c>
      <c r="O5" s="123">
        <v>3.1299242491846893</v>
      </c>
      <c r="P5" s="123">
        <v>3.1075874995368782</v>
      </c>
      <c r="R5" s="139"/>
      <c r="S5" s="140"/>
    </row>
    <row r="6" spans="1:19" x14ac:dyDescent="0.3">
      <c r="A6" s="48" t="s">
        <v>46</v>
      </c>
      <c r="B6" s="97">
        <v>1.5</v>
      </c>
      <c r="C6" s="97">
        <v>1.6</v>
      </c>
      <c r="D6" s="61">
        <v>1.6074056458383199</v>
      </c>
      <c r="E6" s="61">
        <v>1.6</v>
      </c>
      <c r="F6" s="61">
        <v>1.6595692263728701</v>
      </c>
      <c r="G6" s="61">
        <v>1.6810299245425</v>
      </c>
      <c r="H6" s="61">
        <v>1.7112653783168401</v>
      </c>
      <c r="I6" s="61">
        <v>1.7</v>
      </c>
      <c r="J6" s="61">
        <v>1.7</v>
      </c>
      <c r="K6" s="61">
        <v>1.6986848697824126</v>
      </c>
      <c r="L6" s="61">
        <v>1.7</v>
      </c>
      <c r="M6" s="61">
        <v>1.7353098195048378</v>
      </c>
      <c r="N6" s="61">
        <v>1.7464706141553314</v>
      </c>
      <c r="O6" s="61">
        <v>1.7656925873245941</v>
      </c>
      <c r="P6" s="61">
        <v>1.7809989616021944</v>
      </c>
    </row>
    <row r="7" spans="1:19" x14ac:dyDescent="0.3">
      <c r="A7" s="48" t="s">
        <v>82</v>
      </c>
      <c r="B7" s="514"/>
      <c r="C7" s="514"/>
      <c r="D7" s="61">
        <v>1.2891949415788801</v>
      </c>
      <c r="E7" s="61">
        <v>1.3</v>
      </c>
      <c r="F7" s="61">
        <v>1.3487370619322199</v>
      </c>
      <c r="G7" s="61">
        <v>1.3895200320822501</v>
      </c>
      <c r="H7" s="61">
        <v>1.4340748951375299</v>
      </c>
      <c r="I7" s="61">
        <v>1.5</v>
      </c>
      <c r="J7" s="61">
        <v>1.5</v>
      </c>
      <c r="K7" s="61">
        <v>1.5164706566238835</v>
      </c>
      <c r="L7" s="61">
        <v>1.6</v>
      </c>
      <c r="M7" s="61">
        <v>1.7083447519332797</v>
      </c>
      <c r="N7" s="61">
        <v>1.8362651444798939</v>
      </c>
      <c r="O7" s="61">
        <v>1.9073153598498582</v>
      </c>
      <c r="P7" s="61">
        <v>1.9847675302740964</v>
      </c>
    </row>
    <row r="8" spans="1:19" x14ac:dyDescent="0.3">
      <c r="A8" s="48" t="s">
        <v>43</v>
      </c>
      <c r="B8" s="514"/>
      <c r="C8" s="514"/>
      <c r="D8" s="61">
        <v>0.78213005255592905</v>
      </c>
      <c r="E8" s="61">
        <v>0.8</v>
      </c>
      <c r="F8" s="61">
        <v>0.731053535346468</v>
      </c>
      <c r="G8" s="61">
        <v>0.71720398367067495</v>
      </c>
      <c r="H8" s="61">
        <v>0.712081823694237</v>
      </c>
      <c r="I8" s="61">
        <v>0.7</v>
      </c>
      <c r="J8" s="61">
        <v>0.7</v>
      </c>
      <c r="K8" s="61">
        <v>0.70975383602856068</v>
      </c>
      <c r="L8" s="61">
        <v>0.7</v>
      </c>
      <c r="M8" s="61">
        <v>0.75561957133639035</v>
      </c>
      <c r="N8" s="61">
        <v>0.78890354876317592</v>
      </c>
      <c r="O8" s="61">
        <v>0.8316783785271622</v>
      </c>
      <c r="P8" s="61">
        <v>0.93489971344401213</v>
      </c>
    </row>
    <row r="9" spans="1:19" x14ac:dyDescent="0.3">
      <c r="A9" s="49"/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49"/>
      <c r="M9" s="49"/>
    </row>
    <row r="10" spans="1:19" s="230" customFormat="1" ht="15" x14ac:dyDescent="0.35">
      <c r="A10" s="239" t="s">
        <v>41</v>
      </c>
      <c r="B10" s="230" t="s">
        <v>63</v>
      </c>
    </row>
    <row r="11" spans="1:19" s="230" customFormat="1" ht="15" x14ac:dyDescent="0.35">
      <c r="B11" s="230" t="s">
        <v>64</v>
      </c>
    </row>
    <row r="12" spans="1:19" s="230" customFormat="1" ht="15" x14ac:dyDescent="0.35">
      <c r="B12" s="240"/>
    </row>
    <row r="13" spans="1:19" s="230" customFormat="1" ht="15" x14ac:dyDescent="0.35">
      <c r="A13" s="239" t="s">
        <v>42</v>
      </c>
      <c r="B13" s="241" t="s">
        <v>239</v>
      </c>
      <c r="C13" s="241"/>
      <c r="D13" s="241"/>
      <c r="E13" s="241"/>
      <c r="F13" s="241"/>
      <c r="G13" s="241"/>
      <c r="H13" s="241"/>
      <c r="I13" s="241"/>
      <c r="J13" s="241"/>
      <c r="K13" s="241"/>
      <c r="L13" s="241"/>
    </row>
    <row r="14" spans="1:19" ht="17.25" x14ac:dyDescent="0.35">
      <c r="A14" s="383"/>
      <c r="B14" s="248" t="s">
        <v>278</v>
      </c>
      <c r="C14" s="230"/>
    </row>
    <row r="16" spans="1:19" x14ac:dyDescent="0.3">
      <c r="C16" s="54"/>
    </row>
  </sheetData>
  <hyperlinks>
    <hyperlink ref="A2" location="'Chapter 2b'!A1" display="Back to Table of Contents" xr:uid="{00000000-0004-0000-0300-000000000000}"/>
    <hyperlink ref="B14" r:id="rId1" xr:uid="{00000000-0004-0000-0300-000001000000}"/>
  </hyperlinks>
  <pageMargins left="0.7" right="0.7" top="0.75" bottom="0.75" header="0.3" footer="0.3"/>
  <pageSetup paperSize="9" scale="85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2">
    <tabColor theme="3" tint="0.39997558519241921"/>
    <pageSetUpPr fitToPage="1"/>
  </sheetPr>
  <dimension ref="A1:Q23"/>
  <sheetViews>
    <sheetView showGridLines="0" zoomScaleNormal="100" workbookViewId="0">
      <selection activeCell="P28" sqref="P28"/>
    </sheetView>
  </sheetViews>
  <sheetFormatPr defaultColWidth="9.140625" defaultRowHeight="16.5" x14ac:dyDescent="0.3"/>
  <cols>
    <col min="1" max="14" width="9.140625" style="44"/>
    <col min="15" max="15" width="3.7109375" style="44" customWidth="1"/>
    <col min="16" max="16384" width="9.140625" style="44"/>
  </cols>
  <sheetData>
    <row r="1" spans="1:17" x14ac:dyDescent="0.3">
      <c r="A1" s="224" t="s">
        <v>115</v>
      </c>
      <c r="B1" s="73"/>
      <c r="C1" s="141"/>
      <c r="D1" s="142" t="s">
        <v>90</v>
      </c>
      <c r="E1" s="142" t="s">
        <v>90</v>
      </c>
      <c r="F1" s="142" t="s">
        <v>93</v>
      </c>
      <c r="G1" s="142" t="s">
        <v>93</v>
      </c>
      <c r="H1" s="142" t="s">
        <v>92</v>
      </c>
      <c r="I1" s="142" t="s">
        <v>92</v>
      </c>
      <c r="J1" s="142" t="s">
        <v>91</v>
      </c>
      <c r="K1" s="142" t="s">
        <v>91</v>
      </c>
      <c r="L1" s="142" t="s">
        <v>89</v>
      </c>
      <c r="M1" s="142" t="s">
        <v>89</v>
      </c>
      <c r="N1" s="142" t="s">
        <v>94</v>
      </c>
      <c r="O1" s="142" t="s">
        <v>94</v>
      </c>
      <c r="P1" s="142" t="s">
        <v>86</v>
      </c>
      <c r="Q1" s="142" t="s">
        <v>86</v>
      </c>
    </row>
    <row r="23" spans="3:3" x14ac:dyDescent="0.3">
      <c r="C23" s="54"/>
    </row>
  </sheetData>
  <hyperlinks>
    <hyperlink ref="A1" location="'Chapter 2b'!A1" display="Back to Table of Contents" xr:uid="{00000000-0004-0000-0400-000000000000}"/>
  </hyperlinks>
  <pageMargins left="0.7" right="0.7" top="0.75" bottom="0.75" header="0.3" footer="0.3"/>
  <pageSetup paperSize="9" scale="87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4">
    <tabColor theme="3" tint="0.39997558519241921"/>
    <pageSetUpPr fitToPage="1"/>
  </sheetPr>
  <dimension ref="A1:P17"/>
  <sheetViews>
    <sheetView showGridLines="0" zoomScaleNormal="100" workbookViewId="0">
      <selection activeCell="P28" sqref="P28"/>
    </sheetView>
  </sheetViews>
  <sheetFormatPr defaultColWidth="9.140625" defaultRowHeight="16.5" x14ac:dyDescent="0.3"/>
  <cols>
    <col min="1" max="1" width="16.28515625" style="44" customWidth="1"/>
    <col min="2" max="16384" width="9.140625" style="44"/>
  </cols>
  <sheetData>
    <row r="1" spans="1:16" ht="18" x14ac:dyDescent="0.35">
      <c r="A1" s="45" t="s">
        <v>381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6"/>
      <c r="O1" s="46"/>
      <c r="P1" s="46"/>
    </row>
    <row r="2" spans="1:16" x14ac:dyDescent="0.3">
      <c r="A2" s="224" t="s">
        <v>115</v>
      </c>
    </row>
    <row r="3" spans="1:16" s="57" customFormat="1" ht="28.5" customHeight="1" x14ac:dyDescent="0.25">
      <c r="A3" s="126"/>
      <c r="B3" s="127" t="s">
        <v>27</v>
      </c>
      <c r="C3" s="127" t="s">
        <v>28</v>
      </c>
      <c r="D3" s="127" t="s">
        <v>29</v>
      </c>
      <c r="E3" s="127" t="s">
        <v>30</v>
      </c>
      <c r="F3" s="127" t="s">
        <v>31</v>
      </c>
      <c r="G3" s="127" t="s">
        <v>32</v>
      </c>
      <c r="H3" s="127" t="s">
        <v>45</v>
      </c>
      <c r="I3" s="128" t="s">
        <v>80</v>
      </c>
      <c r="J3" s="128" t="s">
        <v>84</v>
      </c>
      <c r="K3" s="128" t="s">
        <v>87</v>
      </c>
      <c r="L3" s="128" t="s">
        <v>273</v>
      </c>
    </row>
    <row r="4" spans="1:16" x14ac:dyDescent="0.3">
      <c r="A4" s="58"/>
      <c r="B4" s="59" t="s">
        <v>35</v>
      </c>
      <c r="C4" s="59" t="s">
        <v>35</v>
      </c>
      <c r="D4" s="59" t="s">
        <v>35</v>
      </c>
      <c r="E4" s="59" t="s">
        <v>35</v>
      </c>
      <c r="F4" s="59" t="s">
        <v>35</v>
      </c>
      <c r="G4" s="59" t="s">
        <v>35</v>
      </c>
      <c r="H4" s="59" t="s">
        <v>35</v>
      </c>
      <c r="I4" s="59" t="s">
        <v>35</v>
      </c>
      <c r="J4" s="59" t="s">
        <v>35</v>
      </c>
      <c r="K4" s="415" t="s">
        <v>35</v>
      </c>
      <c r="L4" s="59" t="s">
        <v>35</v>
      </c>
    </row>
    <row r="5" spans="1:16" ht="17.25" customHeight="1" x14ac:dyDescent="0.3">
      <c r="A5" s="122" t="s">
        <v>39</v>
      </c>
      <c r="B5" s="123">
        <v>4.4247053329378003</v>
      </c>
      <c r="C5" s="123">
        <v>4.3803438931573471</v>
      </c>
      <c r="D5" s="123">
        <v>4.3718090637684073</v>
      </c>
      <c r="E5" s="123">
        <v>4.3572518110161029</v>
      </c>
      <c r="F5" s="123">
        <v>4.2872643793930694</v>
      </c>
      <c r="G5" s="123">
        <v>4.2617247977797392</v>
      </c>
      <c r="H5" s="123">
        <v>4.1423035474750476</v>
      </c>
      <c r="I5" s="123">
        <v>4.0999225984207239</v>
      </c>
      <c r="J5" s="123">
        <v>4.03</v>
      </c>
      <c r="K5" s="123">
        <v>3.96</v>
      </c>
      <c r="L5" s="123">
        <v>3.93</v>
      </c>
    </row>
    <row r="6" spans="1:16" x14ac:dyDescent="0.3">
      <c r="A6" s="48" t="s">
        <v>46</v>
      </c>
      <c r="B6" s="61">
        <v>2.022779448117233</v>
      </c>
      <c r="C6" s="61">
        <v>2.0597931408154881</v>
      </c>
      <c r="D6" s="61">
        <v>2.1026562582364132</v>
      </c>
      <c r="E6" s="61">
        <v>2.147554573920802</v>
      </c>
      <c r="F6" s="61">
        <v>2.1196178046803897</v>
      </c>
      <c r="G6" s="61">
        <v>2.1629780987809779</v>
      </c>
      <c r="H6" s="61">
        <v>2.1642143109875303</v>
      </c>
      <c r="I6" s="61">
        <v>2.2033176163154011</v>
      </c>
      <c r="J6" s="61">
        <v>2.23</v>
      </c>
      <c r="K6" s="61">
        <v>2.2400000000000002</v>
      </c>
      <c r="L6" s="61">
        <v>2.2799999999999998</v>
      </c>
    </row>
    <row r="7" spans="1:16" x14ac:dyDescent="0.3">
      <c r="A7" s="48" t="s">
        <v>82</v>
      </c>
      <c r="B7" s="61">
        <v>1.3242136735408072</v>
      </c>
      <c r="C7" s="61">
        <v>1.3727377387806461</v>
      </c>
      <c r="D7" s="61">
        <v>1.422600478251077</v>
      </c>
      <c r="E7" s="61">
        <v>1.4918579524020792</v>
      </c>
      <c r="F7" s="61">
        <v>1.5261275175272488</v>
      </c>
      <c r="G7" s="61">
        <v>1.5933632362619059</v>
      </c>
      <c r="H7" s="61">
        <v>1.6446700108516559</v>
      </c>
      <c r="I7" s="61">
        <v>1.71057490200534</v>
      </c>
      <c r="J7" s="61">
        <v>1.77</v>
      </c>
      <c r="K7" s="61">
        <v>1.83</v>
      </c>
      <c r="L7" s="61">
        <v>1.9</v>
      </c>
    </row>
    <row r="8" spans="1:16" x14ac:dyDescent="0.3">
      <c r="A8" s="48" t="s">
        <v>43</v>
      </c>
      <c r="B8" s="61">
        <v>0.83699293588684787</v>
      </c>
      <c r="C8" s="61">
        <v>0.81839833060424128</v>
      </c>
      <c r="D8" s="61">
        <v>0.80737622662508968</v>
      </c>
      <c r="E8" s="61">
        <v>0.81062867881074829</v>
      </c>
      <c r="F8" s="61">
        <v>0.81829299754277407</v>
      </c>
      <c r="G8" s="61">
        <v>0.83210305364105397</v>
      </c>
      <c r="H8" s="61">
        <v>0.82157191412406771</v>
      </c>
      <c r="I8" s="61">
        <v>0.84802661478157126</v>
      </c>
      <c r="J8" s="61">
        <v>0.84</v>
      </c>
      <c r="K8" s="61">
        <v>0.83</v>
      </c>
      <c r="L8" s="61">
        <v>0.85</v>
      </c>
    </row>
    <row r="10" spans="1:16" s="230" customFormat="1" ht="15" x14ac:dyDescent="0.35">
      <c r="A10" s="239" t="s">
        <v>41</v>
      </c>
      <c r="B10" s="230" t="s">
        <v>63</v>
      </c>
    </row>
    <row r="11" spans="1:16" s="230" customFormat="1" ht="15" x14ac:dyDescent="0.35">
      <c r="B11" s="230" t="s">
        <v>64</v>
      </c>
    </row>
    <row r="12" spans="1:16" s="230" customFormat="1" ht="15" x14ac:dyDescent="0.35">
      <c r="B12" s="238"/>
      <c r="C12" s="238"/>
      <c r="D12" s="238"/>
      <c r="E12" s="238"/>
      <c r="F12" s="238"/>
      <c r="G12" s="238"/>
    </row>
    <row r="13" spans="1:16" s="230" customFormat="1" ht="15" x14ac:dyDescent="0.35">
      <c r="A13" s="239" t="s">
        <v>42</v>
      </c>
      <c r="B13" s="230" t="s">
        <v>281</v>
      </c>
    </row>
    <row r="17" spans="3:3" x14ac:dyDescent="0.3">
      <c r="C17" s="54"/>
    </row>
  </sheetData>
  <hyperlinks>
    <hyperlink ref="A2" location="'Chapter 2b'!A1" display="Back to Table of Contents" xr:uid="{00000000-0004-0000-0500-000000000000}"/>
  </hyperlink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5">
    <tabColor theme="3" tint="0.39997558519241921"/>
    <pageSetUpPr fitToPage="1"/>
  </sheetPr>
  <dimension ref="A1:Q23"/>
  <sheetViews>
    <sheetView showGridLines="0" zoomScaleNormal="100" workbookViewId="0">
      <selection activeCell="P28" sqref="P28"/>
    </sheetView>
  </sheetViews>
  <sheetFormatPr defaultColWidth="9.140625" defaultRowHeight="16.5" x14ac:dyDescent="0.3"/>
  <cols>
    <col min="1" max="14" width="9.140625" style="44"/>
    <col min="15" max="15" width="3" style="44" customWidth="1"/>
    <col min="16" max="16384" width="9.140625" style="44"/>
  </cols>
  <sheetData>
    <row r="1" spans="1:17" x14ac:dyDescent="0.3">
      <c r="A1" s="224" t="s">
        <v>115</v>
      </c>
      <c r="B1" s="73"/>
      <c r="C1" s="141"/>
      <c r="D1" s="142" t="s">
        <v>90</v>
      </c>
      <c r="E1" s="142" t="s">
        <v>90</v>
      </c>
      <c r="F1" s="142" t="s">
        <v>93</v>
      </c>
      <c r="G1" s="142" t="s">
        <v>93</v>
      </c>
      <c r="H1" s="142" t="s">
        <v>92</v>
      </c>
      <c r="I1" s="142" t="s">
        <v>92</v>
      </c>
      <c r="J1" s="142" t="s">
        <v>91</v>
      </c>
      <c r="K1" s="142" t="s">
        <v>91</v>
      </c>
      <c r="L1" s="142" t="s">
        <v>89</v>
      </c>
      <c r="M1" s="142" t="s">
        <v>89</v>
      </c>
      <c r="N1" s="142" t="s">
        <v>94</v>
      </c>
      <c r="O1" s="142" t="s">
        <v>94</v>
      </c>
      <c r="P1" s="142" t="s">
        <v>86</v>
      </c>
      <c r="Q1" s="142" t="s">
        <v>86</v>
      </c>
    </row>
    <row r="23" spans="3:3" x14ac:dyDescent="0.3">
      <c r="C23" s="54"/>
    </row>
  </sheetData>
  <hyperlinks>
    <hyperlink ref="A1" location="'Chapter 2b'!A1" display="Back to Table of Contents" xr:uid="{00000000-0004-0000-0600-000000000000}"/>
  </hyperlinks>
  <pageMargins left="0.7" right="0.7" top="0.75" bottom="0.75" header="0.3" footer="0.3"/>
  <pageSetup paperSize="9" scale="87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7">
    <tabColor theme="3" tint="0.39997558519241921"/>
    <pageSetUpPr fitToPage="1"/>
  </sheetPr>
  <dimension ref="A1:R22"/>
  <sheetViews>
    <sheetView showGridLines="0" zoomScaleNormal="100" workbookViewId="0">
      <selection activeCell="P28" sqref="P28"/>
    </sheetView>
  </sheetViews>
  <sheetFormatPr defaultColWidth="9.140625" defaultRowHeight="16.5" x14ac:dyDescent="0.3"/>
  <cols>
    <col min="1" max="1" width="17" style="44" customWidth="1"/>
    <col min="2" max="12" width="9.140625" style="44"/>
    <col min="13" max="14" width="9.5703125" style="44" customWidth="1"/>
    <col min="15" max="16384" width="9.140625" style="44"/>
  </cols>
  <sheetData>
    <row r="1" spans="1:18" ht="18" x14ac:dyDescent="0.35">
      <c r="A1" s="45" t="s">
        <v>382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6"/>
      <c r="P1" s="46"/>
      <c r="Q1" s="46"/>
      <c r="R1" s="46"/>
    </row>
    <row r="2" spans="1:18" x14ac:dyDescent="0.3">
      <c r="A2" s="224" t="s">
        <v>115</v>
      </c>
    </row>
    <row r="3" spans="1:18" s="57" customFormat="1" ht="27" customHeight="1" x14ac:dyDescent="0.25">
      <c r="A3" s="126"/>
      <c r="B3" s="127" t="s">
        <v>25</v>
      </c>
      <c r="C3" s="127" t="s">
        <v>26</v>
      </c>
      <c r="D3" s="127" t="s">
        <v>27</v>
      </c>
      <c r="E3" s="127" t="s">
        <v>28</v>
      </c>
      <c r="F3" s="127" t="s">
        <v>29</v>
      </c>
      <c r="G3" s="127" t="s">
        <v>30</v>
      </c>
      <c r="H3" s="127" t="s">
        <v>31</v>
      </c>
      <c r="I3" s="127" t="s">
        <v>32</v>
      </c>
      <c r="J3" s="128" t="s">
        <v>45</v>
      </c>
      <c r="K3" s="128" t="s">
        <v>80</v>
      </c>
      <c r="L3" s="128" t="s">
        <v>84</v>
      </c>
      <c r="M3" s="128" t="s">
        <v>87</v>
      </c>
      <c r="N3" s="128" t="s">
        <v>273</v>
      </c>
    </row>
    <row r="4" spans="1:18" x14ac:dyDescent="0.3">
      <c r="A4" s="58"/>
      <c r="B4" s="59" t="s">
        <v>35</v>
      </c>
      <c r="C4" s="59" t="s">
        <v>35</v>
      </c>
      <c r="D4" s="59" t="s">
        <v>35</v>
      </c>
      <c r="E4" s="59" t="s">
        <v>35</v>
      </c>
      <c r="F4" s="59" t="s">
        <v>35</v>
      </c>
      <c r="G4" s="59" t="s">
        <v>35</v>
      </c>
      <c r="H4" s="59" t="s">
        <v>35</v>
      </c>
      <c r="I4" s="59" t="s">
        <v>35</v>
      </c>
      <c r="J4" s="59" t="s">
        <v>35</v>
      </c>
      <c r="K4" s="59" t="s">
        <v>35</v>
      </c>
      <c r="L4" s="129" t="s">
        <v>35</v>
      </c>
      <c r="M4" s="415" t="s">
        <v>35</v>
      </c>
      <c r="N4" s="59" t="s">
        <v>35</v>
      </c>
      <c r="P4" s="121"/>
      <c r="Q4" s="121"/>
    </row>
    <row r="5" spans="1:18" x14ac:dyDescent="0.3">
      <c r="A5" s="130" t="s">
        <v>39</v>
      </c>
      <c r="B5" s="131">
        <v>4.3</v>
      </c>
      <c r="C5" s="131">
        <v>4.2</v>
      </c>
      <c r="D5" s="131">
        <v>4.2</v>
      </c>
      <c r="E5" s="131">
        <v>4.0999999999999996</v>
      </c>
      <c r="F5" s="131">
        <v>4</v>
      </c>
      <c r="G5" s="131">
        <v>4</v>
      </c>
      <c r="H5" s="131">
        <v>3.9</v>
      </c>
      <c r="I5" s="131">
        <v>3.8757650014199903</v>
      </c>
      <c r="J5" s="131">
        <v>3.8</v>
      </c>
      <c r="K5" s="131">
        <v>3.7539603005160065</v>
      </c>
      <c r="L5" s="132">
        <v>3.6998757637550375</v>
      </c>
      <c r="M5" s="132">
        <v>3.656341980684656</v>
      </c>
      <c r="N5" s="132">
        <v>3.6298157113092104</v>
      </c>
    </row>
    <row r="6" spans="1:18" x14ac:dyDescent="0.3">
      <c r="A6" s="133" t="s">
        <v>46</v>
      </c>
      <c r="B6" s="134">
        <v>2</v>
      </c>
      <c r="C6" s="134">
        <v>2</v>
      </c>
      <c r="D6" s="134">
        <v>2</v>
      </c>
      <c r="E6" s="134">
        <v>2</v>
      </c>
      <c r="F6" s="134">
        <v>2.1</v>
      </c>
      <c r="G6" s="134">
        <v>2.1</v>
      </c>
      <c r="H6" s="134">
        <v>2</v>
      </c>
      <c r="I6" s="134">
        <v>2.0247245552622197</v>
      </c>
      <c r="J6" s="134">
        <v>2</v>
      </c>
      <c r="K6" s="134">
        <v>2.0495527739220822</v>
      </c>
      <c r="L6" s="134">
        <v>2.0724864500578986</v>
      </c>
      <c r="M6" s="134">
        <v>2.0924904613196413</v>
      </c>
      <c r="N6" s="134">
        <v>2.1233248794973822</v>
      </c>
    </row>
    <row r="7" spans="1:18" x14ac:dyDescent="0.3">
      <c r="A7" s="133" t="s">
        <v>82</v>
      </c>
      <c r="B7" s="134">
        <v>1.6</v>
      </c>
      <c r="C7" s="134">
        <v>1.6</v>
      </c>
      <c r="D7" s="134">
        <v>1.7</v>
      </c>
      <c r="E7" s="134">
        <v>1.7</v>
      </c>
      <c r="F7" s="134">
        <v>1.7</v>
      </c>
      <c r="G7" s="134">
        <v>1.8</v>
      </c>
      <c r="H7" s="134">
        <v>1.8</v>
      </c>
      <c r="I7" s="134">
        <v>1.9064184460231899</v>
      </c>
      <c r="J7" s="134">
        <v>2</v>
      </c>
      <c r="K7" s="134">
        <v>2.0282029416707643</v>
      </c>
      <c r="L7" s="134">
        <v>2.1036696234313776</v>
      </c>
      <c r="M7" s="134">
        <v>2.2372611538886469</v>
      </c>
      <c r="N7" s="134">
        <v>2.3441358681275588</v>
      </c>
    </row>
    <row r="8" spans="1:18" x14ac:dyDescent="0.3">
      <c r="A8" s="133" t="s">
        <v>43</v>
      </c>
      <c r="B8" s="134">
        <v>1</v>
      </c>
      <c r="C8" s="134">
        <v>0.9</v>
      </c>
      <c r="D8" s="134">
        <v>0.9</v>
      </c>
      <c r="E8" s="134">
        <v>0.9</v>
      </c>
      <c r="F8" s="134">
        <v>0.9</v>
      </c>
      <c r="G8" s="134">
        <v>0.9</v>
      </c>
      <c r="H8" s="134">
        <v>0.9</v>
      </c>
      <c r="I8" s="134">
        <v>0.95361989842417494</v>
      </c>
      <c r="J8" s="134">
        <v>1</v>
      </c>
      <c r="K8" s="134">
        <v>0.98837896885912224</v>
      </c>
      <c r="L8" s="134">
        <v>1.0130652842229897</v>
      </c>
      <c r="M8" s="134">
        <v>1.0271972697200553</v>
      </c>
      <c r="N8" s="134">
        <v>1.0622173961568651</v>
      </c>
      <c r="R8" s="125"/>
    </row>
    <row r="10" spans="1:18" s="230" customFormat="1" ht="15" x14ac:dyDescent="0.35">
      <c r="A10" s="239" t="s">
        <v>41</v>
      </c>
      <c r="B10" s="230" t="s">
        <v>63</v>
      </c>
    </row>
    <row r="11" spans="1:18" s="230" customFormat="1" ht="15" x14ac:dyDescent="0.35">
      <c r="B11" s="230" t="s">
        <v>64</v>
      </c>
    </row>
    <row r="12" spans="1:18" s="230" customFormat="1" ht="15" x14ac:dyDescent="0.35"/>
    <row r="13" spans="1:18" s="230" customFormat="1" ht="15" x14ac:dyDescent="0.35">
      <c r="A13" s="239" t="s">
        <v>42</v>
      </c>
      <c r="B13" s="230" t="s">
        <v>240</v>
      </c>
    </row>
    <row r="14" spans="1:18" ht="17.25" x14ac:dyDescent="0.35">
      <c r="A14" s="72"/>
      <c r="B14" s="248" t="s">
        <v>279</v>
      </c>
      <c r="C14" s="72"/>
      <c r="D14" s="72"/>
      <c r="E14" s="72"/>
      <c r="F14" s="72"/>
      <c r="G14" s="72"/>
      <c r="H14" s="72"/>
      <c r="I14" s="72"/>
    </row>
    <row r="18" spans="3:18" x14ac:dyDescent="0.3">
      <c r="C18" s="54"/>
    </row>
    <row r="20" spans="3:18" x14ac:dyDescent="0.3">
      <c r="R20" s="44" t="s">
        <v>88</v>
      </c>
    </row>
    <row r="22" spans="3:18" x14ac:dyDescent="0.3">
      <c r="C22" s="135"/>
    </row>
  </sheetData>
  <hyperlinks>
    <hyperlink ref="B14" r:id="rId1" xr:uid="{00000000-0004-0000-0700-000000000000}"/>
    <hyperlink ref="A2" location="'Chapter 2b'!A1" display="Back to Table of Contents" xr:uid="{00000000-0004-0000-0700-000001000000}"/>
  </hyperlinks>
  <pageMargins left="0.7" right="0.7" top="0.75" bottom="0.75" header="0.3" footer="0.3"/>
  <pageSetup paperSize="9" scale="75" orientation="landscape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8">
    <tabColor theme="3" tint="0.39997558519241921"/>
    <pageSetUpPr fitToPage="1"/>
  </sheetPr>
  <dimension ref="A1:Q23"/>
  <sheetViews>
    <sheetView showGridLines="0" zoomScaleNormal="100" workbookViewId="0">
      <selection activeCell="P28" sqref="P28"/>
    </sheetView>
  </sheetViews>
  <sheetFormatPr defaultColWidth="9.140625" defaultRowHeight="16.5" x14ac:dyDescent="0.3"/>
  <cols>
    <col min="1" max="14" width="9.140625" style="44"/>
    <col min="15" max="15" width="3.140625" style="44" customWidth="1"/>
    <col min="16" max="16384" width="9.140625" style="44"/>
  </cols>
  <sheetData>
    <row r="1" spans="1:17" x14ac:dyDescent="0.3">
      <c r="A1" s="224" t="s">
        <v>115</v>
      </c>
      <c r="B1" s="73"/>
      <c r="C1" s="141"/>
      <c r="D1" s="142" t="s">
        <v>90</v>
      </c>
      <c r="E1" s="142" t="s">
        <v>90</v>
      </c>
      <c r="F1" s="142" t="s">
        <v>93</v>
      </c>
      <c r="G1" s="142" t="s">
        <v>93</v>
      </c>
      <c r="H1" s="142" t="s">
        <v>92</v>
      </c>
      <c r="I1" s="142" t="s">
        <v>92</v>
      </c>
      <c r="J1" s="142" t="s">
        <v>91</v>
      </c>
      <c r="K1" s="142" t="s">
        <v>91</v>
      </c>
      <c r="L1" s="142" t="s">
        <v>89</v>
      </c>
      <c r="M1" s="142" t="s">
        <v>89</v>
      </c>
      <c r="N1" s="142" t="s">
        <v>94</v>
      </c>
      <c r="O1" s="142" t="s">
        <v>94</v>
      </c>
      <c r="P1" s="142" t="s">
        <v>86</v>
      </c>
      <c r="Q1" s="142" t="s">
        <v>86</v>
      </c>
    </row>
    <row r="23" spans="3:3" x14ac:dyDescent="0.3">
      <c r="C23" s="54"/>
    </row>
  </sheetData>
  <hyperlinks>
    <hyperlink ref="A1" location="'Chapter 2b'!A1" display="Back to Table of Contents" xr:uid="{00000000-0004-0000-0800-000000000000}"/>
  </hyperlinks>
  <pageMargins left="0.7" right="0.7" top="0.75" bottom="0.75" header="0.3" footer="0.3"/>
  <pageSetup paperSize="9" scale="87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0">
    <tabColor theme="3" tint="0.39997558519241921"/>
    <pageSetUpPr fitToPage="1"/>
  </sheetPr>
  <dimension ref="A1:T17"/>
  <sheetViews>
    <sheetView showGridLines="0" zoomScaleNormal="100" workbookViewId="0">
      <selection activeCell="P28" sqref="P28"/>
    </sheetView>
  </sheetViews>
  <sheetFormatPr defaultColWidth="9.140625" defaultRowHeight="16.5" x14ac:dyDescent="0.3"/>
  <cols>
    <col min="1" max="1" width="18.85546875" style="44" customWidth="1"/>
    <col min="2" max="2" width="9.28515625" style="44" customWidth="1"/>
    <col min="3" max="3" width="9.140625" style="44"/>
    <col min="4" max="12" width="9.5703125" style="44" bestFit="1" customWidth="1"/>
    <col min="13" max="13" width="9.140625" style="44"/>
    <col min="14" max="16" width="9.140625" style="73"/>
    <col min="17" max="19" width="9.140625" style="44"/>
    <col min="20" max="28" width="9.5703125" style="44" bestFit="1" customWidth="1"/>
    <col min="29" max="16384" width="9.140625" style="44"/>
  </cols>
  <sheetData>
    <row r="1" spans="1:20" ht="18" x14ac:dyDescent="0.35">
      <c r="A1" s="45" t="s">
        <v>383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120"/>
      <c r="O1" s="120"/>
      <c r="P1" s="120"/>
      <c r="Q1" s="46"/>
      <c r="R1" s="46"/>
    </row>
    <row r="2" spans="1:20" x14ac:dyDescent="0.3">
      <c r="A2" s="224" t="s">
        <v>115</v>
      </c>
    </row>
    <row r="3" spans="1:20" x14ac:dyDescent="0.3">
      <c r="A3" s="111"/>
      <c r="B3" s="113" t="s">
        <v>44</v>
      </c>
      <c r="C3" s="113" t="s">
        <v>24</v>
      </c>
      <c r="D3" s="113" t="s">
        <v>25</v>
      </c>
      <c r="E3" s="113" t="s">
        <v>26</v>
      </c>
      <c r="F3" s="113" t="s">
        <v>27</v>
      </c>
      <c r="G3" s="113" t="s">
        <v>28</v>
      </c>
      <c r="H3" s="113" t="s">
        <v>29</v>
      </c>
      <c r="I3" s="113" t="s">
        <v>30</v>
      </c>
      <c r="J3" s="113" t="s">
        <v>31</v>
      </c>
      <c r="K3" s="113" t="s">
        <v>32</v>
      </c>
      <c r="L3" s="121" t="s">
        <v>45</v>
      </c>
      <c r="M3" s="121" t="s">
        <v>80</v>
      </c>
      <c r="N3" s="121" t="s">
        <v>84</v>
      </c>
      <c r="O3" s="121" t="s">
        <v>87</v>
      </c>
      <c r="P3" s="121" t="s">
        <v>273</v>
      </c>
    </row>
    <row r="4" spans="1:20" x14ac:dyDescent="0.3">
      <c r="A4" s="58"/>
      <c r="B4" s="59" t="s">
        <v>35</v>
      </c>
      <c r="C4" s="59" t="s">
        <v>35</v>
      </c>
      <c r="D4" s="59" t="s">
        <v>35</v>
      </c>
      <c r="E4" s="59" t="s">
        <v>35</v>
      </c>
      <c r="F4" s="59" t="s">
        <v>35</v>
      </c>
      <c r="G4" s="59" t="s">
        <v>35</v>
      </c>
      <c r="H4" s="59" t="s">
        <v>35</v>
      </c>
      <c r="I4" s="59" t="s">
        <v>35</v>
      </c>
      <c r="J4" s="59" t="s">
        <v>35</v>
      </c>
      <c r="K4" s="59" t="s">
        <v>35</v>
      </c>
      <c r="L4" s="59" t="s">
        <v>35</v>
      </c>
      <c r="M4" s="59" t="s">
        <v>35</v>
      </c>
      <c r="N4" s="59" t="s">
        <v>35</v>
      </c>
      <c r="O4" s="415" t="s">
        <v>35</v>
      </c>
      <c r="P4" s="59" t="s">
        <v>35</v>
      </c>
      <c r="R4" s="121"/>
      <c r="S4" s="121"/>
    </row>
    <row r="5" spans="1:20" x14ac:dyDescent="0.3">
      <c r="A5" s="122" t="s">
        <v>39</v>
      </c>
      <c r="B5" s="123">
        <v>4.1714712368870703</v>
      </c>
      <c r="C5" s="123">
        <v>4.22865735065057</v>
      </c>
      <c r="D5" s="123">
        <v>4.19586972002549</v>
      </c>
      <c r="E5" s="123">
        <v>4.1443180888488893</v>
      </c>
      <c r="F5" s="123">
        <v>4.0646275675246599</v>
      </c>
      <c r="G5" s="123">
        <v>4.0308504422114897</v>
      </c>
      <c r="H5" s="123">
        <v>3.9851211943837397</v>
      </c>
      <c r="I5" s="123">
        <v>3.9401527528332303</v>
      </c>
      <c r="J5" s="123">
        <v>3.9096273158550199</v>
      </c>
      <c r="K5" s="123">
        <v>3.8812938687237</v>
      </c>
      <c r="L5" s="123">
        <v>3.8420441875105604</v>
      </c>
      <c r="M5" s="123">
        <v>3.8197028499262964</v>
      </c>
      <c r="N5" s="123">
        <v>3.7837114074927873</v>
      </c>
      <c r="O5" s="124">
        <v>3.7465717105546914</v>
      </c>
      <c r="P5" s="124">
        <v>3.7340831645994776</v>
      </c>
      <c r="R5" s="53"/>
      <c r="T5" s="125"/>
    </row>
    <row r="6" spans="1:20" x14ac:dyDescent="0.3">
      <c r="A6" s="48" t="s">
        <v>46</v>
      </c>
      <c r="B6" s="61">
        <v>1.4143392688219001</v>
      </c>
      <c r="C6" s="61">
        <v>1.5660745796969</v>
      </c>
      <c r="D6" s="61">
        <v>1.6191297177767001</v>
      </c>
      <c r="E6" s="61">
        <v>1.6477133273337199</v>
      </c>
      <c r="F6" s="61">
        <v>1.67724336632241</v>
      </c>
      <c r="G6" s="61">
        <v>1.7141698158663901</v>
      </c>
      <c r="H6" s="61">
        <v>1.7527160778423099</v>
      </c>
      <c r="I6" s="61">
        <v>1.7829417749021499</v>
      </c>
      <c r="J6" s="61">
        <v>1.7529635926169198</v>
      </c>
      <c r="K6" s="61">
        <v>1.7940209711042201</v>
      </c>
      <c r="L6" s="61">
        <v>1.8126991193174302</v>
      </c>
      <c r="M6" s="61">
        <v>1.8461683549727639</v>
      </c>
      <c r="N6" s="61">
        <v>1.8705239615539895</v>
      </c>
      <c r="O6" s="62">
        <v>1.8875698660651992</v>
      </c>
      <c r="P6" s="62">
        <v>1.9253032299713626</v>
      </c>
      <c r="R6" s="53"/>
      <c r="T6" s="125"/>
    </row>
    <row r="7" spans="1:20" x14ac:dyDescent="0.3">
      <c r="A7" s="48" t="s">
        <v>82</v>
      </c>
      <c r="B7" s="514"/>
      <c r="C7" s="515"/>
      <c r="D7" s="61">
        <v>1.2523783172427199</v>
      </c>
      <c r="E7" s="61">
        <v>1.2556110065723101</v>
      </c>
      <c r="F7" s="61">
        <v>1.28653631939491</v>
      </c>
      <c r="G7" s="61">
        <v>1.3333683890280699</v>
      </c>
      <c r="H7" s="61">
        <v>1.3833486129863899</v>
      </c>
      <c r="I7" s="61">
        <v>1.4336976100825098</v>
      </c>
      <c r="J7" s="61">
        <v>1.45390706098135</v>
      </c>
      <c r="K7" s="61">
        <v>1.51159552678904</v>
      </c>
      <c r="L7" s="61">
        <v>1.5884615245574198</v>
      </c>
      <c r="M7" s="61">
        <v>1.6760563957791321</v>
      </c>
      <c r="N7" s="61">
        <v>1.770534601969546</v>
      </c>
      <c r="O7" s="62">
        <v>1.8939634197393358</v>
      </c>
      <c r="P7" s="62">
        <v>1.982205271344686</v>
      </c>
      <c r="R7" s="87"/>
      <c r="T7" s="125"/>
    </row>
    <row r="8" spans="1:20" x14ac:dyDescent="0.3">
      <c r="A8" s="48" t="s">
        <v>43</v>
      </c>
      <c r="B8" s="514"/>
      <c r="C8" s="515"/>
      <c r="D8" s="61">
        <v>0.81832853076765288</v>
      </c>
      <c r="E8" s="61">
        <v>0.79980364885870903</v>
      </c>
      <c r="F8" s="61">
        <v>0.75069099964525399</v>
      </c>
      <c r="G8" s="61">
        <v>0.75602255941269503</v>
      </c>
      <c r="H8" s="61">
        <v>0.757644164323373</v>
      </c>
      <c r="I8" s="61">
        <v>0.75143604206103098</v>
      </c>
      <c r="J8" s="61">
        <v>0.754711842533904</v>
      </c>
      <c r="K8" s="61">
        <v>0.76425595261332002</v>
      </c>
      <c r="L8" s="61">
        <v>0.78199116993460305</v>
      </c>
      <c r="M8" s="61">
        <v>0.80478999194287437</v>
      </c>
      <c r="N8" s="61">
        <v>0.85342242093382115</v>
      </c>
      <c r="O8" s="62">
        <v>0.88302080188356125</v>
      </c>
      <c r="P8" s="62">
        <v>0.92266911865787715</v>
      </c>
      <c r="R8" s="87"/>
      <c r="T8" s="125"/>
    </row>
    <row r="10" spans="1:20" s="230" customFormat="1" ht="15" x14ac:dyDescent="0.35">
      <c r="A10" s="239" t="s">
        <v>41</v>
      </c>
      <c r="B10" s="230" t="s">
        <v>63</v>
      </c>
    </row>
    <row r="11" spans="1:20" s="230" customFormat="1" ht="15" x14ac:dyDescent="0.35">
      <c r="B11" s="230" t="s">
        <v>64</v>
      </c>
    </row>
    <row r="12" spans="1:20" s="230" customFormat="1" ht="15" x14ac:dyDescent="0.35">
      <c r="B12" s="605" t="s">
        <v>282</v>
      </c>
      <c r="C12" s="605"/>
      <c r="D12" s="605"/>
      <c r="E12" s="605"/>
      <c r="F12" s="605"/>
      <c r="G12" s="605"/>
      <c r="H12" s="605"/>
      <c r="I12" s="605"/>
      <c r="J12" s="605"/>
      <c r="K12" s="605"/>
      <c r="L12" s="605"/>
    </row>
    <row r="13" spans="1:20" s="72" customFormat="1" ht="15" x14ac:dyDescent="0.35">
      <c r="A13" s="239" t="s">
        <v>23</v>
      </c>
      <c r="B13" s="605"/>
      <c r="C13" s="605"/>
      <c r="D13" s="605"/>
      <c r="E13" s="605"/>
      <c r="F13" s="605"/>
      <c r="G13" s="605"/>
      <c r="H13" s="605"/>
      <c r="I13" s="605"/>
      <c r="J13" s="605"/>
      <c r="K13" s="605"/>
      <c r="L13" s="605"/>
      <c r="M13" s="71"/>
      <c r="N13" s="71"/>
      <c r="O13" s="71"/>
      <c r="P13" s="71"/>
    </row>
    <row r="14" spans="1:20" ht="17.25" x14ac:dyDescent="0.35">
      <c r="A14" s="230"/>
      <c r="B14" s="248" t="s">
        <v>236</v>
      </c>
      <c r="C14" s="230"/>
      <c r="D14" s="230"/>
      <c r="E14" s="230"/>
      <c r="F14" s="230"/>
      <c r="G14" s="230"/>
      <c r="H14" s="230"/>
      <c r="I14" s="230"/>
      <c r="J14" s="230"/>
      <c r="K14" s="230"/>
      <c r="L14" s="230"/>
    </row>
    <row r="15" spans="1:20" ht="17.25" x14ac:dyDescent="0.35">
      <c r="A15" s="230"/>
      <c r="B15" s="230"/>
      <c r="C15" s="230"/>
      <c r="D15" s="230"/>
      <c r="E15" s="230"/>
      <c r="F15" s="230"/>
      <c r="G15" s="230"/>
      <c r="H15" s="230"/>
      <c r="I15" s="230"/>
      <c r="J15" s="230"/>
      <c r="K15" s="230"/>
      <c r="L15" s="230"/>
    </row>
    <row r="16" spans="1:20" ht="17.25" x14ac:dyDescent="0.35">
      <c r="A16" s="230"/>
      <c r="B16" s="230"/>
      <c r="C16" s="230"/>
      <c r="D16" s="230"/>
      <c r="E16" s="230"/>
      <c r="F16" s="230"/>
      <c r="G16" s="230"/>
      <c r="H16" s="230"/>
      <c r="I16" s="230"/>
      <c r="J16" s="230"/>
      <c r="K16" s="230"/>
      <c r="L16" s="230"/>
    </row>
    <row r="17" spans="3:3" x14ac:dyDescent="0.3">
      <c r="C17" s="54"/>
    </row>
  </sheetData>
  <mergeCells count="1">
    <mergeCell ref="B12:L13"/>
  </mergeCells>
  <hyperlinks>
    <hyperlink ref="B14" r:id="rId1" xr:uid="{00000000-0004-0000-0900-000000000000}"/>
    <hyperlink ref="A2" location="'Chapter 2b'!A1" display="Back to Table of Contents" xr:uid="{00000000-0004-0000-0900-000001000000}"/>
  </hyperlinks>
  <pageMargins left="0.7" right="0.7" top="0.75" bottom="0.75" header="0.3" footer="0.3"/>
  <pageSetup paperSize="9" scale="81" orientation="landscape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1">
    <tabColor theme="3" tint="0.39997558519241921"/>
    <pageSetUpPr fitToPage="1"/>
  </sheetPr>
  <dimension ref="A1:Q23"/>
  <sheetViews>
    <sheetView showGridLines="0" zoomScaleNormal="100" workbookViewId="0">
      <selection activeCell="P28" sqref="P28"/>
    </sheetView>
  </sheetViews>
  <sheetFormatPr defaultColWidth="9.140625" defaultRowHeight="16.5" x14ac:dyDescent="0.3"/>
  <cols>
    <col min="1" max="14" width="9.140625" style="44"/>
    <col min="15" max="15" width="3.140625" style="44" customWidth="1"/>
    <col min="16" max="16384" width="9.140625" style="44"/>
  </cols>
  <sheetData>
    <row r="1" spans="1:17" x14ac:dyDescent="0.3">
      <c r="A1" s="224" t="s">
        <v>115</v>
      </c>
      <c r="B1" s="73"/>
      <c r="C1" s="141"/>
      <c r="D1" s="142" t="s">
        <v>90</v>
      </c>
      <c r="E1" s="142" t="s">
        <v>90</v>
      </c>
      <c r="F1" s="142" t="s">
        <v>93</v>
      </c>
      <c r="G1" s="142" t="s">
        <v>93</v>
      </c>
      <c r="H1" s="142" t="s">
        <v>92</v>
      </c>
      <c r="I1" s="142" t="s">
        <v>92</v>
      </c>
      <c r="J1" s="142" t="s">
        <v>91</v>
      </c>
      <c r="K1" s="142" t="s">
        <v>91</v>
      </c>
      <c r="L1" s="142" t="s">
        <v>89</v>
      </c>
      <c r="M1" s="142" t="s">
        <v>89</v>
      </c>
      <c r="N1" s="142" t="s">
        <v>94</v>
      </c>
      <c r="O1" s="142" t="s">
        <v>94</v>
      </c>
      <c r="P1" s="142" t="s">
        <v>86</v>
      </c>
      <c r="Q1" s="142" t="s">
        <v>86</v>
      </c>
    </row>
    <row r="2" spans="1:17" ht="18.75" x14ac:dyDescent="0.3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</row>
    <row r="23" spans="3:3" x14ac:dyDescent="0.3">
      <c r="C23" s="54"/>
    </row>
  </sheetData>
  <hyperlinks>
    <hyperlink ref="A1" location="'Chapter 2b'!A1" display="Back to Table of Contents" xr:uid="{00000000-0004-0000-0A00-000000000000}"/>
  </hyperlinks>
  <pageMargins left="0.7" right="0.7" top="0.75" bottom="0.75" header="0.3" footer="0.3"/>
  <pageSetup paperSize="9" scale="87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37">
    <tabColor theme="3" tint="0.59999389629810485"/>
    <pageSetUpPr fitToPage="1"/>
  </sheetPr>
  <dimension ref="A1:R35"/>
  <sheetViews>
    <sheetView showGridLines="0" zoomScaleNormal="100" workbookViewId="0">
      <pane ySplit="4" topLeftCell="A17" activePane="bottomLeft" state="frozen"/>
      <selection activeCell="P28" sqref="P28"/>
      <selection pane="bottomLeft" activeCell="P28" sqref="P28"/>
    </sheetView>
  </sheetViews>
  <sheetFormatPr defaultColWidth="9.140625" defaultRowHeight="16.5" x14ac:dyDescent="0.3"/>
  <cols>
    <col min="1" max="1" width="23" style="44" customWidth="1"/>
    <col min="2" max="2" width="11.85546875" style="44" customWidth="1"/>
    <col min="3" max="3" width="11.5703125" style="44" customWidth="1"/>
    <col min="4" max="4" width="10.5703125" style="44" customWidth="1"/>
    <col min="5" max="5" width="12.5703125" style="44" customWidth="1"/>
    <col min="6" max="6" width="11.7109375" style="44" customWidth="1"/>
    <col min="7" max="7" width="9.140625" style="44"/>
    <col min="8" max="8" width="11.7109375" style="44" customWidth="1"/>
    <col min="9" max="15" width="9.140625" style="44"/>
    <col min="16" max="16" width="9.5703125" style="44" bestFit="1" customWidth="1"/>
    <col min="17" max="16384" width="9.140625" style="44"/>
  </cols>
  <sheetData>
    <row r="1" spans="1:18" ht="18" x14ac:dyDescent="0.35">
      <c r="A1" s="45" t="s">
        <v>384</v>
      </c>
      <c r="B1" s="45"/>
      <c r="C1" s="45"/>
      <c r="D1" s="45"/>
      <c r="E1" s="45"/>
      <c r="F1" s="45"/>
      <c r="G1" s="45"/>
      <c r="H1" s="45"/>
      <c r="I1" s="45"/>
      <c r="J1" s="45"/>
      <c r="K1" s="46"/>
      <c r="L1" s="46"/>
      <c r="M1" s="46"/>
      <c r="N1" s="46"/>
      <c r="O1" s="46"/>
      <c r="P1" s="46"/>
      <c r="Q1" s="46"/>
      <c r="R1" s="46"/>
    </row>
    <row r="2" spans="1:18" x14ac:dyDescent="0.3">
      <c r="A2" s="224" t="s">
        <v>115</v>
      </c>
    </row>
    <row r="3" spans="1:18" x14ac:dyDescent="0.3">
      <c r="A3" s="111"/>
      <c r="B3" s="112"/>
      <c r="C3" s="113">
        <v>2003</v>
      </c>
      <c r="D3" s="113">
        <v>2006</v>
      </c>
      <c r="E3" s="113">
        <v>2011</v>
      </c>
      <c r="F3" s="113">
        <v>2017</v>
      </c>
      <c r="G3" s="114"/>
    </row>
    <row r="4" spans="1:18" x14ac:dyDescent="0.3">
      <c r="A4" s="58"/>
      <c r="B4" s="58"/>
      <c r="C4" s="59" t="s">
        <v>35</v>
      </c>
      <c r="D4" s="59" t="s">
        <v>35</v>
      </c>
      <c r="E4" s="59" t="s">
        <v>35</v>
      </c>
      <c r="F4" s="59" t="s">
        <v>35</v>
      </c>
      <c r="G4" s="52"/>
    </row>
    <row r="5" spans="1:18" x14ac:dyDescent="0.3">
      <c r="A5" s="49"/>
      <c r="B5" s="112"/>
      <c r="C5" s="60"/>
      <c r="D5" s="60"/>
      <c r="E5" s="60"/>
      <c r="F5" s="60"/>
      <c r="G5" s="52"/>
    </row>
    <row r="6" spans="1:18" x14ac:dyDescent="0.3">
      <c r="A6" s="48" t="s">
        <v>36</v>
      </c>
      <c r="B6" s="48" t="s">
        <v>5</v>
      </c>
      <c r="C6" s="61">
        <v>3.8</v>
      </c>
      <c r="D6" s="61">
        <v>4.0999999999999996</v>
      </c>
      <c r="E6" s="61">
        <v>3.7</v>
      </c>
      <c r="F6" s="61">
        <v>3.7699008048351885</v>
      </c>
      <c r="Q6" s="86"/>
    </row>
    <row r="7" spans="1:18" x14ac:dyDescent="0.3">
      <c r="A7" s="115"/>
      <c r="B7" s="115" t="s">
        <v>6</v>
      </c>
      <c r="C7" s="99">
        <v>1.7</v>
      </c>
      <c r="D7" s="99">
        <v>1.7</v>
      </c>
      <c r="E7" s="99">
        <v>1.6</v>
      </c>
      <c r="F7" s="99">
        <v>1.2973710269426002</v>
      </c>
      <c r="Q7" s="86"/>
    </row>
    <row r="8" spans="1:18" x14ac:dyDescent="0.3">
      <c r="A8" s="63"/>
      <c r="B8" s="63" t="s">
        <v>37</v>
      </c>
      <c r="C8" s="65">
        <v>2.8</v>
      </c>
      <c r="D8" s="65">
        <v>2.9</v>
      </c>
      <c r="E8" s="65">
        <v>2.6</v>
      </c>
      <c r="F8" s="65">
        <v>2.5093623272453836</v>
      </c>
      <c r="Q8" s="86"/>
    </row>
    <row r="9" spans="1:18" x14ac:dyDescent="0.3">
      <c r="A9" s="49"/>
      <c r="B9" s="49"/>
      <c r="C9" s="102"/>
      <c r="D9" s="102"/>
      <c r="E9" s="102"/>
      <c r="F9" s="102"/>
      <c r="Q9" s="86"/>
    </row>
    <row r="10" spans="1:18" x14ac:dyDescent="0.3">
      <c r="A10" s="48" t="s">
        <v>38</v>
      </c>
      <c r="B10" s="48" t="s">
        <v>5</v>
      </c>
      <c r="C10" s="61">
        <v>4.8</v>
      </c>
      <c r="D10" s="61">
        <v>4.8</v>
      </c>
      <c r="E10" s="61">
        <v>3.9</v>
      </c>
      <c r="F10" s="61">
        <v>3.2149619886990348</v>
      </c>
      <c r="Q10" s="86"/>
    </row>
    <row r="11" spans="1:18" x14ac:dyDescent="0.3">
      <c r="A11" s="115"/>
      <c r="B11" s="115" t="s">
        <v>6</v>
      </c>
      <c r="C11" s="99">
        <v>3.4</v>
      </c>
      <c r="D11" s="99">
        <v>3.3</v>
      </c>
      <c r="E11" s="99">
        <v>2.5</v>
      </c>
      <c r="F11" s="99">
        <v>2.1101253017302555</v>
      </c>
      <c r="Q11" s="86"/>
    </row>
    <row r="12" spans="1:18" x14ac:dyDescent="0.3">
      <c r="A12" s="63"/>
      <c r="B12" s="63" t="s">
        <v>37</v>
      </c>
      <c r="C12" s="65">
        <v>4.0999999999999996</v>
      </c>
      <c r="D12" s="65">
        <v>4</v>
      </c>
      <c r="E12" s="65">
        <v>3.2</v>
      </c>
      <c r="F12" s="65">
        <v>2.6516971221525227</v>
      </c>
      <c r="Q12" s="86"/>
    </row>
    <row r="13" spans="1:18" x14ac:dyDescent="0.3">
      <c r="A13" s="49"/>
      <c r="B13" s="49"/>
      <c r="C13" s="103"/>
      <c r="D13" s="103"/>
      <c r="E13" s="103"/>
      <c r="F13" s="103"/>
      <c r="Q13" s="86"/>
    </row>
    <row r="14" spans="1:18" x14ac:dyDescent="0.3">
      <c r="A14" s="48" t="s">
        <v>39</v>
      </c>
      <c r="B14" s="48" t="s">
        <v>5</v>
      </c>
      <c r="C14" s="61">
        <v>6.4</v>
      </c>
      <c r="D14" s="61">
        <v>6.4832819215529138</v>
      </c>
      <c r="E14" s="61">
        <v>5.7326879999999996</v>
      </c>
      <c r="F14" s="61">
        <v>5.6054114775314421</v>
      </c>
      <c r="Q14" s="86"/>
    </row>
    <row r="15" spans="1:18" x14ac:dyDescent="0.3">
      <c r="A15" s="115"/>
      <c r="B15" s="115" t="s">
        <v>6</v>
      </c>
      <c r="C15" s="99">
        <v>4.0999999999999996</v>
      </c>
      <c r="D15" s="99">
        <v>3.9731066127809118</v>
      </c>
      <c r="E15" s="99">
        <v>3.4532289999999999</v>
      </c>
      <c r="F15" s="99">
        <v>2.832911362307331</v>
      </c>
      <c r="Q15" s="86"/>
    </row>
    <row r="16" spans="1:18" x14ac:dyDescent="0.3">
      <c r="A16" s="63"/>
      <c r="B16" s="63" t="s">
        <v>37</v>
      </c>
      <c r="C16" s="65">
        <v>5.2378360868138829</v>
      </c>
      <c r="D16" s="65">
        <v>5.1878788768978294</v>
      </c>
      <c r="E16" s="65">
        <v>4.5709049999999998</v>
      </c>
      <c r="F16" s="65">
        <v>4.1919429298074729</v>
      </c>
      <c r="Q16" s="86"/>
    </row>
    <row r="17" spans="1:17" x14ac:dyDescent="0.3">
      <c r="A17" s="49"/>
      <c r="B17" s="49"/>
      <c r="C17" s="102"/>
      <c r="D17" s="102"/>
      <c r="E17" s="102"/>
      <c r="F17" s="102"/>
      <c r="Q17" s="86"/>
    </row>
    <row r="18" spans="1:17" ht="16.5" customHeight="1" x14ac:dyDescent="0.3">
      <c r="A18" s="48" t="s">
        <v>34</v>
      </c>
      <c r="B18" s="48" t="s">
        <v>5</v>
      </c>
      <c r="C18" s="61">
        <v>2.4</v>
      </c>
      <c r="D18" s="61">
        <v>2.4129139911042943</v>
      </c>
      <c r="E18" s="61">
        <v>2.652269</v>
      </c>
      <c r="F18" s="61">
        <v>2.7113593133130838</v>
      </c>
      <c r="Q18" s="86"/>
    </row>
    <row r="19" spans="1:17" x14ac:dyDescent="0.3">
      <c r="A19" s="115"/>
      <c r="B19" s="115" t="s">
        <v>6</v>
      </c>
      <c r="C19" s="99">
        <v>2.2000000000000002</v>
      </c>
      <c r="D19" s="99">
        <v>2.1880197580995007</v>
      </c>
      <c r="E19" s="99">
        <v>2.0743200000000002</v>
      </c>
      <c r="F19" s="99">
        <v>2.0198124846757999</v>
      </c>
    </row>
    <row r="20" spans="1:17" x14ac:dyDescent="0.3">
      <c r="A20" s="63"/>
      <c r="B20" s="63" t="s">
        <v>37</v>
      </c>
      <c r="C20" s="65">
        <v>2.2541698873699225</v>
      </c>
      <c r="D20" s="65">
        <v>2.2968676360373115</v>
      </c>
      <c r="E20" s="65">
        <v>2.3577279999999998</v>
      </c>
      <c r="F20" s="65">
        <v>2.3587967701450689</v>
      </c>
    </row>
    <row r="21" spans="1:17" x14ac:dyDescent="0.3">
      <c r="A21" s="49"/>
      <c r="B21" s="49"/>
      <c r="C21" s="102"/>
      <c r="D21" s="102"/>
      <c r="E21" s="102"/>
      <c r="F21" s="102"/>
    </row>
    <row r="22" spans="1:17" ht="16.5" customHeight="1" x14ac:dyDescent="0.3">
      <c r="A22" s="66" t="s">
        <v>40</v>
      </c>
      <c r="B22" s="48" t="s">
        <v>5</v>
      </c>
      <c r="C22" s="61">
        <v>13.6</v>
      </c>
      <c r="D22" s="61">
        <v>13.6</v>
      </c>
      <c r="E22" s="61">
        <v>13.9</v>
      </c>
      <c r="F22" s="61">
        <v>14.613224696601513</v>
      </c>
      <c r="G22" s="53"/>
    </row>
    <row r="23" spans="1:17" x14ac:dyDescent="0.3">
      <c r="A23" s="115"/>
      <c r="B23" s="115" t="s">
        <v>6</v>
      </c>
      <c r="C23" s="99">
        <v>13</v>
      </c>
      <c r="D23" s="99">
        <v>13</v>
      </c>
      <c r="E23" s="99">
        <v>13.4</v>
      </c>
      <c r="F23" s="99">
        <v>12.517234646516245</v>
      </c>
      <c r="G23" s="53"/>
    </row>
    <row r="24" spans="1:17" x14ac:dyDescent="0.3">
      <c r="A24" s="116"/>
      <c r="B24" s="67" t="s">
        <v>37</v>
      </c>
      <c r="C24" s="108">
        <v>13.3</v>
      </c>
      <c r="D24" s="108">
        <v>13.3</v>
      </c>
      <c r="E24" s="108">
        <v>13.6</v>
      </c>
      <c r="F24" s="108">
        <v>13.545531840383346</v>
      </c>
    </row>
    <row r="25" spans="1:17" x14ac:dyDescent="0.3">
      <c r="C25" s="87"/>
      <c r="D25" s="87"/>
      <c r="E25" s="87"/>
    </row>
    <row r="26" spans="1:17" s="230" customFormat="1" ht="15" x14ac:dyDescent="0.35">
      <c r="A26" s="237" t="s">
        <v>41</v>
      </c>
      <c r="B26" s="230" t="s">
        <v>243</v>
      </c>
    </row>
    <row r="27" spans="1:17" s="230" customFormat="1" ht="15" x14ac:dyDescent="0.35">
      <c r="B27" s="234" t="s">
        <v>175</v>
      </c>
      <c r="C27" s="242"/>
      <c r="D27" s="242"/>
      <c r="E27" s="242"/>
      <c r="F27" s="242"/>
      <c r="G27" s="242"/>
      <c r="H27" s="494"/>
      <c r="I27" s="494"/>
      <c r="J27" s="494"/>
      <c r="K27" s="494"/>
      <c r="L27" s="494"/>
      <c r="M27" s="494"/>
      <c r="N27" s="494"/>
      <c r="O27" s="494"/>
    </row>
    <row r="28" spans="1:17" s="230" customFormat="1" ht="15" x14ac:dyDescent="0.35">
      <c r="A28" s="234"/>
      <c r="B28" s="234" t="s">
        <v>174</v>
      </c>
      <c r="C28" s="242"/>
      <c r="D28" s="242"/>
      <c r="E28" s="242"/>
      <c r="F28" s="242"/>
      <c r="H28" s="494"/>
      <c r="I28" s="494"/>
      <c r="J28" s="494"/>
      <c r="K28" s="494"/>
      <c r="L28" s="494"/>
      <c r="M28" s="494"/>
      <c r="N28" s="494"/>
      <c r="O28" s="494"/>
    </row>
    <row r="29" spans="1:17" s="230" customFormat="1" ht="15" x14ac:dyDescent="0.35">
      <c r="B29" s="243" t="s">
        <v>244</v>
      </c>
      <c r="C29" s="242"/>
      <c r="D29" s="242"/>
      <c r="E29" s="242"/>
      <c r="F29" s="242"/>
      <c r="H29" s="494"/>
      <c r="I29" s="494"/>
      <c r="J29" s="494"/>
      <c r="K29" s="494"/>
      <c r="L29" s="494"/>
      <c r="M29" s="494"/>
      <c r="N29" s="494"/>
      <c r="O29" s="494"/>
    </row>
    <row r="30" spans="1:17" s="230" customFormat="1" ht="15" x14ac:dyDescent="0.35">
      <c r="B30" s="243"/>
      <c r="C30" s="242"/>
      <c r="D30" s="242"/>
      <c r="E30" s="242"/>
      <c r="F30" s="242"/>
      <c r="H30" s="233"/>
      <c r="I30" s="233"/>
      <c r="J30" s="233"/>
      <c r="K30" s="233"/>
      <c r="L30" s="233"/>
      <c r="M30" s="233"/>
      <c r="N30" s="233"/>
      <c r="O30" s="233"/>
    </row>
    <row r="31" spans="1:17" s="230" customFormat="1" ht="15" x14ac:dyDescent="0.35">
      <c r="B31" s="243" t="s">
        <v>230</v>
      </c>
      <c r="C31" s="242"/>
      <c r="D31" s="242"/>
      <c r="E31" s="242"/>
      <c r="F31" s="242"/>
    </row>
    <row r="32" spans="1:17" s="230" customFormat="1" ht="15" x14ac:dyDescent="0.35">
      <c r="B32" s="242"/>
      <c r="C32" s="242"/>
      <c r="D32" s="242"/>
      <c r="E32" s="242"/>
      <c r="F32" s="242"/>
    </row>
    <row r="33" spans="1:12" s="230" customFormat="1" ht="15" x14ac:dyDescent="0.35">
      <c r="A33" s="239" t="s">
        <v>42</v>
      </c>
      <c r="B33" s="244" t="s">
        <v>241</v>
      </c>
      <c r="C33" s="244"/>
      <c r="D33" s="244"/>
      <c r="E33" s="244"/>
      <c r="F33" s="244"/>
      <c r="G33" s="244"/>
      <c r="H33" s="244"/>
      <c r="I33" s="244"/>
    </row>
    <row r="34" spans="1:12" ht="16.5" customHeight="1" x14ac:dyDescent="0.35">
      <c r="A34" s="230"/>
      <c r="B34" s="248" t="s">
        <v>242</v>
      </c>
      <c r="C34" s="384"/>
      <c r="D34" s="384"/>
      <c r="E34" s="384"/>
      <c r="F34" s="384"/>
      <c r="G34" s="384"/>
      <c r="H34" s="384"/>
      <c r="I34" s="384"/>
      <c r="J34" s="230"/>
      <c r="K34" s="230"/>
      <c r="L34" s="230"/>
    </row>
    <row r="35" spans="1:12" x14ac:dyDescent="0.3">
      <c r="B35" s="117"/>
      <c r="C35" s="117"/>
      <c r="D35" s="117"/>
      <c r="E35" s="117"/>
      <c r="F35" s="117"/>
      <c r="G35" s="117"/>
      <c r="H35" s="117"/>
      <c r="I35" s="117"/>
    </row>
  </sheetData>
  <hyperlinks>
    <hyperlink ref="B34" r:id="rId1" xr:uid="{00000000-0004-0000-0B00-000000000000}"/>
    <hyperlink ref="A2" location="'Chapter 2b'!A1" display="Back to Table of Contents" xr:uid="{00000000-0004-0000-0B00-000001000000}"/>
  </hyperlinks>
  <pageMargins left="0.7" right="0.7" top="0.75" bottom="0.75" header="0.3" footer="0.3"/>
  <pageSetup paperSize="9" scale="91" orientation="landscape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38">
    <tabColor theme="3" tint="0.59999389629810485"/>
    <pageSetUpPr fitToPage="1"/>
  </sheetPr>
  <dimension ref="A1:Q23"/>
  <sheetViews>
    <sheetView showGridLines="0" zoomScaleNormal="100" workbookViewId="0">
      <selection activeCell="P28" sqref="P28"/>
    </sheetView>
  </sheetViews>
  <sheetFormatPr defaultColWidth="9.140625" defaultRowHeight="16.5" x14ac:dyDescent="0.3"/>
  <cols>
    <col min="1" max="14" width="9.140625" style="44"/>
    <col min="15" max="15" width="3.7109375" style="44" customWidth="1"/>
    <col min="16" max="16384" width="9.140625" style="44"/>
  </cols>
  <sheetData>
    <row r="1" spans="1:17" x14ac:dyDescent="0.3">
      <c r="A1" s="224" t="s">
        <v>115</v>
      </c>
      <c r="B1" s="73"/>
      <c r="C1" s="141"/>
      <c r="D1" s="142" t="s">
        <v>90</v>
      </c>
      <c r="E1" s="142" t="s">
        <v>90</v>
      </c>
      <c r="F1" s="142" t="s">
        <v>93</v>
      </c>
      <c r="G1" s="142" t="s">
        <v>93</v>
      </c>
      <c r="H1" s="142" t="s">
        <v>92</v>
      </c>
      <c r="I1" s="142" t="s">
        <v>92</v>
      </c>
      <c r="J1" s="142" t="s">
        <v>91</v>
      </c>
      <c r="K1" s="142" t="s">
        <v>91</v>
      </c>
      <c r="L1" s="142" t="s">
        <v>89</v>
      </c>
      <c r="M1" s="142" t="s">
        <v>89</v>
      </c>
      <c r="N1" s="142" t="s">
        <v>94</v>
      </c>
      <c r="O1" s="142" t="s">
        <v>94</v>
      </c>
      <c r="P1" s="142" t="s">
        <v>86</v>
      </c>
      <c r="Q1" s="142" t="s">
        <v>86</v>
      </c>
    </row>
    <row r="2" spans="1:17" ht="18.75" x14ac:dyDescent="0.3">
      <c r="A2" s="606"/>
      <c r="B2" s="606"/>
      <c r="C2" s="606"/>
      <c r="D2" s="606"/>
      <c r="E2" s="606"/>
      <c r="F2" s="606"/>
      <c r="G2" s="606"/>
      <c r="H2" s="606"/>
      <c r="I2" s="606"/>
      <c r="J2" s="606"/>
      <c r="K2" s="606"/>
      <c r="L2" s="606"/>
    </row>
    <row r="23" spans="3:3" x14ac:dyDescent="0.3">
      <c r="C23" s="54"/>
    </row>
  </sheetData>
  <mergeCells count="1">
    <mergeCell ref="A2:L2"/>
  </mergeCells>
  <hyperlinks>
    <hyperlink ref="A1" location="'Chapter 2b'!A1" display="Back to Table of Contents" xr:uid="{00000000-0004-0000-0C00-000000000000}"/>
  </hyperlinks>
  <pageMargins left="0.7" right="0.7" top="0.75" bottom="0.75" header="0.3" footer="0.3"/>
  <pageSetup paperSize="9" scale="87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39">
    <tabColor rgb="FFC4D79B"/>
  </sheetPr>
  <dimension ref="A1:R17"/>
  <sheetViews>
    <sheetView zoomScale="90" zoomScaleNormal="90" workbookViewId="0">
      <selection activeCell="A2" sqref="A2"/>
    </sheetView>
  </sheetViews>
  <sheetFormatPr defaultColWidth="9.140625" defaultRowHeight="16.5" x14ac:dyDescent="0.3"/>
  <cols>
    <col min="1" max="1" width="21.42578125" style="44" customWidth="1"/>
    <col min="2" max="16384" width="9.140625" style="44"/>
  </cols>
  <sheetData>
    <row r="1" spans="1:18" ht="18.75" x14ac:dyDescent="0.3">
      <c r="A1" s="51" t="s">
        <v>178</v>
      </c>
    </row>
    <row r="2" spans="1:18" x14ac:dyDescent="0.3">
      <c r="A2" s="44" t="s">
        <v>0</v>
      </c>
    </row>
    <row r="3" spans="1:18" x14ac:dyDescent="0.3">
      <c r="B3" s="78"/>
      <c r="C3" s="110">
        <v>2003</v>
      </c>
      <c r="D3" s="110">
        <v>2004</v>
      </c>
      <c r="E3" s="110">
        <v>2005</v>
      </c>
      <c r="F3" s="110">
        <v>2006</v>
      </c>
      <c r="G3" s="110">
        <v>2007</v>
      </c>
      <c r="H3" s="110">
        <v>2008</v>
      </c>
      <c r="I3" s="110">
        <v>2009</v>
      </c>
      <c r="J3" s="110">
        <v>2010</v>
      </c>
      <c r="K3" s="110">
        <v>2011</v>
      </c>
      <c r="L3" s="110">
        <f t="shared" ref="L3:Q3" si="0">K3+1</f>
        <v>2012</v>
      </c>
      <c r="M3" s="110">
        <f t="shared" si="0"/>
        <v>2013</v>
      </c>
      <c r="N3" s="110">
        <f t="shared" si="0"/>
        <v>2014</v>
      </c>
      <c r="O3" s="110">
        <f t="shared" si="0"/>
        <v>2015</v>
      </c>
      <c r="P3" s="110">
        <f t="shared" si="0"/>
        <v>2016</v>
      </c>
      <c r="Q3" s="110">
        <f t="shared" si="0"/>
        <v>2017</v>
      </c>
      <c r="R3" s="110"/>
    </row>
    <row r="4" spans="1:18" x14ac:dyDescent="0.3">
      <c r="A4" s="44" t="s">
        <v>36</v>
      </c>
      <c r="B4" s="44" t="s">
        <v>5</v>
      </c>
      <c r="C4" s="86">
        <v>3.8</v>
      </c>
      <c r="D4" s="86"/>
      <c r="E4" s="86"/>
      <c r="F4" s="86">
        <v>4.0999999999999996</v>
      </c>
      <c r="G4" s="86"/>
      <c r="H4" s="86"/>
      <c r="I4" s="86"/>
      <c r="J4" s="86"/>
      <c r="K4" s="86">
        <v>3.7</v>
      </c>
      <c r="L4" s="86"/>
      <c r="M4" s="86"/>
      <c r="N4" s="86"/>
      <c r="O4" s="86"/>
      <c r="P4" s="86"/>
      <c r="Q4" s="86">
        <f>'2.26'!F6</f>
        <v>3.7699008048351885</v>
      </c>
    </row>
    <row r="5" spans="1:18" x14ac:dyDescent="0.3">
      <c r="B5" s="44" t="s">
        <v>6</v>
      </c>
      <c r="C5" s="86">
        <v>1.7</v>
      </c>
      <c r="D5" s="86"/>
      <c r="E5" s="86"/>
      <c r="F5" s="86">
        <v>1.7</v>
      </c>
      <c r="G5" s="86"/>
      <c r="H5" s="86"/>
      <c r="I5" s="86"/>
      <c r="J5" s="86"/>
      <c r="K5" s="86">
        <v>1.6</v>
      </c>
      <c r="L5" s="86"/>
      <c r="M5" s="86"/>
      <c r="N5" s="86"/>
      <c r="O5" s="86"/>
      <c r="P5" s="86"/>
      <c r="Q5" s="86">
        <f>'2.26'!F7</f>
        <v>1.2973710269426002</v>
      </c>
    </row>
    <row r="7" spans="1:18" x14ac:dyDescent="0.3">
      <c r="A7" s="44" t="s">
        <v>38</v>
      </c>
      <c r="B7" s="44" t="s">
        <v>5</v>
      </c>
      <c r="C7" s="86">
        <v>4.8</v>
      </c>
      <c r="D7" s="86"/>
      <c r="E7" s="86"/>
      <c r="F7" s="86">
        <v>4.8</v>
      </c>
      <c r="G7" s="86"/>
      <c r="H7" s="86"/>
      <c r="I7" s="86"/>
      <c r="J7" s="86"/>
      <c r="K7" s="86">
        <v>3.9</v>
      </c>
      <c r="L7" s="86"/>
      <c r="M7" s="86"/>
      <c r="N7" s="86"/>
      <c r="O7" s="86"/>
      <c r="P7" s="86"/>
      <c r="Q7" s="86">
        <f>'2.26'!F10</f>
        <v>3.2149619886990348</v>
      </c>
    </row>
    <row r="8" spans="1:18" x14ac:dyDescent="0.3">
      <c r="B8" s="44" t="s">
        <v>6</v>
      </c>
      <c r="C8" s="86">
        <v>3.4</v>
      </c>
      <c r="D8" s="86"/>
      <c r="E8" s="86"/>
      <c r="F8" s="86">
        <v>3.3</v>
      </c>
      <c r="G8" s="86"/>
      <c r="H8" s="86"/>
      <c r="I8" s="86"/>
      <c r="J8" s="86"/>
      <c r="K8" s="86">
        <v>2.5</v>
      </c>
      <c r="L8" s="86"/>
      <c r="M8" s="86"/>
      <c r="N8" s="86"/>
      <c r="O8" s="86"/>
      <c r="P8" s="86"/>
      <c r="Q8" s="86">
        <f>'2.26'!F11</f>
        <v>2.1101253017302555</v>
      </c>
    </row>
    <row r="9" spans="1:18" x14ac:dyDescent="0.3"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</row>
    <row r="10" spans="1:18" x14ac:dyDescent="0.3">
      <c r="A10" s="44" t="s">
        <v>39</v>
      </c>
      <c r="B10" s="44" t="s">
        <v>5</v>
      </c>
      <c r="C10" s="86">
        <v>6.4</v>
      </c>
      <c r="D10" s="86"/>
      <c r="E10" s="86"/>
      <c r="F10" s="86">
        <v>6.4832819215529138</v>
      </c>
      <c r="G10" s="86"/>
      <c r="H10" s="86"/>
      <c r="I10" s="86"/>
      <c r="J10" s="86"/>
      <c r="K10" s="86">
        <v>5.7326879999999996</v>
      </c>
      <c r="L10" s="86"/>
      <c r="M10" s="86"/>
      <c r="N10" s="86"/>
      <c r="O10" s="86"/>
      <c r="P10" s="86"/>
      <c r="Q10" s="86">
        <f>'2.26'!F14</f>
        <v>5.6054114775314421</v>
      </c>
    </row>
    <row r="11" spans="1:18" x14ac:dyDescent="0.3">
      <c r="B11" s="44" t="s">
        <v>6</v>
      </c>
      <c r="C11" s="86">
        <v>4.0999999999999996</v>
      </c>
      <c r="D11" s="86"/>
      <c r="E11" s="86"/>
      <c r="F11" s="86">
        <v>3.9731066127809118</v>
      </c>
      <c r="G11" s="86"/>
      <c r="H11" s="86"/>
      <c r="I11" s="86"/>
      <c r="J11" s="86"/>
      <c r="K11" s="86">
        <v>3.4532289999999999</v>
      </c>
      <c r="L11" s="86"/>
      <c r="M11" s="86"/>
      <c r="N11" s="86"/>
      <c r="O11" s="86"/>
      <c r="P11" s="86"/>
      <c r="Q11" s="86">
        <f>'2.26'!F15</f>
        <v>2.832911362307331</v>
      </c>
    </row>
    <row r="12" spans="1:18" x14ac:dyDescent="0.3"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</row>
    <row r="13" spans="1:18" x14ac:dyDescent="0.3">
      <c r="A13" s="44" t="s">
        <v>34</v>
      </c>
      <c r="B13" s="44" t="s">
        <v>5</v>
      </c>
      <c r="C13" s="86">
        <v>2.4</v>
      </c>
      <c r="D13" s="86"/>
      <c r="E13" s="86"/>
      <c r="F13" s="86">
        <v>2.4129139911042943</v>
      </c>
      <c r="G13" s="86"/>
      <c r="H13" s="86"/>
      <c r="I13" s="86"/>
      <c r="J13" s="86"/>
      <c r="K13" s="86">
        <v>2.652269</v>
      </c>
      <c r="L13" s="86"/>
      <c r="M13" s="86"/>
      <c r="N13" s="86"/>
      <c r="O13" s="86"/>
      <c r="P13" s="86"/>
      <c r="Q13" s="86">
        <f>'2.26'!F18</f>
        <v>2.7113593133130838</v>
      </c>
    </row>
    <row r="14" spans="1:18" x14ac:dyDescent="0.3">
      <c r="B14" s="44" t="s">
        <v>6</v>
      </c>
      <c r="C14" s="86">
        <v>2.2000000000000002</v>
      </c>
      <c r="D14" s="86"/>
      <c r="E14" s="86"/>
      <c r="F14" s="86">
        <v>2.1880197580995007</v>
      </c>
      <c r="G14" s="86"/>
      <c r="H14" s="86"/>
      <c r="I14" s="86"/>
      <c r="J14" s="86"/>
      <c r="K14" s="86">
        <v>2.0743200000000002</v>
      </c>
      <c r="L14" s="86"/>
      <c r="M14" s="86"/>
      <c r="N14" s="86"/>
      <c r="O14" s="86"/>
      <c r="P14" s="86"/>
      <c r="Q14" s="86">
        <f>'2.26'!F19</f>
        <v>2.0198124846757999</v>
      </c>
    </row>
    <row r="15" spans="1:18" x14ac:dyDescent="0.3">
      <c r="C15" s="86"/>
      <c r="D15" s="86"/>
      <c r="E15" s="86"/>
      <c r="F15" s="86"/>
      <c r="G15" s="86"/>
      <c r="H15" s="86"/>
      <c r="I15" s="86"/>
      <c r="J15" s="86"/>
      <c r="K15" s="86"/>
    </row>
    <row r="16" spans="1:18" x14ac:dyDescent="0.3">
      <c r="A16" s="44" t="s">
        <v>40</v>
      </c>
      <c r="B16" s="44" t="s">
        <v>5</v>
      </c>
      <c r="C16" s="86">
        <v>13.6</v>
      </c>
      <c r="D16" s="86"/>
      <c r="E16" s="86"/>
      <c r="F16" s="86">
        <v>13.6</v>
      </c>
      <c r="G16" s="86"/>
      <c r="H16" s="86"/>
      <c r="I16" s="86"/>
      <c r="J16" s="86"/>
      <c r="K16" s="86">
        <v>13.9</v>
      </c>
      <c r="Q16" s="86">
        <v>14.613224696601513</v>
      </c>
    </row>
    <row r="17" spans="2:17" x14ac:dyDescent="0.3">
      <c r="B17" s="44" t="s">
        <v>6</v>
      </c>
      <c r="C17" s="86">
        <v>13</v>
      </c>
      <c r="D17" s="86"/>
      <c r="E17" s="86"/>
      <c r="F17" s="86">
        <v>13</v>
      </c>
      <c r="G17" s="86"/>
      <c r="H17" s="86"/>
      <c r="I17" s="86"/>
      <c r="J17" s="86"/>
      <c r="K17" s="86">
        <v>13.4</v>
      </c>
      <c r="Q17" s="86">
        <v>12.517234646516245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40">
    <tabColor theme="3" tint="0.59999389629810485"/>
    <pageSetUpPr fitToPage="1"/>
  </sheetPr>
  <dimension ref="A1:U26"/>
  <sheetViews>
    <sheetView showGridLines="0" zoomScaleNormal="100" workbookViewId="0">
      <pane ySplit="4" topLeftCell="A5" activePane="bottomLeft" state="frozen"/>
      <selection activeCell="P28" sqref="P28"/>
      <selection pane="bottomLeft" activeCell="P28" sqref="P28"/>
    </sheetView>
  </sheetViews>
  <sheetFormatPr defaultColWidth="9.140625" defaultRowHeight="16.5" x14ac:dyDescent="0.3"/>
  <cols>
    <col min="1" max="1" width="11.42578125" style="44" customWidth="1"/>
    <col min="2" max="2" width="12.5703125" style="44" customWidth="1"/>
    <col min="3" max="16384" width="9.140625" style="44"/>
  </cols>
  <sheetData>
    <row r="1" spans="1:21" ht="18" x14ac:dyDescent="0.35">
      <c r="A1" s="45" t="s">
        <v>385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6"/>
      <c r="P1" s="46"/>
      <c r="Q1" s="46"/>
      <c r="R1" s="46"/>
      <c r="S1" s="46"/>
      <c r="T1" s="46"/>
      <c r="U1" s="46"/>
    </row>
    <row r="2" spans="1:21" ht="18.75" x14ac:dyDescent="0.3">
      <c r="A2" s="224" t="s">
        <v>115</v>
      </c>
      <c r="B2" s="55"/>
      <c r="C2" s="55"/>
      <c r="D2" s="55"/>
      <c r="E2" s="55"/>
      <c r="F2" s="55"/>
      <c r="G2" s="55"/>
      <c r="H2" s="55"/>
      <c r="I2" s="55"/>
    </row>
    <row r="3" spans="1:21" s="57" customFormat="1" ht="27.75" customHeight="1" x14ac:dyDescent="0.25">
      <c r="A3" s="89"/>
      <c r="B3" s="90"/>
      <c r="C3" s="91">
        <v>2003</v>
      </c>
      <c r="D3" s="91">
        <v>2008</v>
      </c>
      <c r="E3" s="91">
        <v>2009</v>
      </c>
      <c r="F3" s="91">
        <v>2010</v>
      </c>
      <c r="G3" s="91">
        <v>2011</v>
      </c>
      <c r="H3" s="91">
        <v>2012</v>
      </c>
      <c r="I3" s="91">
        <v>2013</v>
      </c>
      <c r="J3" s="80">
        <v>2014</v>
      </c>
      <c r="K3" s="91">
        <v>2015</v>
      </c>
      <c r="L3" s="91">
        <v>2016</v>
      </c>
      <c r="M3" s="417">
        <v>2017</v>
      </c>
      <c r="N3" s="417">
        <v>2018</v>
      </c>
    </row>
    <row r="4" spans="1:21" x14ac:dyDescent="0.3">
      <c r="A4" s="92"/>
      <c r="B4" s="92"/>
      <c r="C4" s="93" t="s">
        <v>35</v>
      </c>
      <c r="D4" s="93" t="s">
        <v>35</v>
      </c>
      <c r="E4" s="93" t="s">
        <v>35</v>
      </c>
      <c r="F4" s="93" t="s">
        <v>35</v>
      </c>
      <c r="G4" s="93" t="s">
        <v>35</v>
      </c>
      <c r="H4" s="93" t="s">
        <v>35</v>
      </c>
      <c r="I4" s="93" t="s">
        <v>35</v>
      </c>
      <c r="J4" s="59" t="s">
        <v>35</v>
      </c>
      <c r="K4" s="93" t="s">
        <v>35</v>
      </c>
      <c r="L4" s="93" t="s">
        <v>35</v>
      </c>
      <c r="M4" s="93" t="s">
        <v>35</v>
      </c>
      <c r="N4" s="93" t="s">
        <v>35</v>
      </c>
    </row>
    <row r="5" spans="1:21" x14ac:dyDescent="0.3">
      <c r="A5" s="94"/>
      <c r="B5" s="94"/>
      <c r="C5" s="95"/>
      <c r="D5" s="95"/>
      <c r="E5" s="95"/>
      <c r="F5" s="95"/>
      <c r="G5" s="95"/>
      <c r="H5" s="95"/>
      <c r="I5" s="95"/>
      <c r="J5" s="60"/>
      <c r="K5" s="95"/>
      <c r="L5" s="95"/>
      <c r="M5" s="95"/>
      <c r="N5" s="95"/>
    </row>
    <row r="6" spans="1:21" x14ac:dyDescent="0.3">
      <c r="A6" s="96" t="s">
        <v>39</v>
      </c>
      <c r="B6" s="96" t="s">
        <v>5</v>
      </c>
      <c r="C6" s="61">
        <v>8.1999999999999993</v>
      </c>
      <c r="D6" s="61">
        <v>6.9</v>
      </c>
      <c r="E6" s="61">
        <v>7.4</v>
      </c>
      <c r="F6" s="61">
        <v>7.5</v>
      </c>
      <c r="G6" s="61">
        <v>7.5</v>
      </c>
      <c r="H6" s="61">
        <v>7.3</v>
      </c>
      <c r="I6" s="61">
        <v>7.0545</v>
      </c>
      <c r="J6" s="97">
        <v>7.8</v>
      </c>
      <c r="K6" s="61">
        <v>7.4</v>
      </c>
      <c r="L6" s="61">
        <v>6.7336</v>
      </c>
      <c r="M6" s="61">
        <v>6.4166999999999996</v>
      </c>
      <c r="N6" s="61">
        <v>7</v>
      </c>
    </row>
    <row r="7" spans="1:21" x14ac:dyDescent="0.3">
      <c r="A7" s="98"/>
      <c r="B7" s="98" t="s">
        <v>6</v>
      </c>
      <c r="C7" s="99">
        <v>6.5</v>
      </c>
      <c r="D7" s="99">
        <v>5.6</v>
      </c>
      <c r="E7" s="99">
        <v>5.2</v>
      </c>
      <c r="F7" s="99">
        <v>5.2</v>
      </c>
      <c r="G7" s="99">
        <v>4.9000000000000004</v>
      </c>
      <c r="H7" s="99">
        <v>5.7</v>
      </c>
      <c r="I7" s="99">
        <v>5.2945000000000002</v>
      </c>
      <c r="J7" s="100">
        <v>4.7</v>
      </c>
      <c r="K7" s="99">
        <v>4.57</v>
      </c>
      <c r="L7" s="99">
        <v>4.2343999999999999</v>
      </c>
      <c r="M7" s="99">
        <v>3.9847999999999999</v>
      </c>
      <c r="N7" s="99">
        <v>4</v>
      </c>
    </row>
    <row r="8" spans="1:21" x14ac:dyDescent="0.3">
      <c r="A8" s="101"/>
      <c r="B8" s="101" t="s">
        <v>37</v>
      </c>
      <c r="C8" s="65">
        <v>7.3</v>
      </c>
      <c r="D8" s="65">
        <v>6.2</v>
      </c>
      <c r="E8" s="65">
        <v>6.2</v>
      </c>
      <c r="F8" s="65">
        <v>6.3</v>
      </c>
      <c r="G8" s="65">
        <v>6.2</v>
      </c>
      <c r="H8" s="65">
        <v>6.5</v>
      </c>
      <c r="I8" s="65">
        <v>6.1387</v>
      </c>
      <c r="J8" s="70">
        <v>6.2</v>
      </c>
      <c r="K8" s="65">
        <v>5.96</v>
      </c>
      <c r="L8" s="65">
        <v>5.4349999999999996</v>
      </c>
      <c r="M8" s="65">
        <v>5.1546000000000003</v>
      </c>
      <c r="N8" s="65">
        <v>5</v>
      </c>
    </row>
    <row r="9" spans="1:21" x14ac:dyDescent="0.3">
      <c r="A9" s="94"/>
      <c r="B9" s="94"/>
      <c r="C9" s="102"/>
      <c r="D9" s="102"/>
      <c r="E9" s="102"/>
      <c r="F9" s="102"/>
      <c r="G9" s="102"/>
      <c r="H9" s="102"/>
      <c r="I9" s="102"/>
      <c r="J9" s="103"/>
      <c r="K9" s="49"/>
      <c r="L9" s="49"/>
      <c r="M9" s="49"/>
      <c r="N9" s="49"/>
    </row>
    <row r="10" spans="1:21" x14ac:dyDescent="0.3">
      <c r="A10" s="96" t="s">
        <v>34</v>
      </c>
      <c r="B10" s="96" t="s">
        <v>5</v>
      </c>
      <c r="C10" s="61">
        <v>2.4</v>
      </c>
      <c r="D10" s="61">
        <v>2.5</v>
      </c>
      <c r="E10" s="61">
        <v>2.7</v>
      </c>
      <c r="F10" s="61">
        <v>3.3</v>
      </c>
      <c r="G10" s="61">
        <v>2.9</v>
      </c>
      <c r="H10" s="61">
        <v>2.8</v>
      </c>
      <c r="I10" s="61">
        <v>3.1663999999999999</v>
      </c>
      <c r="J10" s="97">
        <v>3.3</v>
      </c>
      <c r="K10" s="61">
        <v>2.58</v>
      </c>
      <c r="L10" s="61">
        <v>3.2023999999999999</v>
      </c>
      <c r="M10" s="61">
        <v>3.1564999999999999</v>
      </c>
      <c r="N10" s="61">
        <v>2</v>
      </c>
    </row>
    <row r="11" spans="1:21" x14ac:dyDescent="0.3">
      <c r="A11" s="98"/>
      <c r="B11" s="98" t="s">
        <v>6</v>
      </c>
      <c r="C11" s="99">
        <v>2.1</v>
      </c>
      <c r="D11" s="99">
        <v>2.8</v>
      </c>
      <c r="E11" s="99">
        <v>2.2000000000000002</v>
      </c>
      <c r="F11" s="99">
        <v>2.5</v>
      </c>
      <c r="G11" s="99">
        <v>2.7</v>
      </c>
      <c r="H11" s="99">
        <v>2.8</v>
      </c>
      <c r="I11" s="99">
        <v>2.6562000000000001</v>
      </c>
      <c r="J11" s="100">
        <v>3.1</v>
      </c>
      <c r="K11" s="99">
        <v>2.61</v>
      </c>
      <c r="L11" s="99">
        <v>2.7115999999999998</v>
      </c>
      <c r="M11" s="99">
        <v>2.8231000000000002</v>
      </c>
      <c r="N11" s="99">
        <v>3</v>
      </c>
    </row>
    <row r="12" spans="1:21" x14ac:dyDescent="0.3">
      <c r="A12" s="101"/>
      <c r="B12" s="101" t="s">
        <v>37</v>
      </c>
      <c r="C12" s="65">
        <v>2.2000000000000002</v>
      </c>
      <c r="D12" s="65">
        <v>2.6</v>
      </c>
      <c r="E12" s="65">
        <v>2.5</v>
      </c>
      <c r="F12" s="65">
        <v>2.9</v>
      </c>
      <c r="G12" s="65">
        <v>2.8</v>
      </c>
      <c r="H12" s="65">
        <v>2.8</v>
      </c>
      <c r="I12" s="65">
        <v>2.9009</v>
      </c>
      <c r="J12" s="70">
        <v>3.2</v>
      </c>
      <c r="K12" s="70">
        <v>2.6</v>
      </c>
      <c r="L12" s="65">
        <v>2.9474</v>
      </c>
      <c r="M12" s="65">
        <v>2.9834999999999998</v>
      </c>
      <c r="N12" s="65">
        <v>3</v>
      </c>
    </row>
    <row r="13" spans="1:21" x14ac:dyDescent="0.3">
      <c r="A13" s="104"/>
      <c r="B13" s="94"/>
      <c r="C13" s="102"/>
      <c r="D13" s="102"/>
      <c r="E13" s="102"/>
      <c r="F13" s="102"/>
      <c r="G13" s="102"/>
      <c r="H13" s="102"/>
      <c r="I13" s="102"/>
      <c r="J13" s="103"/>
      <c r="K13" s="49"/>
      <c r="L13" s="49"/>
      <c r="M13" s="49"/>
      <c r="N13" s="49"/>
    </row>
    <row r="14" spans="1:21" x14ac:dyDescent="0.3">
      <c r="A14" s="105" t="s">
        <v>40</v>
      </c>
      <c r="B14" s="96" t="s">
        <v>5</v>
      </c>
      <c r="C14" s="61">
        <v>14.9</v>
      </c>
      <c r="D14" s="61">
        <v>15.1</v>
      </c>
      <c r="E14" s="61">
        <v>15.2</v>
      </c>
      <c r="F14" s="61">
        <v>16.3</v>
      </c>
      <c r="G14" s="61">
        <v>15.6</v>
      </c>
      <c r="H14" s="61">
        <v>16.600000000000001</v>
      </c>
      <c r="I14" s="61">
        <v>15.6839</v>
      </c>
      <c r="J14" s="97">
        <v>18.2</v>
      </c>
      <c r="K14" s="61">
        <v>15.62</v>
      </c>
      <c r="L14" s="61">
        <v>15.513400000000001</v>
      </c>
      <c r="M14" s="61">
        <v>16.180782187762521</v>
      </c>
      <c r="N14" s="61">
        <v>16</v>
      </c>
    </row>
    <row r="15" spans="1:21" x14ac:dyDescent="0.3">
      <c r="A15" s="106"/>
      <c r="B15" s="98" t="s">
        <v>6</v>
      </c>
      <c r="C15" s="99">
        <v>14.5</v>
      </c>
      <c r="D15" s="99">
        <v>15.5</v>
      </c>
      <c r="E15" s="99">
        <v>13.7</v>
      </c>
      <c r="F15" s="99">
        <v>14</v>
      </c>
      <c r="G15" s="99">
        <v>13.8</v>
      </c>
      <c r="H15" s="99">
        <v>15.9</v>
      </c>
      <c r="I15" s="99">
        <v>15.3194</v>
      </c>
      <c r="J15" s="100">
        <v>13.8</v>
      </c>
      <c r="K15" s="99">
        <v>14.54</v>
      </c>
      <c r="L15" s="99">
        <v>14.975300000000001</v>
      </c>
      <c r="M15" s="99">
        <v>14.60434844799555</v>
      </c>
      <c r="N15" s="99">
        <v>16</v>
      </c>
    </row>
    <row r="16" spans="1:21" x14ac:dyDescent="0.3">
      <c r="A16" s="107"/>
      <c r="B16" s="107" t="s">
        <v>37</v>
      </c>
      <c r="C16" s="108">
        <v>14.7</v>
      </c>
      <c r="D16" s="108">
        <v>15.3</v>
      </c>
      <c r="E16" s="108">
        <v>14.4</v>
      </c>
      <c r="F16" s="108">
        <v>15.1</v>
      </c>
      <c r="G16" s="108">
        <v>14.6</v>
      </c>
      <c r="H16" s="108">
        <v>16.2</v>
      </c>
      <c r="I16" s="108">
        <v>15.494300000000001</v>
      </c>
      <c r="J16" s="109">
        <v>15.9</v>
      </c>
      <c r="K16" s="108">
        <v>15.06</v>
      </c>
      <c r="L16" s="108">
        <v>15.234</v>
      </c>
      <c r="M16" s="108">
        <v>15.3628</v>
      </c>
      <c r="N16" s="108">
        <v>16</v>
      </c>
    </row>
    <row r="17" spans="1:14" ht="21.75" customHeight="1" x14ac:dyDescent="0.3">
      <c r="A17" s="86"/>
      <c r="B17" s="86"/>
      <c r="C17" s="86"/>
      <c r="D17" s="86"/>
      <c r="E17" s="86"/>
      <c r="F17" s="86"/>
      <c r="G17" s="86"/>
      <c r="H17" s="86"/>
      <c r="I17" s="86"/>
    </row>
    <row r="18" spans="1:14" s="230" customFormat="1" ht="15" x14ac:dyDescent="0.35">
      <c r="A18" s="247" t="s">
        <v>41</v>
      </c>
      <c r="B18" s="230" t="s">
        <v>67</v>
      </c>
      <c r="C18" s="245"/>
      <c r="D18" s="245"/>
      <c r="E18" s="245"/>
      <c r="F18" s="245"/>
      <c r="G18" s="245"/>
      <c r="H18" s="245"/>
      <c r="I18" s="245"/>
      <c r="N18" s="72"/>
    </row>
    <row r="19" spans="1:14" s="230" customFormat="1" ht="15" x14ac:dyDescent="0.35">
      <c r="B19" s="234" t="s">
        <v>175</v>
      </c>
      <c r="C19" s="245"/>
      <c r="D19" s="245"/>
      <c r="E19" s="245"/>
      <c r="F19" s="245"/>
      <c r="G19" s="245"/>
      <c r="H19" s="245"/>
      <c r="I19" s="245"/>
      <c r="N19" s="72"/>
    </row>
    <row r="20" spans="1:14" s="230" customFormat="1" ht="15" x14ac:dyDescent="0.35">
      <c r="A20" s="245"/>
      <c r="B20" s="607" t="s">
        <v>443</v>
      </c>
      <c r="C20" s="607"/>
      <c r="D20" s="607"/>
      <c r="E20" s="607"/>
      <c r="F20" s="607"/>
      <c r="G20" s="607"/>
      <c r="H20" s="607"/>
      <c r="I20" s="607"/>
      <c r="J20" s="607"/>
      <c r="N20" s="72"/>
    </row>
    <row r="21" spans="1:14" s="230" customFormat="1" ht="15" x14ac:dyDescent="0.35">
      <c r="A21" s="245"/>
      <c r="B21" s="607"/>
      <c r="C21" s="607"/>
      <c r="D21" s="607"/>
      <c r="E21" s="607"/>
      <c r="F21" s="607"/>
      <c r="G21" s="607"/>
      <c r="H21" s="607"/>
      <c r="I21" s="607"/>
      <c r="J21" s="607"/>
      <c r="N21" s="72"/>
    </row>
    <row r="22" spans="1:14" s="230" customFormat="1" ht="15" x14ac:dyDescent="0.35">
      <c r="A22" s="245"/>
      <c r="B22" s="245"/>
      <c r="C22" s="245"/>
      <c r="D22" s="245"/>
      <c r="E22" s="245"/>
      <c r="F22" s="245"/>
      <c r="G22" s="245"/>
      <c r="H22" s="245"/>
      <c r="I22" s="245"/>
      <c r="N22" s="72"/>
    </row>
    <row r="23" spans="1:14" s="230" customFormat="1" ht="15" customHeight="1" x14ac:dyDescent="0.35">
      <c r="A23" s="247" t="s">
        <v>42</v>
      </c>
      <c r="B23" s="241" t="s">
        <v>272</v>
      </c>
      <c r="C23" s="241"/>
      <c r="D23" s="241"/>
      <c r="E23" s="241"/>
      <c r="F23" s="241"/>
      <c r="G23" s="241"/>
      <c r="H23" s="241"/>
      <c r="I23" s="241"/>
      <c r="J23" s="241"/>
      <c r="K23" s="241"/>
      <c r="L23" s="241"/>
      <c r="N23" s="72"/>
    </row>
    <row r="24" spans="1:14" s="72" customFormat="1" ht="15" x14ac:dyDescent="0.35">
      <c r="B24" s="248" t="s">
        <v>313</v>
      </c>
    </row>
    <row r="25" spans="1:14" s="72" customFormat="1" ht="13.5" x14ac:dyDescent="0.3"/>
    <row r="26" spans="1:14" x14ac:dyDescent="0.3">
      <c r="N26" s="72"/>
    </row>
  </sheetData>
  <mergeCells count="1">
    <mergeCell ref="B20:J21"/>
  </mergeCells>
  <hyperlinks>
    <hyperlink ref="B24" r:id="rId1" xr:uid="{00000000-0004-0000-0E00-000000000000}"/>
    <hyperlink ref="A2" location="'Chapter 2b'!A1" display="Back to Table of Contents" xr:uid="{00000000-0004-0000-0E00-000001000000}"/>
  </hyperlinks>
  <pageMargins left="0.7" right="0.7" top="0.75" bottom="0.75" header="0.3" footer="0.3"/>
  <pageSetup paperSize="9" scale="98" orientation="landscape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41">
    <tabColor theme="3" tint="0.59999389629810485"/>
    <pageSetUpPr fitToPage="1"/>
  </sheetPr>
  <dimension ref="A1:Q23"/>
  <sheetViews>
    <sheetView showGridLines="0" zoomScaleNormal="100" workbookViewId="0">
      <selection activeCell="P28" sqref="P28"/>
    </sheetView>
  </sheetViews>
  <sheetFormatPr defaultColWidth="9.140625" defaultRowHeight="16.5" x14ac:dyDescent="0.3"/>
  <cols>
    <col min="1" max="14" width="9.140625" style="44"/>
    <col min="15" max="15" width="2.7109375" style="44" customWidth="1"/>
    <col min="16" max="16384" width="9.140625" style="44"/>
  </cols>
  <sheetData>
    <row r="1" spans="1:17" x14ac:dyDescent="0.3">
      <c r="A1" s="224" t="s">
        <v>115</v>
      </c>
      <c r="B1" s="73"/>
      <c r="C1" s="141"/>
      <c r="D1" s="142" t="s">
        <v>90</v>
      </c>
      <c r="E1" s="142" t="s">
        <v>90</v>
      </c>
      <c r="F1" s="142" t="s">
        <v>93</v>
      </c>
      <c r="G1" s="142" t="s">
        <v>93</v>
      </c>
      <c r="H1" s="142" t="s">
        <v>92</v>
      </c>
      <c r="I1" s="142" t="s">
        <v>92</v>
      </c>
      <c r="J1" s="142" t="s">
        <v>91</v>
      </c>
      <c r="K1" s="142" t="s">
        <v>91</v>
      </c>
      <c r="L1" s="142" t="s">
        <v>89</v>
      </c>
      <c r="M1" s="142" t="s">
        <v>89</v>
      </c>
      <c r="N1" s="142" t="s">
        <v>94</v>
      </c>
      <c r="O1" s="142" t="s">
        <v>94</v>
      </c>
      <c r="P1" s="142" t="s">
        <v>86</v>
      </c>
      <c r="Q1" s="142" t="s">
        <v>86</v>
      </c>
    </row>
    <row r="2" spans="1:17" ht="18.75" x14ac:dyDescent="0.3">
      <c r="A2" s="606"/>
      <c r="B2" s="606"/>
      <c r="C2" s="606"/>
      <c r="D2" s="606"/>
      <c r="E2" s="606"/>
      <c r="F2" s="606"/>
      <c r="G2" s="606"/>
      <c r="H2" s="606"/>
      <c r="I2" s="606"/>
      <c r="J2" s="606"/>
      <c r="K2" s="606"/>
      <c r="L2" s="606"/>
      <c r="M2" s="606"/>
      <c r="N2" s="606"/>
      <c r="O2" s="606"/>
    </row>
    <row r="23" spans="3:3" x14ac:dyDescent="0.3">
      <c r="C23" s="54"/>
    </row>
  </sheetData>
  <mergeCells count="1">
    <mergeCell ref="A2:O2"/>
  </mergeCells>
  <hyperlinks>
    <hyperlink ref="A1" location="'Chapter 2b'!A1" display="Back to Table of Contents" xr:uid="{00000000-0004-0000-0F00-000000000000}"/>
  </hyperlinks>
  <pageMargins left="0.7" right="0.7" top="0.75" bottom="0.75" header="0.3" footer="0.3"/>
  <pageSetup paperSize="9" scale="88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42">
    <tabColor rgb="FFC4D79B"/>
  </sheetPr>
  <dimension ref="A1:T26"/>
  <sheetViews>
    <sheetView workbookViewId="0">
      <selection activeCell="R3" sqref="R3:S3"/>
    </sheetView>
  </sheetViews>
  <sheetFormatPr defaultColWidth="9.140625" defaultRowHeight="16.5" x14ac:dyDescent="0.3"/>
  <cols>
    <col min="1" max="16384" width="9.140625" style="44"/>
  </cols>
  <sheetData>
    <row r="1" spans="1:20" x14ac:dyDescent="0.3">
      <c r="A1" s="170" t="s">
        <v>179</v>
      </c>
      <c r="B1" s="170"/>
    </row>
    <row r="2" spans="1:20" x14ac:dyDescent="0.3">
      <c r="A2" s="44" t="s">
        <v>1</v>
      </c>
    </row>
    <row r="3" spans="1:20" x14ac:dyDescent="0.3">
      <c r="C3" s="78"/>
      <c r="D3" s="78"/>
      <c r="E3" s="225">
        <v>2003</v>
      </c>
      <c r="F3" s="225">
        <v>2004</v>
      </c>
      <c r="G3" s="225">
        <v>2005</v>
      </c>
      <c r="H3" s="225">
        <v>2006</v>
      </c>
      <c r="I3" s="225">
        <v>2007</v>
      </c>
      <c r="J3" s="225">
        <v>2008</v>
      </c>
      <c r="K3" s="225">
        <v>2009</v>
      </c>
      <c r="L3" s="225">
        <v>2010</v>
      </c>
      <c r="M3" s="225">
        <v>2011</v>
      </c>
      <c r="N3" s="225">
        <v>2012</v>
      </c>
      <c r="O3" s="225">
        <v>2013</v>
      </c>
      <c r="P3" s="226">
        <v>2014</v>
      </c>
      <c r="Q3" s="227">
        <v>2015</v>
      </c>
      <c r="R3" s="227">
        <v>2016</v>
      </c>
      <c r="S3" s="227">
        <v>2017</v>
      </c>
      <c r="T3" s="228">
        <v>2018</v>
      </c>
    </row>
    <row r="4" spans="1:20" x14ac:dyDescent="0.3">
      <c r="A4" s="44" t="s">
        <v>39</v>
      </c>
      <c r="C4" s="44" t="s">
        <v>5</v>
      </c>
      <c r="E4" s="229">
        <f>'2.27'!C6</f>
        <v>8.1999999999999993</v>
      </c>
      <c r="F4" s="229"/>
      <c r="G4" s="229"/>
      <c r="H4" s="229"/>
      <c r="I4" s="229"/>
      <c r="J4" s="53">
        <f>'2.27'!D6</f>
        <v>6.9</v>
      </c>
      <c r="K4" s="53">
        <f>'2.27'!E6</f>
        <v>7.4</v>
      </c>
      <c r="L4" s="53">
        <f>'2.27'!F6</f>
        <v>7.5</v>
      </c>
      <c r="M4" s="53">
        <f>'2.27'!G6</f>
        <v>7.5</v>
      </c>
      <c r="N4" s="53">
        <f>'2.27'!H6</f>
        <v>7.3</v>
      </c>
      <c r="O4" s="53">
        <f>'2.27'!I6</f>
        <v>7.0545</v>
      </c>
      <c r="P4" s="53">
        <f>'2.27'!J6</f>
        <v>7.8</v>
      </c>
      <c r="Q4" s="53">
        <f>'2.27'!K6</f>
        <v>7.4</v>
      </c>
      <c r="R4" s="53">
        <f>'2.27'!L6</f>
        <v>6.7336</v>
      </c>
      <c r="S4" s="53">
        <f>'2.27'!M6</f>
        <v>6.4166999999999996</v>
      </c>
      <c r="T4" s="85">
        <f>'2.27'!N6</f>
        <v>7</v>
      </c>
    </row>
    <row r="5" spans="1:20" x14ac:dyDescent="0.3">
      <c r="C5" s="44" t="s">
        <v>6</v>
      </c>
      <c r="E5" s="229">
        <f>'2.27'!C7</f>
        <v>6.5</v>
      </c>
      <c r="F5" s="229"/>
      <c r="G5" s="229"/>
      <c r="H5" s="229"/>
      <c r="I5" s="229"/>
      <c r="J5" s="53">
        <f>'2.27'!D7</f>
        <v>5.6</v>
      </c>
      <c r="K5" s="53">
        <f>'2.27'!E7</f>
        <v>5.2</v>
      </c>
      <c r="L5" s="53">
        <f>'2.27'!F7</f>
        <v>5.2</v>
      </c>
      <c r="M5" s="53">
        <f>'2.27'!G7</f>
        <v>4.9000000000000004</v>
      </c>
      <c r="N5" s="53">
        <f>'2.27'!H7</f>
        <v>5.7</v>
      </c>
      <c r="O5" s="53">
        <f>'2.27'!I7</f>
        <v>5.2945000000000002</v>
      </c>
      <c r="P5" s="53">
        <f>'2.27'!J7</f>
        <v>4.7</v>
      </c>
      <c r="Q5" s="53">
        <f>'2.27'!K7</f>
        <v>4.57</v>
      </c>
      <c r="R5" s="53">
        <f>'2.27'!L7</f>
        <v>4.2343999999999999</v>
      </c>
      <c r="S5" s="53">
        <f>'2.27'!M7</f>
        <v>3.9847999999999999</v>
      </c>
      <c r="T5" s="85">
        <f>'2.27'!N7</f>
        <v>4</v>
      </c>
    </row>
    <row r="6" spans="1:20" x14ac:dyDescent="0.3">
      <c r="E6" s="86"/>
      <c r="F6" s="86"/>
      <c r="G6" s="86"/>
      <c r="H6" s="86"/>
      <c r="I6" s="86"/>
      <c r="J6" s="86"/>
      <c r="N6" s="78"/>
      <c r="O6" s="78"/>
      <c r="P6" s="171"/>
      <c r="R6" s="73"/>
      <c r="S6" s="73"/>
      <c r="T6" s="73"/>
    </row>
    <row r="7" spans="1:20" x14ac:dyDescent="0.3">
      <c r="A7" s="44" t="s">
        <v>34</v>
      </c>
      <c r="C7" s="44" t="s">
        <v>5</v>
      </c>
      <c r="E7" s="229">
        <f>'2.27'!C10</f>
        <v>2.4</v>
      </c>
      <c r="F7" s="229"/>
      <c r="G7" s="229"/>
      <c r="H7" s="229"/>
      <c r="I7" s="229"/>
      <c r="J7" s="53">
        <f>'2.27'!D10</f>
        <v>2.5</v>
      </c>
      <c r="K7" s="53">
        <f>'2.27'!E10</f>
        <v>2.7</v>
      </c>
      <c r="L7" s="53">
        <f>'2.27'!F10</f>
        <v>3.3</v>
      </c>
      <c r="M7" s="53">
        <f>'2.27'!G10</f>
        <v>2.9</v>
      </c>
      <c r="N7" s="53">
        <f>'2.27'!H10</f>
        <v>2.8</v>
      </c>
      <c r="O7" s="53">
        <f>'2.27'!I10</f>
        <v>3.1663999999999999</v>
      </c>
      <c r="P7" s="53">
        <f>'2.27'!J10</f>
        <v>3.3</v>
      </c>
      <c r="Q7" s="53">
        <f>'2.27'!K10</f>
        <v>2.58</v>
      </c>
      <c r="R7" s="53">
        <f>'2.27'!L10</f>
        <v>3.2023999999999999</v>
      </c>
      <c r="S7" s="53">
        <f>'2.27'!M10</f>
        <v>3.1564999999999999</v>
      </c>
      <c r="T7" s="85">
        <f>'2.27'!N10</f>
        <v>2</v>
      </c>
    </row>
    <row r="8" spans="1:20" x14ac:dyDescent="0.3">
      <c r="C8" s="44" t="s">
        <v>6</v>
      </c>
      <c r="E8" s="229">
        <f>'2.27'!C11</f>
        <v>2.1</v>
      </c>
      <c r="F8" s="229"/>
      <c r="G8" s="229"/>
      <c r="H8" s="229"/>
      <c r="I8" s="229"/>
      <c r="J8" s="53">
        <f>'2.27'!D11</f>
        <v>2.8</v>
      </c>
      <c r="K8" s="53">
        <f>'2.27'!E11</f>
        <v>2.2000000000000002</v>
      </c>
      <c r="L8" s="53">
        <f>'2.27'!F11</f>
        <v>2.5</v>
      </c>
      <c r="M8" s="53">
        <f>'2.27'!G11</f>
        <v>2.7</v>
      </c>
      <c r="N8" s="53">
        <f>'2.27'!H11</f>
        <v>2.8</v>
      </c>
      <c r="O8" s="53">
        <f>'2.27'!I11</f>
        <v>2.6562000000000001</v>
      </c>
      <c r="P8" s="53">
        <f>'2.27'!J11</f>
        <v>3.1</v>
      </c>
      <c r="Q8" s="53">
        <f>'2.27'!K11</f>
        <v>2.61</v>
      </c>
      <c r="R8" s="53">
        <f>'2.27'!L11</f>
        <v>2.7115999999999998</v>
      </c>
      <c r="S8" s="53">
        <f>'2.27'!M11</f>
        <v>2.8231000000000002</v>
      </c>
      <c r="T8" s="85">
        <f>'2.27'!N11</f>
        <v>3</v>
      </c>
    </row>
    <row r="10" spans="1:20" x14ac:dyDescent="0.3">
      <c r="A10" s="44" t="s">
        <v>40</v>
      </c>
      <c r="C10" s="44" t="s">
        <v>5</v>
      </c>
      <c r="E10" s="44">
        <f>'2.27'!C14</f>
        <v>14.9</v>
      </c>
      <c r="J10" s="53">
        <f>'2.27'!D14</f>
        <v>15.1</v>
      </c>
      <c r="K10" s="53">
        <f>'2.27'!E14</f>
        <v>15.2</v>
      </c>
      <c r="L10" s="53">
        <f>'2.27'!F14</f>
        <v>16.3</v>
      </c>
      <c r="M10" s="53">
        <f>'2.27'!G14</f>
        <v>15.6</v>
      </c>
      <c r="N10" s="53">
        <f>'2.27'!H14</f>
        <v>16.600000000000001</v>
      </c>
      <c r="O10" s="53">
        <f>'2.27'!I14</f>
        <v>15.6839</v>
      </c>
      <c r="P10" s="53">
        <f>'2.27'!J14</f>
        <v>18.2</v>
      </c>
      <c r="Q10" s="53">
        <f>'2.27'!K14</f>
        <v>15.62</v>
      </c>
      <c r="R10" s="53">
        <f>'2.27'!L14</f>
        <v>15.513400000000001</v>
      </c>
      <c r="S10" s="53">
        <f>'2.27'!M14</f>
        <v>16.180782187762521</v>
      </c>
      <c r="T10" s="85">
        <f>'2.27'!N14</f>
        <v>16</v>
      </c>
    </row>
    <row r="11" spans="1:20" x14ac:dyDescent="0.3">
      <c r="C11" s="44" t="s">
        <v>6</v>
      </c>
      <c r="E11" s="44">
        <f>'2.27'!C15</f>
        <v>14.5</v>
      </c>
      <c r="J11" s="53">
        <f>'2.27'!D15</f>
        <v>15.5</v>
      </c>
      <c r="K11" s="53">
        <f>'2.27'!E15</f>
        <v>13.7</v>
      </c>
      <c r="L11" s="53">
        <f>'2.27'!F15</f>
        <v>14</v>
      </c>
      <c r="M11" s="53">
        <f>'2.27'!G15</f>
        <v>13.8</v>
      </c>
      <c r="N11" s="53">
        <f>'2.27'!H15</f>
        <v>15.9</v>
      </c>
      <c r="O11" s="53">
        <f>'2.27'!I15</f>
        <v>15.3194</v>
      </c>
      <c r="P11" s="53">
        <f>'2.27'!J15</f>
        <v>13.8</v>
      </c>
      <c r="Q11" s="53">
        <f>'2.27'!K15</f>
        <v>14.54</v>
      </c>
      <c r="R11" s="53">
        <f>'2.27'!L15</f>
        <v>14.975300000000001</v>
      </c>
      <c r="S11" s="53">
        <f>'2.27'!M15</f>
        <v>14.60434844799555</v>
      </c>
      <c r="T11" s="85">
        <f>'2.27'!N15</f>
        <v>16</v>
      </c>
    </row>
    <row r="21" spans="8:8" x14ac:dyDescent="0.3">
      <c r="H21" s="177"/>
    </row>
    <row r="22" spans="8:8" x14ac:dyDescent="0.3">
      <c r="H22" s="177"/>
    </row>
    <row r="23" spans="8:8" x14ac:dyDescent="0.3">
      <c r="H23" s="88"/>
    </row>
    <row r="24" spans="8:8" x14ac:dyDescent="0.3">
      <c r="H24" s="177"/>
    </row>
    <row r="25" spans="8:8" x14ac:dyDescent="0.3">
      <c r="H25" s="177"/>
    </row>
    <row r="26" spans="8:8" x14ac:dyDescent="0.3">
      <c r="H26" s="177"/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43">
    <tabColor theme="3" tint="0.59999389629810485"/>
    <pageSetUpPr fitToPage="1"/>
  </sheetPr>
  <dimension ref="A1:R36"/>
  <sheetViews>
    <sheetView showGridLines="0" zoomScaleNormal="100" zoomScaleSheetLayoutView="80" workbookViewId="0">
      <pane ySplit="5" topLeftCell="A6" activePane="bottomLeft" state="frozen"/>
      <selection activeCell="P28" sqref="P28"/>
      <selection pane="bottomLeft" activeCell="P28" sqref="P28"/>
    </sheetView>
  </sheetViews>
  <sheetFormatPr defaultColWidth="9.140625" defaultRowHeight="16.5" x14ac:dyDescent="0.3"/>
  <cols>
    <col min="1" max="1" width="25.7109375" style="44" customWidth="1"/>
    <col min="2" max="2" width="9.28515625" style="44" bestFit="1" customWidth="1"/>
    <col min="3" max="3" width="13" style="44" customWidth="1"/>
    <col min="4" max="16384" width="9.140625" style="44"/>
  </cols>
  <sheetData>
    <row r="1" spans="1:18" ht="18" x14ac:dyDescent="0.35">
      <c r="A1" s="45" t="s">
        <v>386</v>
      </c>
      <c r="B1" s="45"/>
      <c r="C1" s="45"/>
      <c r="D1" s="45"/>
      <c r="E1" s="45"/>
      <c r="F1" s="45"/>
      <c r="G1" s="45"/>
      <c r="H1" s="45"/>
      <c r="I1" s="45"/>
      <c r="J1" s="45"/>
      <c r="K1" s="46"/>
      <c r="L1" s="46"/>
      <c r="M1" s="46"/>
      <c r="N1" s="46"/>
      <c r="O1" s="46"/>
      <c r="P1" s="46"/>
      <c r="Q1" s="46"/>
      <c r="R1" s="46"/>
    </row>
    <row r="2" spans="1:18" s="56" customFormat="1" ht="18.75" x14ac:dyDescent="0.3">
      <c r="A2" s="224" t="s">
        <v>115</v>
      </c>
      <c r="B2" s="224"/>
      <c r="C2" s="55"/>
      <c r="D2" s="55"/>
      <c r="E2" s="55"/>
      <c r="F2" s="55"/>
      <c r="G2" s="55"/>
      <c r="H2" s="55"/>
      <c r="I2" s="55"/>
      <c r="J2" s="55"/>
    </row>
    <row r="3" spans="1:18" s="57" customFormat="1" x14ac:dyDescent="0.25">
      <c r="D3" s="418"/>
      <c r="E3" s="418"/>
      <c r="F3" s="418"/>
      <c r="G3" s="418"/>
      <c r="H3" s="418"/>
      <c r="I3" s="418"/>
      <c r="J3" s="418"/>
    </row>
    <row r="4" spans="1:18" x14ac:dyDescent="0.3">
      <c r="A4" s="49"/>
      <c r="B4" s="49"/>
      <c r="C4" s="113" t="s">
        <v>84</v>
      </c>
      <c r="D4" s="113" t="s">
        <v>87</v>
      </c>
      <c r="E4" s="113" t="s">
        <v>273</v>
      </c>
    </row>
    <row r="5" spans="1:18" x14ac:dyDescent="0.3">
      <c r="A5" s="49"/>
      <c r="B5" s="49"/>
      <c r="C5" s="415" t="s">
        <v>35</v>
      </c>
      <c r="D5" s="415" t="s">
        <v>35</v>
      </c>
      <c r="E5" s="415" t="s">
        <v>35</v>
      </c>
    </row>
    <row r="6" spans="1:18" x14ac:dyDescent="0.3">
      <c r="C6" s="176"/>
      <c r="E6" s="49"/>
    </row>
    <row r="7" spans="1:18" x14ac:dyDescent="0.3">
      <c r="A7" s="610" t="s">
        <v>283</v>
      </c>
      <c r="B7" s="48" t="s">
        <v>5</v>
      </c>
      <c r="C7" s="61">
        <v>1.3138365306170154</v>
      </c>
      <c r="D7" s="61">
        <v>1.3138365306170154</v>
      </c>
      <c r="E7" s="61">
        <v>1.3138365306170154</v>
      </c>
    </row>
    <row r="8" spans="1:18" x14ac:dyDescent="0.3">
      <c r="A8" s="611"/>
      <c r="B8" s="48" t="s">
        <v>6</v>
      </c>
      <c r="C8" s="61">
        <v>1.0795084097571717</v>
      </c>
      <c r="D8" s="61">
        <v>1.0795084097571717</v>
      </c>
      <c r="E8" s="61">
        <v>1.0795084097571717</v>
      </c>
    </row>
    <row r="9" spans="1:18" x14ac:dyDescent="0.3">
      <c r="A9" s="63"/>
      <c r="B9" s="63" t="s">
        <v>37</v>
      </c>
      <c r="C9" s="65">
        <v>1.1935569128484413</v>
      </c>
      <c r="D9" s="65">
        <v>1.1935569128484413</v>
      </c>
      <c r="E9" s="65">
        <v>1.1935569128484413</v>
      </c>
    </row>
    <row r="10" spans="1:18" x14ac:dyDescent="0.3">
      <c r="A10" s="49"/>
      <c r="B10" s="49"/>
      <c r="C10" s="49"/>
      <c r="E10" s="49"/>
    </row>
    <row r="11" spans="1:18" x14ac:dyDescent="0.3">
      <c r="A11" s="48" t="s">
        <v>284</v>
      </c>
      <c r="B11" s="48" t="s">
        <v>5</v>
      </c>
      <c r="C11" s="61">
        <v>5.6028615885743083</v>
      </c>
      <c r="D11" s="61">
        <v>5.6028615885743083</v>
      </c>
      <c r="E11" s="61">
        <v>5.6028615885743083</v>
      </c>
    </row>
    <row r="12" spans="1:18" x14ac:dyDescent="0.3">
      <c r="A12" s="48"/>
      <c r="B12" s="48" t="s">
        <v>6</v>
      </c>
      <c r="C12" s="61">
        <v>4.7947823060796546</v>
      </c>
      <c r="D12" s="61">
        <v>4.7947823060796546</v>
      </c>
      <c r="E12" s="61">
        <v>4.7947823060796546</v>
      </c>
    </row>
    <row r="13" spans="1:18" x14ac:dyDescent="0.3">
      <c r="A13" s="63"/>
      <c r="B13" s="63" t="s">
        <v>37</v>
      </c>
      <c r="C13" s="64">
        <v>5.1877338079307913</v>
      </c>
      <c r="D13" s="64">
        <v>5.1877338079307913</v>
      </c>
      <c r="E13" s="65">
        <v>5.1877338079307913</v>
      </c>
    </row>
    <row r="14" spans="1:18" x14ac:dyDescent="0.3">
      <c r="A14" s="49"/>
      <c r="B14" s="49"/>
      <c r="C14" s="49"/>
      <c r="E14" s="49"/>
    </row>
    <row r="15" spans="1:18" x14ac:dyDescent="0.3">
      <c r="A15" s="608" t="s">
        <v>285</v>
      </c>
      <c r="B15" s="48" t="s">
        <v>5</v>
      </c>
      <c r="C15" s="61">
        <v>13.537077</v>
      </c>
      <c r="D15" s="61">
        <v>13.858769000000001</v>
      </c>
      <c r="E15" s="61">
        <v>14.189588000000001</v>
      </c>
    </row>
    <row r="16" spans="1:18" x14ac:dyDescent="0.3">
      <c r="A16" s="609"/>
      <c r="B16" s="48" t="s">
        <v>6</v>
      </c>
      <c r="C16" s="61">
        <v>12.72645</v>
      </c>
      <c r="D16" s="61">
        <v>11.373355999999999</v>
      </c>
      <c r="E16" s="61">
        <v>11.46245</v>
      </c>
    </row>
    <row r="17" spans="1:10" x14ac:dyDescent="0.3">
      <c r="A17" s="67"/>
      <c r="B17" s="67" t="s">
        <v>37</v>
      </c>
      <c r="C17" s="68">
        <v>13.147183999999999</v>
      </c>
      <c r="D17" s="68">
        <v>12.595644999999999</v>
      </c>
      <c r="E17" s="68">
        <v>12.796176000000001</v>
      </c>
    </row>
    <row r="18" spans="1:10" x14ac:dyDescent="0.3">
      <c r="A18" s="49"/>
      <c r="B18" s="49"/>
      <c r="C18" s="49"/>
      <c r="E18" s="49"/>
    </row>
    <row r="19" spans="1:10" x14ac:dyDescent="0.3">
      <c r="A19" s="610" t="s">
        <v>286</v>
      </c>
      <c r="B19" s="48" t="s">
        <v>5</v>
      </c>
      <c r="C19" s="61">
        <v>0.89519118638408857</v>
      </c>
      <c r="D19" s="61">
        <v>0.89519118638408857</v>
      </c>
      <c r="E19" s="61">
        <v>0.89519118638408857</v>
      </c>
    </row>
    <row r="20" spans="1:10" x14ac:dyDescent="0.3">
      <c r="A20" s="611"/>
      <c r="B20" s="48" t="s">
        <v>6</v>
      </c>
      <c r="C20" s="61">
        <v>0.68448030481073241</v>
      </c>
      <c r="D20" s="61">
        <v>0.68448030481073241</v>
      </c>
      <c r="E20" s="61">
        <v>0.68448030481073241</v>
      </c>
    </row>
    <row r="21" spans="1:10" x14ac:dyDescent="0.3">
      <c r="A21" s="69"/>
      <c r="B21" s="69" t="s">
        <v>37</v>
      </c>
      <c r="C21" s="64">
        <v>0.78712607816580471</v>
      </c>
      <c r="D21" s="64">
        <v>0.78712607816580471</v>
      </c>
      <c r="E21" s="64">
        <v>0.78712607816580471</v>
      </c>
    </row>
    <row r="23" spans="1:10" s="230" customFormat="1" ht="15" x14ac:dyDescent="0.35">
      <c r="A23" s="239" t="s">
        <v>41</v>
      </c>
      <c r="B23" s="239"/>
      <c r="C23" s="230" t="s">
        <v>67</v>
      </c>
      <c r="D23" s="234"/>
      <c r="E23" s="234"/>
      <c r="F23" s="234"/>
      <c r="G23" s="234"/>
      <c r="H23" s="234"/>
      <c r="I23" s="234"/>
      <c r="J23" s="234"/>
    </row>
    <row r="24" spans="1:10" s="230" customFormat="1" ht="15" x14ac:dyDescent="0.35">
      <c r="C24" s="230" t="s">
        <v>113</v>
      </c>
      <c r="D24" s="234"/>
      <c r="E24" s="234"/>
      <c r="F24" s="234"/>
      <c r="G24" s="234"/>
      <c r="H24" s="234"/>
      <c r="I24" s="234"/>
      <c r="J24" s="234"/>
    </row>
    <row r="25" spans="1:10" s="230" customFormat="1" ht="15" x14ac:dyDescent="0.35">
      <c r="D25" s="234"/>
      <c r="E25" s="234"/>
      <c r="F25" s="234"/>
      <c r="G25" s="234"/>
      <c r="H25" s="234"/>
      <c r="I25" s="234"/>
      <c r="J25" s="234"/>
    </row>
    <row r="26" spans="1:10" s="230" customFormat="1" ht="15" x14ac:dyDescent="0.35">
      <c r="A26" s="239" t="s">
        <v>42</v>
      </c>
      <c r="B26" s="239"/>
      <c r="C26" s="236" t="s">
        <v>287</v>
      </c>
      <c r="D26" s="236"/>
      <c r="E26" s="236"/>
      <c r="F26" s="236"/>
      <c r="G26" s="236"/>
      <c r="H26" s="236"/>
      <c r="I26" s="236"/>
      <c r="J26" s="236"/>
    </row>
    <row r="27" spans="1:10" s="230" customFormat="1" ht="15" x14ac:dyDescent="0.35">
      <c r="C27" s="248" t="s">
        <v>288</v>
      </c>
    </row>
    <row r="28" spans="1:10" s="230" customFormat="1" ht="15" x14ac:dyDescent="0.35">
      <c r="C28" s="248"/>
    </row>
    <row r="29" spans="1:10" x14ac:dyDescent="0.3">
      <c r="C29" s="419"/>
      <c r="D29" s="419"/>
      <c r="E29" s="419"/>
      <c r="F29" s="419"/>
      <c r="G29" s="419"/>
      <c r="H29" s="419"/>
      <c r="I29" s="47"/>
      <c r="J29" s="47"/>
    </row>
    <row r="30" spans="1:10" x14ac:dyDescent="0.3">
      <c r="C30" s="73"/>
      <c r="D30" s="73"/>
      <c r="E30" s="73"/>
      <c r="F30" s="73"/>
      <c r="G30" s="73"/>
      <c r="H30" s="73"/>
    </row>
    <row r="31" spans="1:10" x14ac:dyDescent="0.3">
      <c r="C31" s="73"/>
      <c r="D31" s="73"/>
      <c r="E31" s="73"/>
      <c r="F31" s="73"/>
      <c r="G31" s="73"/>
      <c r="H31" s="73"/>
    </row>
    <row r="32" spans="1:10" ht="18.75" x14ac:dyDescent="0.45">
      <c r="C32" s="73"/>
      <c r="D32" s="73"/>
      <c r="E32" s="73"/>
      <c r="F32" s="74"/>
      <c r="G32" s="74"/>
      <c r="H32" s="74"/>
      <c r="I32" s="74"/>
      <c r="J32" s="74"/>
    </row>
    <row r="33" spans="3:10" x14ac:dyDescent="0.3">
      <c r="C33" s="73"/>
      <c r="D33" s="75"/>
      <c r="E33" s="76"/>
      <c r="F33" s="77"/>
      <c r="G33" s="77"/>
      <c r="H33" s="77"/>
      <c r="I33" s="77"/>
      <c r="J33" s="77"/>
    </row>
    <row r="34" spans="3:10" x14ac:dyDescent="0.3">
      <c r="C34" s="73"/>
      <c r="D34" s="73"/>
      <c r="E34" s="73"/>
      <c r="F34" s="73"/>
      <c r="G34" s="73"/>
      <c r="H34" s="73"/>
    </row>
    <row r="35" spans="3:10" x14ac:dyDescent="0.3">
      <c r="C35" s="73"/>
      <c r="D35" s="73"/>
      <c r="E35" s="73"/>
      <c r="F35" s="73"/>
      <c r="G35" s="73"/>
      <c r="H35" s="73"/>
    </row>
    <row r="36" spans="3:10" x14ac:dyDescent="0.3">
      <c r="C36" s="73"/>
      <c r="D36" s="73"/>
      <c r="E36" s="73"/>
      <c r="F36" s="73"/>
      <c r="G36" s="73"/>
    </row>
  </sheetData>
  <mergeCells count="3">
    <mergeCell ref="A15:A16"/>
    <mergeCell ref="A19:A20"/>
    <mergeCell ref="A7:A8"/>
  </mergeCells>
  <hyperlinks>
    <hyperlink ref="C27" r:id="rId1" xr:uid="{00000000-0004-0000-1100-000000000000}"/>
    <hyperlink ref="A2" location="'Chapter 2b'!A1" display="Back to Table of Contents" xr:uid="{00000000-0004-0000-1100-000001000000}"/>
  </hyperlinks>
  <pageMargins left="0.7" right="0.7" top="0.75" bottom="0.75" header="0.3" footer="0.3"/>
  <pageSetup paperSize="9" scale="92" orientation="landscape"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55">
    <tabColor theme="3" tint="0.59999389629810485"/>
    <pageSetUpPr fitToPage="1"/>
  </sheetPr>
  <dimension ref="A1:L50"/>
  <sheetViews>
    <sheetView showGridLines="0" zoomScaleNormal="100" workbookViewId="0">
      <pane ySplit="4" topLeftCell="A32" activePane="bottomLeft" state="frozen"/>
      <selection activeCell="P28" sqref="P28"/>
      <selection pane="bottomLeft" activeCell="P28" sqref="P28"/>
    </sheetView>
  </sheetViews>
  <sheetFormatPr defaultColWidth="9.140625" defaultRowHeight="16.5" x14ac:dyDescent="0.3"/>
  <cols>
    <col min="1" max="1" width="15.28515625" style="44" customWidth="1"/>
    <col min="2" max="2" width="12.5703125" style="44" customWidth="1"/>
    <col min="3" max="16384" width="9.140625" style="44"/>
  </cols>
  <sheetData>
    <row r="1" spans="1:11" ht="18" x14ac:dyDescent="0.35">
      <c r="A1" s="45" t="s">
        <v>387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 ht="22.5" customHeight="1" x14ac:dyDescent="0.3">
      <c r="A2" s="224" t="s">
        <v>115</v>
      </c>
      <c r="B2" s="55"/>
      <c r="C2" s="55"/>
      <c r="D2" s="55"/>
      <c r="E2" s="55"/>
    </row>
    <row r="3" spans="1:11" s="57" customFormat="1" x14ac:dyDescent="0.25">
      <c r="A3" s="89"/>
      <c r="B3" s="90"/>
      <c r="C3" s="91">
        <v>2003</v>
      </c>
      <c r="D3" s="91">
        <v>2006</v>
      </c>
      <c r="E3" s="91">
        <v>2011</v>
      </c>
      <c r="F3" s="91">
        <v>2017</v>
      </c>
    </row>
    <row r="4" spans="1:11" x14ac:dyDescent="0.3">
      <c r="A4" s="92"/>
      <c r="B4" s="92"/>
      <c r="C4" s="93" t="s">
        <v>35</v>
      </c>
      <c r="D4" s="93" t="s">
        <v>35</v>
      </c>
      <c r="E4" s="93" t="s">
        <v>35</v>
      </c>
      <c r="F4" s="93" t="s">
        <v>35</v>
      </c>
    </row>
    <row r="5" spans="1:11" x14ac:dyDescent="0.3">
      <c r="A5" s="94"/>
      <c r="B5" s="94"/>
      <c r="C5" s="95"/>
      <c r="D5" s="95"/>
      <c r="E5" s="95"/>
      <c r="F5" s="95"/>
    </row>
    <row r="6" spans="1:11" x14ac:dyDescent="0.3">
      <c r="A6" s="96" t="s">
        <v>39</v>
      </c>
      <c r="B6" s="96" t="s">
        <v>97</v>
      </c>
      <c r="C6" s="61">
        <v>0.12482829064094178</v>
      </c>
      <c r="D6" s="61">
        <v>0.11397698009892233</v>
      </c>
      <c r="E6" s="61" t="s">
        <v>33</v>
      </c>
      <c r="F6" s="61">
        <v>0.24453112692423137</v>
      </c>
    </row>
    <row r="7" spans="1:11" x14ac:dyDescent="0.3">
      <c r="A7" s="98"/>
      <c r="B7" s="98" t="s">
        <v>98</v>
      </c>
      <c r="C7" s="99" t="s">
        <v>110</v>
      </c>
      <c r="D7" s="99">
        <v>0.16934947792144636</v>
      </c>
      <c r="E7" s="99">
        <v>0.30666500000000002</v>
      </c>
      <c r="F7" s="99">
        <v>0.32089831745317998</v>
      </c>
    </row>
    <row r="8" spans="1:11" x14ac:dyDescent="0.3">
      <c r="A8" s="96"/>
      <c r="B8" s="96" t="s">
        <v>99</v>
      </c>
      <c r="C8" s="61">
        <v>0.73028295554817657</v>
      </c>
      <c r="D8" s="61">
        <v>0.46881892014945903</v>
      </c>
      <c r="E8" s="61">
        <v>0.70324600000000004</v>
      </c>
      <c r="F8" s="61">
        <v>0.38467275086281849</v>
      </c>
    </row>
    <row r="9" spans="1:11" x14ac:dyDescent="0.3">
      <c r="A9" s="98"/>
      <c r="B9" s="98" t="s">
        <v>100</v>
      </c>
      <c r="C9" s="99">
        <v>2.6535127363290916</v>
      </c>
      <c r="D9" s="99">
        <v>2.4422348544772281</v>
      </c>
      <c r="E9" s="99">
        <v>2.5712950000000001</v>
      </c>
      <c r="F9" s="99">
        <v>2.6529359668392791</v>
      </c>
    </row>
    <row r="10" spans="1:11" x14ac:dyDescent="0.3">
      <c r="A10" s="96"/>
      <c r="B10" s="96" t="s">
        <v>101</v>
      </c>
      <c r="C10" s="61">
        <v>8.3987562130921187</v>
      </c>
      <c r="D10" s="61">
        <v>6.9958533471906765</v>
      </c>
      <c r="E10" s="61">
        <v>6.3066950000000004</v>
      </c>
      <c r="F10" s="61">
        <v>4.7647588653882016</v>
      </c>
    </row>
    <row r="11" spans="1:11" x14ac:dyDescent="0.3">
      <c r="A11" s="98"/>
      <c r="B11" s="98" t="s">
        <v>65</v>
      </c>
      <c r="C11" s="99">
        <v>15.282153760307567</v>
      </c>
      <c r="D11" s="99">
        <v>15.137173624741356</v>
      </c>
      <c r="E11" s="99">
        <v>11.126156999999999</v>
      </c>
      <c r="F11" s="99">
        <v>11.394738778812728</v>
      </c>
    </row>
    <row r="12" spans="1:11" x14ac:dyDescent="0.3">
      <c r="A12" s="98"/>
      <c r="B12" s="98" t="s">
        <v>66</v>
      </c>
      <c r="C12" s="99">
        <v>21.406347668028879</v>
      </c>
      <c r="D12" s="99">
        <v>22.783150960257895</v>
      </c>
      <c r="E12" s="99">
        <v>20.781485</v>
      </c>
      <c r="F12" s="99">
        <v>15.594494280367885</v>
      </c>
    </row>
    <row r="13" spans="1:11" x14ac:dyDescent="0.3">
      <c r="A13" s="101"/>
      <c r="B13" s="101" t="s">
        <v>37</v>
      </c>
      <c r="C13" s="65">
        <v>5.2378360868138829</v>
      </c>
      <c r="D13" s="65">
        <v>5.1878788768978294</v>
      </c>
      <c r="E13" s="65">
        <v>4.5709049999999998</v>
      </c>
      <c r="F13" s="65">
        <v>4.1919429298074578</v>
      </c>
    </row>
    <row r="14" spans="1:11" x14ac:dyDescent="0.3">
      <c r="A14" s="94"/>
      <c r="B14" s="94"/>
      <c r="C14" s="102"/>
      <c r="D14" s="102"/>
      <c r="E14" s="102"/>
      <c r="F14" s="49"/>
    </row>
    <row r="15" spans="1:11" x14ac:dyDescent="0.3">
      <c r="A15" s="96" t="s">
        <v>34</v>
      </c>
      <c r="B15" s="96" t="s">
        <v>97</v>
      </c>
      <c r="C15" s="61">
        <v>0.18039603710831964</v>
      </c>
      <c r="D15" s="61">
        <v>8.2242998617783253E-2</v>
      </c>
      <c r="E15" s="61">
        <v>8.8955000000000006E-2</v>
      </c>
      <c r="F15" s="61">
        <v>0.23836928862334245</v>
      </c>
    </row>
    <row r="16" spans="1:11" x14ac:dyDescent="0.3">
      <c r="A16" s="98"/>
      <c r="B16" s="98" t="s">
        <v>98</v>
      </c>
      <c r="C16" s="99">
        <v>0.32622856972860642</v>
      </c>
      <c r="D16" s="99">
        <v>6.1423036440269418E-2</v>
      </c>
      <c r="E16" s="99">
        <v>0.178699</v>
      </c>
      <c r="F16" s="99">
        <v>0.25456031117812572</v>
      </c>
    </row>
    <row r="17" spans="1:6" x14ac:dyDescent="0.3">
      <c r="A17" s="98"/>
      <c r="B17" s="98" t="s">
        <v>99</v>
      </c>
      <c r="C17" s="99">
        <v>0.44694723833137906</v>
      </c>
      <c r="D17" s="99">
        <v>0.42903064458982404</v>
      </c>
      <c r="E17" s="99">
        <v>0.32238499999999998</v>
      </c>
      <c r="F17" s="99">
        <v>0.25975945021157887</v>
      </c>
    </row>
    <row r="18" spans="1:6" x14ac:dyDescent="0.3">
      <c r="A18" s="98"/>
      <c r="B18" s="98" t="s">
        <v>100</v>
      </c>
      <c r="C18" s="99">
        <v>1.0634256795286934</v>
      </c>
      <c r="D18" s="99">
        <v>1.047254912106526</v>
      </c>
      <c r="E18" s="99">
        <v>1.36981</v>
      </c>
      <c r="F18" s="99">
        <v>2.1802172023018271</v>
      </c>
    </row>
    <row r="19" spans="1:6" x14ac:dyDescent="0.3">
      <c r="A19" s="98"/>
      <c r="B19" s="98" t="s">
        <v>101</v>
      </c>
      <c r="C19" s="99">
        <v>2.3229294356818468</v>
      </c>
      <c r="D19" s="99">
        <v>2.6226501385180443</v>
      </c>
      <c r="E19" s="99">
        <v>3.239916</v>
      </c>
      <c r="F19" s="99">
        <v>2.7785191560359381</v>
      </c>
    </row>
    <row r="20" spans="1:6" x14ac:dyDescent="0.3">
      <c r="A20" s="98"/>
      <c r="B20" s="98" t="s">
        <v>65</v>
      </c>
      <c r="C20" s="99">
        <v>6.3580593315476968</v>
      </c>
      <c r="D20" s="99">
        <v>5.6147790486363398</v>
      </c>
      <c r="E20" s="99">
        <v>5.717193</v>
      </c>
      <c r="F20" s="99">
        <v>5.0548864953765671</v>
      </c>
    </row>
    <row r="21" spans="1:6" x14ac:dyDescent="0.3">
      <c r="A21" s="98"/>
      <c r="B21" s="98" t="s">
        <v>66</v>
      </c>
      <c r="C21" s="99">
        <v>10.585803485961243</v>
      </c>
      <c r="D21" s="99">
        <v>11.632839375198735</v>
      </c>
      <c r="E21" s="99">
        <v>10.557985</v>
      </c>
      <c r="F21" s="99">
        <v>8.7661958546631631</v>
      </c>
    </row>
    <row r="22" spans="1:6" x14ac:dyDescent="0.3">
      <c r="A22" s="101"/>
      <c r="B22" s="101" t="s">
        <v>37</v>
      </c>
      <c r="C22" s="65">
        <v>2.2541698873699225</v>
      </c>
      <c r="D22" s="65">
        <v>2.2968676360373115</v>
      </c>
      <c r="E22" s="65">
        <v>2.3577279999999998</v>
      </c>
      <c r="F22" s="65">
        <v>2.3587967701450618</v>
      </c>
    </row>
    <row r="23" spans="1:6" x14ac:dyDescent="0.3">
      <c r="A23" s="104"/>
      <c r="B23" s="94"/>
      <c r="C23" s="102"/>
      <c r="D23" s="102"/>
      <c r="E23" s="102"/>
      <c r="F23" s="49"/>
    </row>
    <row r="24" spans="1:6" x14ac:dyDescent="0.3">
      <c r="A24" s="105" t="s">
        <v>111</v>
      </c>
      <c r="B24" s="96" t="s">
        <v>97</v>
      </c>
      <c r="C24" s="61">
        <v>0.30522432774926145</v>
      </c>
      <c r="D24" s="61">
        <v>0.1962199787167056</v>
      </c>
      <c r="E24" s="61">
        <v>8.8955000000000006E-2</v>
      </c>
      <c r="F24" s="61">
        <v>0.48290041554757379</v>
      </c>
    </row>
    <row r="25" spans="1:6" x14ac:dyDescent="0.3">
      <c r="A25" s="106"/>
      <c r="B25" s="98" t="s">
        <v>98</v>
      </c>
      <c r="C25" s="99">
        <v>0.32622856972860642</v>
      </c>
      <c r="D25" s="99">
        <v>0.23077251436171578</v>
      </c>
      <c r="E25" s="99">
        <v>0.48536400000000002</v>
      </c>
      <c r="F25" s="99">
        <v>0.5754586286313057</v>
      </c>
    </row>
    <row r="26" spans="1:6" x14ac:dyDescent="0.3">
      <c r="A26" s="106"/>
      <c r="B26" s="98" t="s">
        <v>99</v>
      </c>
      <c r="C26" s="99">
        <v>1.0994214376264286</v>
      </c>
      <c r="D26" s="99">
        <v>0.79943949754175381</v>
      </c>
      <c r="E26" s="99">
        <v>1.025631</v>
      </c>
      <c r="F26" s="99">
        <v>0.64443220107439747</v>
      </c>
    </row>
    <row r="27" spans="1:6" x14ac:dyDescent="0.3">
      <c r="A27" s="106"/>
      <c r="B27" s="98" t="s">
        <v>100</v>
      </c>
      <c r="C27" s="99">
        <v>3.43525827371885</v>
      </c>
      <c r="D27" s="99">
        <v>3.3417920284767022</v>
      </c>
      <c r="E27" s="99">
        <v>3.5619000000000001</v>
      </c>
      <c r="F27" s="99">
        <v>4.5325098121201748</v>
      </c>
    </row>
    <row r="28" spans="1:6" x14ac:dyDescent="0.3">
      <c r="A28" s="106"/>
      <c r="B28" s="98" t="s">
        <v>101</v>
      </c>
      <c r="C28" s="99">
        <v>10.120850282640191</v>
      </c>
      <c r="D28" s="99">
        <v>8.6850071999451188</v>
      </c>
      <c r="E28" s="99">
        <v>8.5076000000000001</v>
      </c>
      <c r="F28" s="99">
        <v>6.9615459023169359</v>
      </c>
    </row>
    <row r="29" spans="1:6" x14ac:dyDescent="0.3">
      <c r="A29" s="106"/>
      <c r="B29" s="98" t="s">
        <v>65</v>
      </c>
      <c r="C29" s="99">
        <v>19.478507846251777</v>
      </c>
      <c r="D29" s="99">
        <v>18.557418349042244</v>
      </c>
      <c r="E29" s="99">
        <v>15.746442999999999</v>
      </c>
      <c r="F29" s="99">
        <v>14.76710983036145</v>
      </c>
    </row>
    <row r="30" spans="1:6" x14ac:dyDescent="0.3">
      <c r="A30" s="106"/>
      <c r="B30" s="98" t="s">
        <v>66</v>
      </c>
      <c r="C30" s="99">
        <v>28.373967961242094</v>
      </c>
      <c r="D30" s="99">
        <v>31.343901882754416</v>
      </c>
      <c r="E30" s="99">
        <v>27.558872999999998</v>
      </c>
      <c r="F30" s="99">
        <v>22.328485908613597</v>
      </c>
    </row>
    <row r="31" spans="1:6" ht="16.5" customHeight="1" x14ac:dyDescent="0.3">
      <c r="A31" s="107"/>
      <c r="B31" s="107" t="s">
        <v>37</v>
      </c>
      <c r="C31" s="108">
        <v>6.8039008235560363</v>
      </c>
      <c r="D31" s="108">
        <v>6.7968257034567747</v>
      </c>
      <c r="E31" s="108">
        <v>6.2560750000000001</v>
      </c>
      <c r="F31" s="108">
        <v>6.0130879564882527</v>
      </c>
    </row>
    <row r="32" spans="1:6" x14ac:dyDescent="0.3">
      <c r="A32" s="104"/>
      <c r="B32" s="94"/>
      <c r="C32" s="102"/>
      <c r="D32" s="102"/>
      <c r="E32" s="102"/>
      <c r="F32" s="49"/>
    </row>
    <row r="33" spans="1:12" x14ac:dyDescent="0.3">
      <c r="A33" s="105" t="s">
        <v>40</v>
      </c>
      <c r="B33" s="96" t="s">
        <v>192</v>
      </c>
      <c r="C33" s="61">
        <v>4.875</v>
      </c>
      <c r="D33" s="61">
        <v>4.5250000000000004</v>
      </c>
      <c r="E33" s="61">
        <v>4.5749999999999993</v>
      </c>
      <c r="F33" s="61">
        <v>4.7969974622116913</v>
      </c>
    </row>
    <row r="34" spans="1:12" x14ac:dyDescent="0.3">
      <c r="A34" s="106"/>
      <c r="B34" s="98" t="s">
        <v>99</v>
      </c>
      <c r="C34" s="99">
        <v>7.3</v>
      </c>
      <c r="D34" s="99">
        <v>6.6999999999999993</v>
      </c>
      <c r="E34" s="99">
        <v>6.05</v>
      </c>
      <c r="F34" s="99">
        <v>6.4304243990745888</v>
      </c>
    </row>
    <row r="35" spans="1:12" x14ac:dyDescent="0.3">
      <c r="A35" s="106"/>
      <c r="B35" s="98" t="s">
        <v>100</v>
      </c>
      <c r="C35" s="99">
        <v>10.45</v>
      </c>
      <c r="D35" s="99">
        <v>10.600000000000001</v>
      </c>
      <c r="E35" s="99">
        <v>10.600000000000001</v>
      </c>
      <c r="F35" s="99">
        <v>10.750368249142516</v>
      </c>
    </row>
    <row r="36" spans="1:12" x14ac:dyDescent="0.3">
      <c r="A36" s="106"/>
      <c r="B36" s="98" t="s">
        <v>101</v>
      </c>
      <c r="C36" s="99">
        <v>17.5</v>
      </c>
      <c r="D36" s="99">
        <v>16.850000000000001</v>
      </c>
      <c r="E36" s="99">
        <v>17.950000000000003</v>
      </c>
      <c r="F36" s="99">
        <v>16.024174543086403</v>
      </c>
    </row>
    <row r="37" spans="1:12" x14ac:dyDescent="0.3">
      <c r="A37" s="106"/>
      <c r="B37" s="98" t="s">
        <v>65</v>
      </c>
      <c r="C37" s="99">
        <v>28.049999999999997</v>
      </c>
      <c r="D37" s="99">
        <v>27.65</v>
      </c>
      <c r="E37" s="99">
        <v>28.95</v>
      </c>
      <c r="F37" s="99">
        <v>27.213896060929009</v>
      </c>
    </row>
    <row r="38" spans="1:12" x14ac:dyDescent="0.3">
      <c r="A38" s="106"/>
      <c r="B38" s="98" t="s">
        <v>66</v>
      </c>
      <c r="C38" s="99">
        <v>39.6</v>
      </c>
      <c r="D38" s="99">
        <v>40.65</v>
      </c>
      <c r="E38" s="99">
        <v>41.725000000000001</v>
      </c>
      <c r="F38" s="99">
        <v>37.110066924341908</v>
      </c>
    </row>
    <row r="39" spans="1:12" x14ac:dyDescent="0.3">
      <c r="A39" s="107"/>
      <c r="B39" s="107" t="s">
        <v>37</v>
      </c>
      <c r="C39" s="108">
        <v>13.3</v>
      </c>
      <c r="D39" s="108">
        <v>13.3</v>
      </c>
      <c r="E39" s="108">
        <v>13.65</v>
      </c>
      <c r="F39" s="108">
        <v>13.545531840383346</v>
      </c>
    </row>
    <row r="40" spans="1:12" ht="21.75" customHeight="1" x14ac:dyDescent="0.3">
      <c r="A40" s="86"/>
      <c r="B40" s="86"/>
      <c r="C40" s="86"/>
      <c r="D40" s="86"/>
      <c r="E40" s="86"/>
    </row>
    <row r="41" spans="1:12" s="230" customFormat="1" ht="15" x14ac:dyDescent="0.35">
      <c r="A41" s="247" t="s">
        <v>41</v>
      </c>
      <c r="B41" s="230" t="s">
        <v>102</v>
      </c>
      <c r="C41" s="245"/>
      <c r="D41" s="245"/>
      <c r="E41" s="245"/>
    </row>
    <row r="42" spans="1:12" s="230" customFormat="1" ht="15" customHeight="1" x14ac:dyDescent="0.35">
      <c r="A42" s="245"/>
      <c r="B42" s="234" t="s">
        <v>175</v>
      </c>
      <c r="C42" s="246"/>
      <c r="D42" s="245"/>
      <c r="E42" s="245"/>
      <c r="H42" s="493"/>
      <c r="I42" s="493"/>
      <c r="J42" s="493"/>
      <c r="K42" s="493"/>
      <c r="L42" s="493"/>
    </row>
    <row r="43" spans="1:12" s="230" customFormat="1" ht="15" x14ac:dyDescent="0.35">
      <c r="A43" s="245"/>
      <c r="B43" s="234" t="s">
        <v>174</v>
      </c>
      <c r="C43" s="246"/>
      <c r="D43" s="245"/>
      <c r="E43" s="245"/>
      <c r="H43" s="493"/>
      <c r="I43" s="493"/>
      <c r="J43" s="493"/>
      <c r="K43" s="493"/>
      <c r="L43" s="493"/>
    </row>
    <row r="44" spans="1:12" s="230" customFormat="1" ht="15" x14ac:dyDescent="0.35">
      <c r="A44" s="245"/>
      <c r="B44" s="243" t="s">
        <v>55</v>
      </c>
      <c r="C44" s="245"/>
      <c r="D44" s="245"/>
      <c r="E44" s="245"/>
      <c r="H44" s="493"/>
      <c r="I44" s="493"/>
      <c r="J44" s="493"/>
      <c r="K44" s="493"/>
      <c r="L44" s="493"/>
    </row>
    <row r="45" spans="1:12" s="230" customFormat="1" ht="15" x14ac:dyDescent="0.35">
      <c r="A45" s="245"/>
      <c r="B45" s="336" t="s">
        <v>232</v>
      </c>
      <c r="C45" s="245"/>
      <c r="D45" s="245"/>
      <c r="E45" s="245"/>
    </row>
    <row r="46" spans="1:12" s="230" customFormat="1" ht="15" x14ac:dyDescent="0.35">
      <c r="A46" s="245"/>
      <c r="B46" s="243" t="s">
        <v>230</v>
      </c>
      <c r="C46" s="245"/>
      <c r="D46" s="245"/>
      <c r="E46" s="245"/>
    </row>
    <row r="47" spans="1:12" s="230" customFormat="1" ht="11.25" customHeight="1" x14ac:dyDescent="0.35">
      <c r="B47" s="242"/>
      <c r="C47" s="238"/>
      <c r="D47" s="238"/>
      <c r="E47" s="238"/>
    </row>
    <row r="48" spans="1:12" s="230" customFormat="1" ht="15" x14ac:dyDescent="0.35">
      <c r="A48" s="247" t="s">
        <v>42</v>
      </c>
      <c r="B48" s="244" t="s">
        <v>241</v>
      </c>
      <c r="C48" s="238"/>
      <c r="D48" s="238"/>
      <c r="E48" s="238"/>
    </row>
    <row r="49" spans="2:2" s="72" customFormat="1" ht="15" x14ac:dyDescent="0.35">
      <c r="B49" s="248" t="s">
        <v>242</v>
      </c>
    </row>
    <row r="50" spans="2:2" s="72" customFormat="1" x14ac:dyDescent="0.3">
      <c r="B50" s="117"/>
    </row>
  </sheetData>
  <hyperlinks>
    <hyperlink ref="B49" r:id="rId1" xr:uid="{00000000-0004-0000-1200-000000000000}"/>
    <hyperlink ref="A2" location="'Chapter 2b'!A1" display="Back to Table of Contents" xr:uid="{00000000-0004-0000-1200-000001000000}"/>
  </hyperlinks>
  <pageMargins left="0.7" right="0.7" top="0.75" bottom="0.75" header="0.3" footer="0.3"/>
  <pageSetup paperSize="9" scale="79" orientation="portrait"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56">
    <tabColor theme="3" tint="0.59999389629810485"/>
    <pageSetUpPr fitToPage="1"/>
  </sheetPr>
  <dimension ref="A1:Q23"/>
  <sheetViews>
    <sheetView showGridLines="0" zoomScaleNormal="100" workbookViewId="0">
      <selection activeCell="P28" sqref="P28"/>
    </sheetView>
  </sheetViews>
  <sheetFormatPr defaultColWidth="9.140625" defaultRowHeight="16.5" x14ac:dyDescent="0.3"/>
  <cols>
    <col min="1" max="14" width="9.140625" style="44"/>
    <col min="15" max="15" width="3" style="44" customWidth="1"/>
    <col min="16" max="16384" width="9.140625" style="44"/>
  </cols>
  <sheetData>
    <row r="1" spans="1:17" x14ac:dyDescent="0.3">
      <c r="A1" s="224" t="s">
        <v>115</v>
      </c>
      <c r="B1" s="73"/>
      <c r="C1" s="141"/>
      <c r="D1" s="142" t="s">
        <v>90</v>
      </c>
      <c r="E1" s="142" t="s">
        <v>90</v>
      </c>
      <c r="F1" s="142" t="s">
        <v>93</v>
      </c>
      <c r="G1" s="142" t="s">
        <v>93</v>
      </c>
      <c r="H1" s="142" t="s">
        <v>92</v>
      </c>
      <c r="I1" s="142" t="s">
        <v>92</v>
      </c>
      <c r="J1" s="142" t="s">
        <v>91</v>
      </c>
      <c r="K1" s="142" t="s">
        <v>91</v>
      </c>
      <c r="L1" s="142" t="s">
        <v>89</v>
      </c>
      <c r="M1" s="142" t="s">
        <v>89</v>
      </c>
      <c r="N1" s="142" t="s">
        <v>94</v>
      </c>
      <c r="O1" s="142" t="s">
        <v>94</v>
      </c>
      <c r="P1" s="142" t="s">
        <v>86</v>
      </c>
      <c r="Q1" s="142" t="s">
        <v>86</v>
      </c>
    </row>
    <row r="2" spans="1:17" ht="18.75" x14ac:dyDescent="0.3">
      <c r="A2" s="606"/>
      <c r="B2" s="606"/>
      <c r="C2" s="606"/>
      <c r="D2" s="606"/>
      <c r="E2" s="606"/>
      <c r="F2" s="606"/>
      <c r="G2" s="606"/>
      <c r="H2" s="606"/>
      <c r="I2" s="606"/>
      <c r="J2" s="606"/>
      <c r="K2" s="606"/>
      <c r="L2" s="606"/>
      <c r="M2" s="606"/>
      <c r="N2" s="606"/>
      <c r="O2" s="606"/>
    </row>
    <row r="23" spans="3:3" x14ac:dyDescent="0.3">
      <c r="C23" s="54"/>
    </row>
  </sheetData>
  <mergeCells count="1">
    <mergeCell ref="A2:O2"/>
  </mergeCells>
  <hyperlinks>
    <hyperlink ref="A1" location="'Chapter 2b'!A1" display="Back to Table of Contents" xr:uid="{00000000-0004-0000-1300-000000000000}"/>
  </hyperlinks>
  <pageMargins left="0.7" right="0.7" top="0.75" bottom="0.75" header="0.3" footer="0.3"/>
  <pageSetup paperSize="9" scale="87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57">
    <tabColor rgb="FFC4D79B"/>
  </sheetPr>
  <dimension ref="A1:S20"/>
  <sheetViews>
    <sheetView zoomScale="90" zoomScaleNormal="90" workbookViewId="0">
      <selection activeCell="E4" sqref="E4"/>
    </sheetView>
  </sheetViews>
  <sheetFormatPr defaultColWidth="9.140625" defaultRowHeight="16.5" x14ac:dyDescent="0.3"/>
  <cols>
    <col min="1" max="2" width="9.140625" style="44"/>
    <col min="3" max="3" width="11.85546875" style="44" bestFit="1" customWidth="1"/>
    <col min="4" max="16384" width="9.140625" style="44"/>
  </cols>
  <sheetData>
    <row r="1" spans="1:19" ht="18.75" x14ac:dyDescent="0.3">
      <c r="A1" s="51" t="s">
        <v>109</v>
      </c>
      <c r="B1" s="51"/>
    </row>
    <row r="2" spans="1:19" x14ac:dyDescent="0.3">
      <c r="A2" s="44" t="s">
        <v>0</v>
      </c>
    </row>
    <row r="3" spans="1:19" x14ac:dyDescent="0.3">
      <c r="C3" s="78"/>
      <c r="D3" s="78"/>
      <c r="E3" s="79">
        <v>2003</v>
      </c>
      <c r="F3" s="79">
        <v>2004</v>
      </c>
      <c r="G3" s="79">
        <v>2005</v>
      </c>
      <c r="H3" s="79">
        <v>2006</v>
      </c>
      <c r="I3" s="79">
        <v>2007</v>
      </c>
      <c r="J3" s="79">
        <v>2008</v>
      </c>
      <c r="K3" s="79">
        <v>2009</v>
      </c>
      <c r="L3" s="79">
        <v>2010</v>
      </c>
      <c r="M3" s="79">
        <v>2011</v>
      </c>
      <c r="N3" s="79">
        <v>2012</v>
      </c>
      <c r="O3" s="79">
        <v>2013</v>
      </c>
      <c r="P3" s="80">
        <v>2014</v>
      </c>
      <c r="Q3" s="81">
        <v>2015</v>
      </c>
      <c r="R3" s="82">
        <v>2016</v>
      </c>
      <c r="S3" s="82">
        <v>2017</v>
      </c>
    </row>
    <row r="4" spans="1:19" x14ac:dyDescent="0.3">
      <c r="A4" s="44" t="s">
        <v>39</v>
      </c>
      <c r="C4" s="44" t="s">
        <v>103</v>
      </c>
      <c r="E4" s="83">
        <f>'2.29'!C9</f>
        <v>2.6535127363290916</v>
      </c>
      <c r="F4" s="83"/>
      <c r="G4" s="83"/>
      <c r="H4" s="83"/>
      <c r="I4" s="83"/>
      <c r="J4" s="83">
        <f>'2.29'!D9</f>
        <v>2.4422348544772281</v>
      </c>
      <c r="K4" s="83"/>
      <c r="L4" s="83"/>
      <c r="M4" s="83">
        <f>'2.29'!E9</f>
        <v>2.5712950000000001</v>
      </c>
      <c r="N4" s="83"/>
      <c r="O4" s="83"/>
      <c r="P4" s="83"/>
      <c r="Q4" s="83"/>
      <c r="R4" s="83"/>
      <c r="S4" s="83">
        <f>'2.29'!F9</f>
        <v>2.6529359668392791</v>
      </c>
    </row>
    <row r="5" spans="1:19" x14ac:dyDescent="0.3">
      <c r="C5" s="44" t="s">
        <v>104</v>
      </c>
      <c r="E5" s="83">
        <f>'2.29'!C10</f>
        <v>8.3987562130921187</v>
      </c>
      <c r="F5" s="83"/>
      <c r="G5" s="83"/>
      <c r="H5" s="83"/>
      <c r="I5" s="83"/>
      <c r="J5" s="83">
        <f>'2.29'!D10</f>
        <v>6.9958533471906765</v>
      </c>
      <c r="K5" s="83"/>
      <c r="L5" s="83"/>
      <c r="M5" s="83">
        <f>'2.29'!E10</f>
        <v>6.3066950000000004</v>
      </c>
      <c r="N5" s="83"/>
      <c r="O5" s="83"/>
      <c r="P5" s="83"/>
      <c r="Q5" s="83"/>
      <c r="R5" s="83"/>
      <c r="S5" s="83">
        <f>'2.29'!F10</f>
        <v>4.7647588653882016</v>
      </c>
    </row>
    <row r="6" spans="1:19" x14ac:dyDescent="0.3">
      <c r="C6" s="44" t="s">
        <v>105</v>
      </c>
      <c r="E6" s="83">
        <f>'2.29'!C11</f>
        <v>15.282153760307567</v>
      </c>
      <c r="F6" s="83"/>
      <c r="G6" s="83"/>
      <c r="H6" s="83"/>
      <c r="I6" s="83"/>
      <c r="J6" s="83">
        <f>'2.29'!D11</f>
        <v>15.137173624741356</v>
      </c>
      <c r="K6" s="83"/>
      <c r="L6" s="83"/>
      <c r="M6" s="83">
        <f>'2.29'!E11</f>
        <v>11.126156999999999</v>
      </c>
      <c r="N6" s="83"/>
      <c r="O6" s="83"/>
      <c r="P6" s="83"/>
      <c r="Q6" s="83"/>
      <c r="R6" s="83"/>
      <c r="S6" s="83">
        <f>'2.29'!F11</f>
        <v>11.394738778812728</v>
      </c>
    </row>
    <row r="7" spans="1:19" x14ac:dyDescent="0.3">
      <c r="C7" s="44" t="s">
        <v>106</v>
      </c>
      <c r="E7" s="83">
        <f>'2.29'!C12</f>
        <v>21.406347668028879</v>
      </c>
      <c r="F7" s="83"/>
      <c r="G7" s="83"/>
      <c r="H7" s="83"/>
      <c r="I7" s="83"/>
      <c r="J7" s="83">
        <f>'2.29'!D12</f>
        <v>22.783150960257895</v>
      </c>
      <c r="K7" s="83"/>
      <c r="L7" s="83"/>
      <c r="M7" s="83">
        <f>'2.29'!E12</f>
        <v>20.781485</v>
      </c>
      <c r="N7" s="83"/>
      <c r="O7" s="83"/>
      <c r="P7" s="83"/>
      <c r="Q7" s="83"/>
      <c r="R7" s="83"/>
      <c r="S7" s="83">
        <f>'2.29'!F12</f>
        <v>15.594494280367885</v>
      </c>
    </row>
    <row r="8" spans="1:19" x14ac:dyDescent="0.3">
      <c r="E8" s="86"/>
      <c r="F8" s="86"/>
      <c r="G8" s="86"/>
      <c r="H8" s="86"/>
      <c r="I8" s="86"/>
      <c r="J8" s="86"/>
      <c r="N8" s="78"/>
      <c r="O8" s="78"/>
      <c r="P8" s="84"/>
      <c r="R8" s="73"/>
      <c r="S8" s="73"/>
    </row>
    <row r="9" spans="1:19" x14ac:dyDescent="0.3">
      <c r="A9" s="44" t="s">
        <v>34</v>
      </c>
      <c r="C9" s="44" t="s">
        <v>103</v>
      </c>
      <c r="E9" s="83">
        <f>'2.29'!C18</f>
        <v>1.0634256795286934</v>
      </c>
      <c r="F9" s="83"/>
      <c r="G9" s="83"/>
      <c r="H9" s="83"/>
      <c r="I9" s="83"/>
      <c r="J9" s="83">
        <f>'2.29'!D18</f>
        <v>1.047254912106526</v>
      </c>
      <c r="K9" s="83"/>
      <c r="L9" s="83"/>
      <c r="M9" s="83">
        <f>'2.29'!E18</f>
        <v>1.36981</v>
      </c>
      <c r="N9" s="83"/>
      <c r="O9" s="83"/>
      <c r="P9" s="83"/>
      <c r="Q9" s="83"/>
      <c r="R9" s="83"/>
      <c r="S9" s="83">
        <f>'2.29'!F18</f>
        <v>2.1802172023018271</v>
      </c>
    </row>
    <row r="10" spans="1:19" x14ac:dyDescent="0.3">
      <c r="C10" s="44" t="s">
        <v>104</v>
      </c>
      <c r="E10" s="83">
        <f>'2.29'!C19</f>
        <v>2.3229294356818468</v>
      </c>
      <c r="F10" s="83"/>
      <c r="G10" s="83"/>
      <c r="H10" s="83"/>
      <c r="I10" s="83"/>
      <c r="J10" s="83">
        <f>'2.29'!D19</f>
        <v>2.6226501385180443</v>
      </c>
      <c r="K10" s="83"/>
      <c r="L10" s="83"/>
      <c r="M10" s="83">
        <f>'2.29'!E19</f>
        <v>3.239916</v>
      </c>
      <c r="N10" s="83"/>
      <c r="O10" s="83"/>
      <c r="P10" s="83"/>
      <c r="Q10" s="83"/>
      <c r="R10" s="83"/>
      <c r="S10" s="83">
        <f>'2.29'!F19</f>
        <v>2.7785191560359381</v>
      </c>
    </row>
    <row r="11" spans="1:19" x14ac:dyDescent="0.3">
      <c r="C11" s="44" t="s">
        <v>105</v>
      </c>
      <c r="E11" s="83">
        <f>'2.29'!C20</f>
        <v>6.3580593315476968</v>
      </c>
      <c r="J11" s="83">
        <f>'2.29'!D20</f>
        <v>5.6147790486363398</v>
      </c>
      <c r="K11" s="83"/>
      <c r="L11" s="83"/>
      <c r="M11" s="83">
        <f>'2.29'!E20</f>
        <v>5.717193</v>
      </c>
      <c r="N11" s="83"/>
      <c r="O11" s="83"/>
      <c r="P11" s="83"/>
      <c r="Q11" s="83"/>
      <c r="R11" s="83"/>
      <c r="S11" s="83">
        <f>'2.29'!F20</f>
        <v>5.0548864953765671</v>
      </c>
    </row>
    <row r="12" spans="1:19" x14ac:dyDescent="0.3">
      <c r="C12" s="44" t="s">
        <v>106</v>
      </c>
      <c r="E12" s="83">
        <f>'2.29'!C21</f>
        <v>10.585803485961243</v>
      </c>
      <c r="J12" s="83">
        <f>'2.29'!D21</f>
        <v>11.632839375198735</v>
      </c>
      <c r="K12" s="83"/>
      <c r="L12" s="83"/>
      <c r="M12" s="83">
        <f>'2.29'!E21</f>
        <v>10.557985</v>
      </c>
      <c r="N12" s="83"/>
      <c r="O12" s="83"/>
      <c r="P12" s="83"/>
      <c r="Q12" s="83"/>
      <c r="R12" s="83"/>
      <c r="S12" s="83">
        <f>'2.29'!F21</f>
        <v>8.7661958546631631</v>
      </c>
    </row>
    <row r="14" spans="1:19" x14ac:dyDescent="0.3">
      <c r="A14" s="44" t="s">
        <v>40</v>
      </c>
      <c r="C14" s="44" t="s">
        <v>103</v>
      </c>
      <c r="E14" s="83">
        <f>'2.29'!C35</f>
        <v>10.45</v>
      </c>
      <c r="F14" s="83"/>
      <c r="G14" s="83"/>
      <c r="H14" s="83"/>
      <c r="I14" s="83"/>
      <c r="J14" s="83">
        <f>'2.29'!D35</f>
        <v>10.600000000000001</v>
      </c>
      <c r="K14" s="83"/>
      <c r="L14" s="83"/>
      <c r="M14" s="83">
        <f>'2.29'!E35</f>
        <v>10.600000000000001</v>
      </c>
      <c r="N14" s="83"/>
      <c r="O14" s="83"/>
      <c r="P14" s="83"/>
      <c r="Q14" s="83"/>
      <c r="R14" s="83"/>
      <c r="S14" s="83">
        <f>'2.29'!F35</f>
        <v>10.750368249142516</v>
      </c>
    </row>
    <row r="15" spans="1:19" x14ac:dyDescent="0.3">
      <c r="C15" s="44" t="s">
        <v>104</v>
      </c>
      <c r="E15" s="83">
        <f>'2.29'!C36</f>
        <v>17.5</v>
      </c>
      <c r="F15" s="83"/>
      <c r="G15" s="83"/>
      <c r="H15" s="83"/>
      <c r="I15" s="83"/>
      <c r="J15" s="83">
        <f>'2.29'!D36</f>
        <v>16.850000000000001</v>
      </c>
      <c r="K15" s="83"/>
      <c r="L15" s="83"/>
      <c r="M15" s="83">
        <f>'2.29'!E36</f>
        <v>17.950000000000003</v>
      </c>
      <c r="N15" s="83"/>
      <c r="O15" s="83"/>
      <c r="P15" s="83"/>
      <c r="Q15" s="83"/>
      <c r="R15" s="83"/>
      <c r="S15" s="83">
        <f>'2.29'!F36</f>
        <v>16.024174543086403</v>
      </c>
    </row>
    <row r="16" spans="1:19" x14ac:dyDescent="0.3">
      <c r="C16" s="44" t="s">
        <v>105</v>
      </c>
      <c r="E16" s="83">
        <f>'2.29'!C37</f>
        <v>28.049999999999997</v>
      </c>
      <c r="F16" s="83"/>
      <c r="G16" s="83"/>
      <c r="H16" s="83"/>
      <c r="I16" s="83"/>
      <c r="J16" s="83">
        <f>'2.29'!D37</f>
        <v>27.65</v>
      </c>
      <c r="K16" s="83"/>
      <c r="L16" s="83"/>
      <c r="M16" s="83">
        <f>'2.29'!E37</f>
        <v>28.95</v>
      </c>
      <c r="N16" s="83"/>
      <c r="O16" s="83"/>
      <c r="P16" s="83"/>
      <c r="Q16" s="83"/>
      <c r="R16" s="83"/>
      <c r="S16" s="83">
        <f>'2.29'!F37</f>
        <v>27.213896060929009</v>
      </c>
    </row>
    <row r="17" spans="3:19" x14ac:dyDescent="0.3">
      <c r="C17" s="44" t="s">
        <v>106</v>
      </c>
      <c r="E17" s="83">
        <f>'2.29'!C38</f>
        <v>39.6</v>
      </c>
      <c r="F17" s="83"/>
      <c r="G17" s="83"/>
      <c r="H17" s="83"/>
      <c r="I17" s="83"/>
      <c r="J17" s="83">
        <f>'2.29'!D38</f>
        <v>40.65</v>
      </c>
      <c r="K17" s="83"/>
      <c r="L17" s="83"/>
      <c r="M17" s="83">
        <f>'2.29'!E38</f>
        <v>41.725000000000001</v>
      </c>
      <c r="N17" s="83"/>
      <c r="O17" s="83"/>
      <c r="P17" s="83"/>
      <c r="Q17" s="83"/>
      <c r="R17" s="83"/>
      <c r="S17" s="83">
        <f>'2.29'!F38</f>
        <v>37.110066924341908</v>
      </c>
    </row>
    <row r="18" spans="3:19" x14ac:dyDescent="0.3">
      <c r="H18" s="174"/>
    </row>
    <row r="19" spans="3:19" x14ac:dyDescent="0.3">
      <c r="H19" s="174"/>
    </row>
    <row r="20" spans="3:19" x14ac:dyDescent="0.3">
      <c r="H20" s="174"/>
    </row>
  </sheetData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58">
    <tabColor theme="3" tint="0.59999389629810485"/>
    <pageSetUpPr fitToPage="1"/>
  </sheetPr>
  <dimension ref="A1:U40"/>
  <sheetViews>
    <sheetView showGridLines="0" zoomScaleNormal="100" workbookViewId="0">
      <pane ySplit="4" topLeftCell="A24" activePane="bottomLeft" state="frozen"/>
      <selection activeCell="P28" sqref="P28"/>
      <selection pane="bottomLeft" activeCell="P28" sqref="P28"/>
    </sheetView>
  </sheetViews>
  <sheetFormatPr defaultColWidth="9.140625" defaultRowHeight="16.5" x14ac:dyDescent="0.3"/>
  <cols>
    <col min="1" max="1" width="11.42578125" style="44" customWidth="1"/>
    <col min="2" max="2" width="12.5703125" style="44" customWidth="1"/>
    <col min="3" max="16384" width="9.140625" style="44"/>
  </cols>
  <sheetData>
    <row r="1" spans="1:21" ht="18" x14ac:dyDescent="0.35">
      <c r="A1" s="45" t="s">
        <v>388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6"/>
      <c r="P1" s="46"/>
      <c r="Q1" s="46"/>
      <c r="R1" s="46"/>
      <c r="S1" s="46"/>
      <c r="T1" s="46"/>
      <c r="U1" s="46"/>
    </row>
    <row r="2" spans="1:21" ht="18.75" x14ac:dyDescent="0.3">
      <c r="A2" s="224" t="s">
        <v>115</v>
      </c>
      <c r="B2" s="55"/>
      <c r="C2" s="55"/>
      <c r="D2" s="55"/>
      <c r="E2" s="55"/>
      <c r="F2" s="55"/>
      <c r="G2" s="55"/>
      <c r="H2" s="55"/>
      <c r="I2" s="55"/>
    </row>
    <row r="3" spans="1:21" s="57" customFormat="1" ht="27.75" customHeight="1" x14ac:dyDescent="0.25">
      <c r="A3" s="89"/>
      <c r="B3" s="90"/>
      <c r="C3" s="91">
        <v>2003</v>
      </c>
      <c r="D3" s="91">
        <v>2008</v>
      </c>
      <c r="E3" s="91">
        <v>2009</v>
      </c>
      <c r="F3" s="91">
        <v>2010</v>
      </c>
      <c r="G3" s="91">
        <v>2011</v>
      </c>
      <c r="H3" s="91">
        <v>2012</v>
      </c>
      <c r="I3" s="91">
        <v>2013</v>
      </c>
      <c r="J3" s="80">
        <v>2014</v>
      </c>
      <c r="K3" s="91">
        <v>2015</v>
      </c>
      <c r="L3" s="91">
        <v>2016</v>
      </c>
      <c r="M3" s="417">
        <v>2017</v>
      </c>
      <c r="N3" s="417">
        <v>2018</v>
      </c>
    </row>
    <row r="4" spans="1:21" x14ac:dyDescent="0.3">
      <c r="A4" s="92"/>
      <c r="B4" s="92"/>
      <c r="C4" s="93" t="s">
        <v>35</v>
      </c>
      <c r="D4" s="93" t="s">
        <v>35</v>
      </c>
      <c r="E4" s="93" t="s">
        <v>35</v>
      </c>
      <c r="F4" s="93" t="s">
        <v>35</v>
      </c>
      <c r="G4" s="93" t="s">
        <v>35</v>
      </c>
      <c r="H4" s="93" t="s">
        <v>35</v>
      </c>
      <c r="I4" s="93" t="s">
        <v>35</v>
      </c>
      <c r="J4" s="175" t="s">
        <v>35</v>
      </c>
      <c r="K4" s="93" t="s">
        <v>35</v>
      </c>
      <c r="L4" s="93" t="s">
        <v>35</v>
      </c>
      <c r="M4" s="93" t="s">
        <v>35</v>
      </c>
      <c r="N4" s="93" t="s">
        <v>35</v>
      </c>
    </row>
    <row r="5" spans="1:21" x14ac:dyDescent="0.3">
      <c r="A5" s="94"/>
      <c r="B5" s="94"/>
      <c r="C5" s="95"/>
      <c r="D5" s="95"/>
      <c r="E5" s="95"/>
      <c r="F5" s="95"/>
      <c r="G5" s="95"/>
      <c r="H5" s="95"/>
      <c r="I5" s="95"/>
      <c r="J5" s="176"/>
      <c r="K5" s="95"/>
      <c r="L5" s="95"/>
      <c r="M5" s="95"/>
      <c r="N5" s="95"/>
    </row>
    <row r="6" spans="1:21" x14ac:dyDescent="0.3">
      <c r="A6" s="96" t="s">
        <v>39</v>
      </c>
      <c r="B6" s="96" t="s">
        <v>97</v>
      </c>
      <c r="C6" s="61" t="s">
        <v>33</v>
      </c>
      <c r="D6" s="61" t="s">
        <v>33</v>
      </c>
      <c r="E6" s="61">
        <v>0.1132</v>
      </c>
      <c r="F6" s="61" t="s">
        <v>33</v>
      </c>
      <c r="G6" s="61">
        <v>0.59360000000000002</v>
      </c>
      <c r="H6" s="61" t="s">
        <v>33</v>
      </c>
      <c r="I6" s="61" t="s">
        <v>33</v>
      </c>
      <c r="J6" s="97" t="s">
        <v>33</v>
      </c>
      <c r="K6" s="61">
        <v>0.65110000000000001</v>
      </c>
      <c r="L6" s="61" t="s">
        <v>33</v>
      </c>
      <c r="M6" s="61" t="s">
        <v>33</v>
      </c>
      <c r="N6" s="61" t="s">
        <v>33</v>
      </c>
    </row>
    <row r="7" spans="1:21" x14ac:dyDescent="0.3">
      <c r="A7" s="98"/>
      <c r="B7" s="98" t="s">
        <v>98</v>
      </c>
      <c r="C7" s="99">
        <v>0.57599999999999996</v>
      </c>
      <c r="D7" s="99" t="s">
        <v>33</v>
      </c>
      <c r="E7" s="99">
        <v>0.24229999999999999</v>
      </c>
      <c r="F7" s="99">
        <v>0.50729999999999997</v>
      </c>
      <c r="G7" s="99">
        <v>0.1108</v>
      </c>
      <c r="H7" s="99">
        <v>0.34150000000000003</v>
      </c>
      <c r="I7" s="99">
        <v>0.29920000000000002</v>
      </c>
      <c r="J7" s="99">
        <v>0.46689999999999998</v>
      </c>
      <c r="K7" s="99">
        <v>0.37090000000000001</v>
      </c>
      <c r="L7" s="99" t="s">
        <v>33</v>
      </c>
      <c r="M7" s="99">
        <v>5.5599999999999997E-2</v>
      </c>
      <c r="N7" s="99">
        <v>0</v>
      </c>
    </row>
    <row r="8" spans="1:21" x14ac:dyDescent="0.3">
      <c r="A8" s="96"/>
      <c r="B8" s="96" t="s">
        <v>99</v>
      </c>
      <c r="C8" s="61">
        <v>0.76549999999999996</v>
      </c>
      <c r="D8" s="61">
        <v>0.81589999999999996</v>
      </c>
      <c r="E8" s="61">
        <v>0.63139999999999996</v>
      </c>
      <c r="F8" s="61">
        <v>0.93459999999999999</v>
      </c>
      <c r="G8" s="61">
        <v>0.2457</v>
      </c>
      <c r="H8" s="61">
        <v>1.4354</v>
      </c>
      <c r="I8" s="61">
        <v>0.56389999999999996</v>
      </c>
      <c r="J8" s="61">
        <v>0.75290000000000001</v>
      </c>
      <c r="K8" s="61">
        <v>1.0842000000000001</v>
      </c>
      <c r="L8" s="61">
        <v>0.1041</v>
      </c>
      <c r="M8" s="61" t="s">
        <v>33</v>
      </c>
      <c r="N8" s="61">
        <v>1</v>
      </c>
    </row>
    <row r="9" spans="1:21" x14ac:dyDescent="0.3">
      <c r="A9" s="98"/>
      <c r="B9" s="98" t="s">
        <v>100</v>
      </c>
      <c r="C9" s="99">
        <v>4.2534000000000001</v>
      </c>
      <c r="D9" s="99">
        <v>2.6850000000000001</v>
      </c>
      <c r="E9" s="99">
        <v>3.0226000000000002</v>
      </c>
      <c r="F9" s="99">
        <v>3.4510999999999998</v>
      </c>
      <c r="G9" s="99">
        <v>4.2728000000000002</v>
      </c>
      <c r="H9" s="99">
        <v>2.7490000000000001</v>
      </c>
      <c r="I9" s="99">
        <v>2.4963000000000002</v>
      </c>
      <c r="J9" s="99">
        <v>3.6539999999999999</v>
      </c>
      <c r="K9" s="99">
        <v>3.7637999999999998</v>
      </c>
      <c r="L9" s="99">
        <v>2.3681000000000001</v>
      </c>
      <c r="M9" s="99">
        <v>2.8050000000000002</v>
      </c>
      <c r="N9" s="99">
        <v>4</v>
      </c>
    </row>
    <row r="10" spans="1:21" x14ac:dyDescent="0.3">
      <c r="A10" s="96"/>
      <c r="B10" s="96" t="s">
        <v>101</v>
      </c>
      <c r="C10" s="61">
        <v>11.916700000000001</v>
      </c>
      <c r="D10" s="61">
        <v>10.179500000000001</v>
      </c>
      <c r="E10" s="61">
        <v>9.6952999999999996</v>
      </c>
      <c r="F10" s="61">
        <v>8.8945000000000007</v>
      </c>
      <c r="G10" s="61">
        <v>7.5593000000000004</v>
      </c>
      <c r="H10" s="61">
        <v>9.3673999999999999</v>
      </c>
      <c r="I10" s="61">
        <v>7.9356999999999998</v>
      </c>
      <c r="J10" s="61">
        <v>10.188000000000001</v>
      </c>
      <c r="K10" s="61">
        <v>6.3266999999999998</v>
      </c>
      <c r="L10" s="61">
        <v>8.6250999999999998</v>
      </c>
      <c r="M10" s="61">
        <v>6.8129</v>
      </c>
      <c r="N10" s="61">
        <v>6</v>
      </c>
    </row>
    <row r="11" spans="1:21" x14ac:dyDescent="0.3">
      <c r="A11" s="98"/>
      <c r="B11" s="98" t="s">
        <v>65</v>
      </c>
      <c r="C11" s="99">
        <v>21.1191</v>
      </c>
      <c r="D11" s="99">
        <v>18.663799999999998</v>
      </c>
      <c r="E11" s="99">
        <v>17.2239</v>
      </c>
      <c r="F11" s="99">
        <v>18.599900000000002</v>
      </c>
      <c r="G11" s="99">
        <v>17.6325</v>
      </c>
      <c r="H11" s="99">
        <v>17.508500000000002</v>
      </c>
      <c r="I11" s="99">
        <v>16.331099999999999</v>
      </c>
      <c r="J11" s="99">
        <v>15.063000000000001</v>
      </c>
      <c r="K11" s="99">
        <v>13.572100000000001</v>
      </c>
      <c r="L11" s="99">
        <v>13.327299999999999</v>
      </c>
      <c r="M11" s="99">
        <v>13.1045</v>
      </c>
      <c r="N11" s="99">
        <v>12</v>
      </c>
    </row>
    <row r="12" spans="1:21" x14ac:dyDescent="0.3">
      <c r="A12" s="98"/>
      <c r="B12" s="98" t="s">
        <v>66</v>
      </c>
      <c r="C12" s="99">
        <v>26.046800000000001</v>
      </c>
      <c r="D12" s="99">
        <v>22.760300000000001</v>
      </c>
      <c r="E12" s="99">
        <v>24.190100000000001</v>
      </c>
      <c r="F12" s="99">
        <v>22.3307</v>
      </c>
      <c r="G12" s="99">
        <v>23.704599999999999</v>
      </c>
      <c r="H12" s="99">
        <v>24.9772</v>
      </c>
      <c r="I12" s="99">
        <v>26.7271</v>
      </c>
      <c r="J12" s="99">
        <v>21.215599999999998</v>
      </c>
      <c r="K12" s="99">
        <v>25.010200000000001</v>
      </c>
      <c r="L12" s="99">
        <v>21.379200000000001</v>
      </c>
      <c r="M12" s="99">
        <v>20.500399999999999</v>
      </c>
      <c r="N12" s="99">
        <v>19</v>
      </c>
    </row>
    <row r="13" spans="1:21" x14ac:dyDescent="0.3">
      <c r="A13" s="101"/>
      <c r="B13" s="101" t="s">
        <v>37</v>
      </c>
      <c r="C13" s="65">
        <v>7.3</v>
      </c>
      <c r="D13" s="65">
        <v>6.2</v>
      </c>
      <c r="E13" s="65">
        <v>6.2</v>
      </c>
      <c r="F13" s="65">
        <v>6.3</v>
      </c>
      <c r="G13" s="65">
        <v>6.2</v>
      </c>
      <c r="H13" s="65">
        <v>6.5</v>
      </c>
      <c r="I13" s="65">
        <v>6.1387</v>
      </c>
      <c r="J13" s="70">
        <v>6.2</v>
      </c>
      <c r="K13" s="65">
        <v>5.96</v>
      </c>
      <c r="L13" s="65">
        <v>5.4349999999999996</v>
      </c>
      <c r="M13" s="65">
        <v>5.1546000000000003</v>
      </c>
      <c r="N13" s="65">
        <v>5</v>
      </c>
    </row>
    <row r="14" spans="1:21" x14ac:dyDescent="0.3">
      <c r="A14" s="94"/>
      <c r="B14" s="94"/>
      <c r="C14" s="102"/>
      <c r="D14" s="102"/>
      <c r="E14" s="102"/>
      <c r="F14" s="102"/>
      <c r="G14" s="102"/>
      <c r="H14" s="102"/>
      <c r="I14" s="102"/>
      <c r="J14" s="103"/>
      <c r="K14" s="49"/>
      <c r="L14" s="49"/>
      <c r="M14" s="49"/>
      <c r="N14" s="49"/>
    </row>
    <row r="15" spans="1:21" x14ac:dyDescent="0.3">
      <c r="A15" s="96" t="s">
        <v>34</v>
      </c>
      <c r="B15" s="96" t="s">
        <v>97</v>
      </c>
      <c r="C15" s="61">
        <v>0.1007</v>
      </c>
      <c r="D15" s="61">
        <v>1.44E-2</v>
      </c>
      <c r="E15" s="61">
        <v>9.5299999999999996E-2</v>
      </c>
      <c r="F15" s="61">
        <v>7.0499999999999993E-2</v>
      </c>
      <c r="G15" s="61" t="s">
        <v>33</v>
      </c>
      <c r="H15" s="61" t="s">
        <v>33</v>
      </c>
      <c r="I15" s="61" t="s">
        <v>33</v>
      </c>
      <c r="J15" s="97" t="s">
        <v>33</v>
      </c>
      <c r="K15" s="61" t="s">
        <v>33</v>
      </c>
      <c r="L15" s="61">
        <v>0.25869999999999999</v>
      </c>
      <c r="M15" s="61" t="s">
        <v>33</v>
      </c>
      <c r="N15" s="61" t="s">
        <v>33</v>
      </c>
    </row>
    <row r="16" spans="1:21" x14ac:dyDescent="0.3">
      <c r="A16" s="98"/>
      <c r="B16" s="98" t="s">
        <v>98</v>
      </c>
      <c r="C16" s="99">
        <v>0.1013</v>
      </c>
      <c r="D16" s="99" t="s">
        <v>33</v>
      </c>
      <c r="E16" s="99">
        <v>9.7000000000000003E-2</v>
      </c>
      <c r="F16" s="99">
        <v>0.27900000000000003</v>
      </c>
      <c r="G16" s="99">
        <v>0.38919999999999999</v>
      </c>
      <c r="H16" s="99">
        <v>0.43640000000000001</v>
      </c>
      <c r="I16" s="99">
        <v>0.21329999999999999</v>
      </c>
      <c r="J16" s="99">
        <v>0.10340000000000001</v>
      </c>
      <c r="K16" s="99">
        <v>0.25130000000000002</v>
      </c>
      <c r="L16" s="99">
        <v>8.0699999999999994E-2</v>
      </c>
      <c r="M16" s="99">
        <v>0.16819999999999999</v>
      </c>
      <c r="N16" s="99">
        <v>1</v>
      </c>
    </row>
    <row r="17" spans="1:14" x14ac:dyDescent="0.3">
      <c r="A17" s="98"/>
      <c r="B17" s="98" t="s">
        <v>99</v>
      </c>
      <c r="C17" s="99">
        <v>0.77229999999999999</v>
      </c>
      <c r="D17" s="99">
        <v>0.90580000000000005</v>
      </c>
      <c r="E17" s="99">
        <v>0.64</v>
      </c>
      <c r="F17" s="99">
        <v>1.2972999999999999</v>
      </c>
      <c r="G17" s="99">
        <v>0.42330000000000001</v>
      </c>
      <c r="H17" s="99">
        <v>0.87529999999999997</v>
      </c>
      <c r="I17" s="99">
        <v>0.60850000000000004</v>
      </c>
      <c r="J17" s="99">
        <v>0.46350000000000002</v>
      </c>
      <c r="K17" s="99">
        <v>0.82850000000000001</v>
      </c>
      <c r="L17" s="99">
        <v>0.2331</v>
      </c>
      <c r="M17" s="99">
        <v>1.0176000000000001</v>
      </c>
      <c r="N17" s="99">
        <v>0</v>
      </c>
    </row>
    <row r="18" spans="1:14" x14ac:dyDescent="0.3">
      <c r="A18" s="98"/>
      <c r="B18" s="98" t="s">
        <v>100</v>
      </c>
      <c r="C18" s="99">
        <v>0.72109999999999996</v>
      </c>
      <c r="D18" s="99">
        <v>1.3971</v>
      </c>
      <c r="E18" s="99">
        <v>1.2427999999999999</v>
      </c>
      <c r="F18" s="99">
        <v>1.1172</v>
      </c>
      <c r="G18" s="99">
        <v>1.3543000000000001</v>
      </c>
      <c r="H18" s="99">
        <v>1.4928999999999999</v>
      </c>
      <c r="I18" s="99">
        <v>2.5886</v>
      </c>
      <c r="J18" s="99">
        <v>1.5051000000000001</v>
      </c>
      <c r="K18" s="99">
        <v>1.0582</v>
      </c>
      <c r="L18" s="99">
        <v>3.9213</v>
      </c>
      <c r="M18" s="99">
        <v>2.5268000000000002</v>
      </c>
      <c r="N18" s="99">
        <v>2</v>
      </c>
    </row>
    <row r="19" spans="1:14" x14ac:dyDescent="0.3">
      <c r="A19" s="98"/>
      <c r="B19" s="98" t="s">
        <v>101</v>
      </c>
      <c r="C19" s="99">
        <v>3.3182</v>
      </c>
      <c r="D19" s="99">
        <v>3.2208999999999999</v>
      </c>
      <c r="E19" s="99">
        <v>2.7650000000000001</v>
      </c>
      <c r="F19" s="99">
        <v>4.5118</v>
      </c>
      <c r="G19" s="99">
        <v>3.5674000000000001</v>
      </c>
      <c r="H19" s="99">
        <v>3.3885999999999998</v>
      </c>
      <c r="I19" s="99">
        <v>4.4402999999999997</v>
      </c>
      <c r="J19" s="99">
        <v>4.8673999999999999</v>
      </c>
      <c r="K19" s="99">
        <v>3.9931000000000001</v>
      </c>
      <c r="L19" s="99">
        <v>2.7168999999999999</v>
      </c>
      <c r="M19" s="99">
        <v>3.8938000000000001</v>
      </c>
      <c r="N19" s="99">
        <v>4</v>
      </c>
    </row>
    <row r="20" spans="1:14" x14ac:dyDescent="0.3">
      <c r="A20" s="98"/>
      <c r="B20" s="98" t="s">
        <v>65</v>
      </c>
      <c r="C20" s="99">
        <v>5.4185999999999996</v>
      </c>
      <c r="D20" s="99">
        <v>6.4898999999999996</v>
      </c>
      <c r="E20" s="99">
        <v>6.6479999999999997</v>
      </c>
      <c r="F20" s="99">
        <v>6.9812000000000003</v>
      </c>
      <c r="G20" s="99">
        <v>7.2346000000000004</v>
      </c>
      <c r="H20" s="99">
        <v>5.7127999999999997</v>
      </c>
      <c r="I20" s="99">
        <v>4.9454000000000002</v>
      </c>
      <c r="J20" s="99">
        <v>8.5274000000000001</v>
      </c>
      <c r="K20" s="99">
        <v>5.3196000000000003</v>
      </c>
      <c r="L20" s="99">
        <v>6.0327999999999999</v>
      </c>
      <c r="M20" s="99">
        <v>6.7183000000000002</v>
      </c>
      <c r="N20" s="99">
        <v>8</v>
      </c>
    </row>
    <row r="21" spans="1:14" x14ac:dyDescent="0.3">
      <c r="A21" s="98"/>
      <c r="B21" s="98" t="s">
        <v>66</v>
      </c>
      <c r="C21" s="99">
        <v>9.3543000000000003</v>
      </c>
      <c r="D21" s="99">
        <v>11.6508</v>
      </c>
      <c r="E21" s="99">
        <v>10.4207</v>
      </c>
      <c r="F21" s="99">
        <v>10.653</v>
      </c>
      <c r="G21" s="99">
        <v>11.5281</v>
      </c>
      <c r="H21" s="99">
        <v>12.8932</v>
      </c>
      <c r="I21" s="99">
        <v>11.44</v>
      </c>
      <c r="J21" s="99">
        <v>11.491</v>
      </c>
      <c r="K21" s="99">
        <v>10.4278</v>
      </c>
      <c r="L21" s="99">
        <v>10.4635</v>
      </c>
      <c r="M21" s="99">
        <v>9.4953000000000003</v>
      </c>
      <c r="N21" s="99">
        <v>9</v>
      </c>
    </row>
    <row r="22" spans="1:14" x14ac:dyDescent="0.3">
      <c r="A22" s="101"/>
      <c r="B22" s="101" t="s">
        <v>37</v>
      </c>
      <c r="C22" s="65">
        <v>2.2000000000000002</v>
      </c>
      <c r="D22" s="65">
        <v>2.6</v>
      </c>
      <c r="E22" s="65">
        <v>2.5</v>
      </c>
      <c r="F22" s="65">
        <v>2.9</v>
      </c>
      <c r="G22" s="65">
        <v>2.8</v>
      </c>
      <c r="H22" s="65">
        <v>2.8</v>
      </c>
      <c r="I22" s="65">
        <v>2.9009</v>
      </c>
      <c r="J22" s="70">
        <v>3.2</v>
      </c>
      <c r="K22" s="70">
        <v>2.6</v>
      </c>
      <c r="L22" s="65">
        <v>2.9474</v>
      </c>
      <c r="M22" s="65">
        <v>2.9834999999999998</v>
      </c>
      <c r="N22" s="65">
        <v>3</v>
      </c>
    </row>
    <row r="23" spans="1:14" x14ac:dyDescent="0.3">
      <c r="A23" s="104"/>
      <c r="B23" s="94"/>
      <c r="C23" s="102"/>
      <c r="D23" s="102"/>
      <c r="E23" s="102"/>
      <c r="F23" s="102"/>
      <c r="G23" s="102"/>
      <c r="H23" s="102"/>
      <c r="I23" s="102"/>
      <c r="J23" s="103"/>
      <c r="K23" s="49"/>
      <c r="L23" s="49"/>
      <c r="M23" s="49"/>
      <c r="N23" s="49"/>
    </row>
    <row r="24" spans="1:14" x14ac:dyDescent="0.3">
      <c r="A24" s="105" t="s">
        <v>40</v>
      </c>
      <c r="B24" s="96" t="s">
        <v>97</v>
      </c>
      <c r="C24" s="61">
        <v>3.6610999999999998</v>
      </c>
      <c r="D24" s="61">
        <v>5.6535000000000002</v>
      </c>
      <c r="E24" s="61">
        <v>4.0674000000000001</v>
      </c>
      <c r="F24" s="61">
        <v>5.1361999999999997</v>
      </c>
      <c r="G24" s="61">
        <v>5.4561000000000002</v>
      </c>
      <c r="H24" s="61">
        <v>4.5834999999999999</v>
      </c>
      <c r="I24" s="61">
        <v>5.9218000000000002</v>
      </c>
      <c r="J24" s="61">
        <v>4.9184999999999999</v>
      </c>
      <c r="K24" s="61">
        <v>5.5388999999999999</v>
      </c>
      <c r="L24" s="61">
        <v>4.9885999999999999</v>
      </c>
      <c r="M24" s="61">
        <v>4.5015999999999998</v>
      </c>
      <c r="N24" s="61">
        <v>4</v>
      </c>
    </row>
    <row r="25" spans="1:14" x14ac:dyDescent="0.3">
      <c r="A25" s="106"/>
      <c r="B25" s="98" t="s">
        <v>98</v>
      </c>
      <c r="C25" s="99">
        <v>5.2779999999999996</v>
      </c>
      <c r="D25" s="99">
        <v>5.7911000000000001</v>
      </c>
      <c r="E25" s="99">
        <v>4.8705999999999996</v>
      </c>
      <c r="F25" s="99">
        <v>5.7401999999999997</v>
      </c>
      <c r="G25" s="99">
        <v>5.3399000000000001</v>
      </c>
      <c r="H25" s="99">
        <v>5.5156999999999998</v>
      </c>
      <c r="I25" s="99">
        <v>5.93</v>
      </c>
      <c r="J25" s="99">
        <v>6.9786000000000001</v>
      </c>
      <c r="K25" s="99">
        <v>5.5464000000000002</v>
      </c>
      <c r="L25" s="99">
        <v>7.2983000000000002</v>
      </c>
      <c r="M25" s="99">
        <v>6.0038999999999998</v>
      </c>
      <c r="N25" s="99">
        <v>9</v>
      </c>
    </row>
    <row r="26" spans="1:14" x14ac:dyDescent="0.3">
      <c r="A26" s="106"/>
      <c r="B26" s="98" t="s">
        <v>99</v>
      </c>
      <c r="C26" s="99">
        <v>7.1630000000000003</v>
      </c>
      <c r="D26" s="99">
        <v>7.8804999999999996</v>
      </c>
      <c r="E26" s="99">
        <v>7.3616000000000001</v>
      </c>
      <c r="F26" s="99">
        <v>8.0929000000000002</v>
      </c>
      <c r="G26" s="99">
        <v>5.4085000000000001</v>
      </c>
      <c r="H26" s="99">
        <v>10.5824</v>
      </c>
      <c r="I26" s="99">
        <v>6.95</v>
      </c>
      <c r="J26" s="99">
        <v>9.1918000000000006</v>
      </c>
      <c r="K26" s="99">
        <v>7.5461999999999998</v>
      </c>
      <c r="L26" s="99">
        <v>8.6244999999999994</v>
      </c>
      <c r="M26" s="99">
        <v>7.2499000000000002</v>
      </c>
      <c r="N26" s="99">
        <v>8</v>
      </c>
    </row>
    <row r="27" spans="1:14" x14ac:dyDescent="0.3">
      <c r="A27" s="106"/>
      <c r="B27" s="98" t="s">
        <v>100</v>
      </c>
      <c r="C27" s="99">
        <v>10.843</v>
      </c>
      <c r="D27" s="99">
        <v>11.624599999999999</v>
      </c>
      <c r="E27" s="99">
        <v>10.5634</v>
      </c>
      <c r="F27" s="99">
        <v>11.0723</v>
      </c>
      <c r="G27" s="99">
        <v>12.232100000000001</v>
      </c>
      <c r="H27" s="99">
        <v>12.8157</v>
      </c>
      <c r="I27" s="99">
        <v>10.882999999999999</v>
      </c>
      <c r="J27" s="99">
        <v>12.058199999999999</v>
      </c>
      <c r="K27" s="99">
        <v>12.702400000000001</v>
      </c>
      <c r="L27" s="99">
        <v>12.6282</v>
      </c>
      <c r="M27" s="99">
        <v>10.006500000000001</v>
      </c>
      <c r="N27" s="99">
        <v>11</v>
      </c>
    </row>
    <row r="28" spans="1:14" x14ac:dyDescent="0.3">
      <c r="A28" s="106"/>
      <c r="B28" s="98" t="s">
        <v>101</v>
      </c>
      <c r="C28" s="99">
        <v>20.334499999999998</v>
      </c>
      <c r="D28" s="99">
        <v>20.4373</v>
      </c>
      <c r="E28" s="99">
        <v>18.989699999999999</v>
      </c>
      <c r="F28" s="99">
        <v>19.048300000000001</v>
      </c>
      <c r="G28" s="99">
        <v>16.507100000000001</v>
      </c>
      <c r="H28" s="99">
        <v>19.4435</v>
      </c>
      <c r="I28" s="99">
        <v>19.752300000000002</v>
      </c>
      <c r="J28" s="99">
        <v>20.498000000000001</v>
      </c>
      <c r="K28" s="99">
        <v>18.537700000000001</v>
      </c>
      <c r="L28" s="99">
        <v>17.897300000000001</v>
      </c>
      <c r="M28" s="99">
        <v>19.663799999999998</v>
      </c>
      <c r="N28" s="99">
        <v>19</v>
      </c>
    </row>
    <row r="29" spans="1:14" x14ac:dyDescent="0.3">
      <c r="A29" s="106"/>
      <c r="B29" s="98" t="s">
        <v>65</v>
      </c>
      <c r="C29" s="99">
        <v>33.075400000000002</v>
      </c>
      <c r="D29" s="99">
        <v>33.137300000000003</v>
      </c>
      <c r="E29" s="99">
        <v>29.848700000000001</v>
      </c>
      <c r="F29" s="99">
        <v>32.740600000000001</v>
      </c>
      <c r="G29" s="99">
        <v>32.1616</v>
      </c>
      <c r="H29" s="99">
        <v>31.384799999999998</v>
      </c>
      <c r="I29" s="99">
        <v>28.407</v>
      </c>
      <c r="J29" s="99">
        <v>29.164100000000001</v>
      </c>
      <c r="K29" s="99">
        <v>24.860700000000001</v>
      </c>
      <c r="L29" s="99">
        <v>26.330400000000001</v>
      </c>
      <c r="M29" s="99">
        <v>30.1037</v>
      </c>
      <c r="N29" s="99">
        <v>31</v>
      </c>
    </row>
    <row r="30" spans="1:14" x14ac:dyDescent="0.3">
      <c r="A30" s="106"/>
      <c r="B30" s="98" t="s">
        <v>66</v>
      </c>
      <c r="C30" s="99">
        <v>39.753799999999998</v>
      </c>
      <c r="D30" s="99">
        <v>39.133699999999997</v>
      </c>
      <c r="E30" s="99">
        <v>41.931800000000003</v>
      </c>
      <c r="F30" s="99">
        <v>39.673699999999997</v>
      </c>
      <c r="G30" s="99">
        <v>42.254199999999997</v>
      </c>
      <c r="H30" s="99">
        <v>45.831600000000002</v>
      </c>
      <c r="I30" s="99">
        <v>47.340800000000002</v>
      </c>
      <c r="J30" s="99">
        <v>41.844200000000001</v>
      </c>
      <c r="K30" s="99">
        <v>43.5929</v>
      </c>
      <c r="L30" s="99">
        <v>40.159799999999997</v>
      </c>
      <c r="M30" s="99">
        <v>43.040999999999997</v>
      </c>
      <c r="N30" s="99">
        <v>41</v>
      </c>
    </row>
    <row r="31" spans="1:14" x14ac:dyDescent="0.3">
      <c r="A31" s="107"/>
      <c r="B31" s="107" t="s">
        <v>37</v>
      </c>
      <c r="C31" s="108">
        <v>14.7</v>
      </c>
      <c r="D31" s="108">
        <v>15.3</v>
      </c>
      <c r="E31" s="108">
        <v>14.4</v>
      </c>
      <c r="F31" s="108">
        <v>15.1</v>
      </c>
      <c r="G31" s="108">
        <v>14.6</v>
      </c>
      <c r="H31" s="108">
        <v>16.2</v>
      </c>
      <c r="I31" s="108">
        <v>15.494300000000001</v>
      </c>
      <c r="J31" s="109">
        <v>15.9</v>
      </c>
      <c r="K31" s="108">
        <v>15.06</v>
      </c>
      <c r="L31" s="108">
        <v>15.234</v>
      </c>
      <c r="M31" s="108">
        <v>15.3628</v>
      </c>
      <c r="N31" s="108">
        <v>16</v>
      </c>
    </row>
    <row r="32" spans="1:14" ht="21.75" customHeight="1" x14ac:dyDescent="0.3">
      <c r="A32" s="86"/>
      <c r="B32" s="86"/>
      <c r="C32" s="86"/>
      <c r="D32" s="86"/>
      <c r="E32" s="86"/>
      <c r="F32" s="86"/>
      <c r="G32" s="86"/>
      <c r="H32" s="86"/>
      <c r="I32" s="86"/>
    </row>
    <row r="33" spans="1:12" s="230" customFormat="1" ht="15" x14ac:dyDescent="0.35">
      <c r="A33" s="247" t="s">
        <v>41</v>
      </c>
      <c r="B33" s="230" t="s">
        <v>102</v>
      </c>
      <c r="C33" s="245"/>
      <c r="D33" s="245"/>
      <c r="E33" s="245"/>
      <c r="F33" s="245"/>
      <c r="G33" s="245"/>
      <c r="H33" s="245"/>
      <c r="I33" s="245"/>
    </row>
    <row r="34" spans="1:12" s="230" customFormat="1" ht="15" x14ac:dyDescent="0.35">
      <c r="B34" s="234" t="s">
        <v>175</v>
      </c>
      <c r="C34" s="245"/>
      <c r="D34" s="245"/>
      <c r="E34" s="245"/>
      <c r="F34" s="245"/>
      <c r="G34" s="245"/>
      <c r="H34" s="245"/>
      <c r="I34" s="245"/>
    </row>
    <row r="35" spans="1:12" s="230" customFormat="1" ht="15" x14ac:dyDescent="0.35">
      <c r="A35" s="245"/>
      <c r="B35" s="607" t="s">
        <v>443</v>
      </c>
      <c r="C35" s="607"/>
      <c r="D35" s="607"/>
      <c r="E35" s="607"/>
      <c r="F35" s="607"/>
      <c r="G35" s="607"/>
      <c r="H35" s="607"/>
      <c r="I35" s="607"/>
      <c r="J35" s="607"/>
    </row>
    <row r="36" spans="1:12" s="230" customFormat="1" ht="15" x14ac:dyDescent="0.35">
      <c r="A36" s="245"/>
      <c r="B36" s="607"/>
      <c r="C36" s="607"/>
      <c r="D36" s="607"/>
      <c r="E36" s="607"/>
      <c r="F36" s="607"/>
      <c r="G36" s="607"/>
      <c r="H36" s="607"/>
      <c r="I36" s="607"/>
      <c r="J36" s="607"/>
    </row>
    <row r="37" spans="1:12" s="230" customFormat="1" ht="15" x14ac:dyDescent="0.35">
      <c r="A37" s="245"/>
      <c r="B37" s="245"/>
      <c r="C37" s="245"/>
      <c r="D37" s="245"/>
      <c r="E37" s="245"/>
      <c r="F37" s="245"/>
      <c r="G37" s="245"/>
      <c r="H37" s="245"/>
      <c r="I37" s="245"/>
    </row>
    <row r="38" spans="1:12" s="230" customFormat="1" ht="15" customHeight="1" x14ac:dyDescent="0.35">
      <c r="A38" s="247" t="s">
        <v>42</v>
      </c>
      <c r="B38" s="241" t="s">
        <v>272</v>
      </c>
      <c r="C38" s="241"/>
      <c r="D38" s="241"/>
      <c r="E38" s="241"/>
      <c r="F38" s="241"/>
      <c r="G38" s="241"/>
      <c r="H38" s="241"/>
      <c r="I38" s="241"/>
      <c r="J38" s="241"/>
      <c r="K38" s="241"/>
      <c r="L38" s="241"/>
    </row>
    <row r="39" spans="1:12" s="72" customFormat="1" ht="15" x14ac:dyDescent="0.35">
      <c r="A39" s="230"/>
      <c r="B39" s="248" t="s">
        <v>313</v>
      </c>
    </row>
    <row r="40" spans="1:12" s="72" customFormat="1" ht="13.5" x14ac:dyDescent="0.3"/>
  </sheetData>
  <mergeCells count="1">
    <mergeCell ref="B35:J36"/>
  </mergeCells>
  <hyperlinks>
    <hyperlink ref="B39" r:id="rId1" xr:uid="{00000000-0004-0000-1500-000000000000}"/>
    <hyperlink ref="A2" location="'Chapter 2b'!A1" display="Back to Table of Contents" xr:uid="{00000000-0004-0000-1500-000001000000}"/>
  </hyperlinks>
  <pageMargins left="0.7" right="0.7" top="0.75" bottom="0.75" header="0.3" footer="0.3"/>
  <pageSetup paperSize="9" scale="77" orientation="landscape"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80">
    <tabColor theme="3" tint="0.59999389629810485"/>
    <pageSetUpPr fitToPage="1"/>
  </sheetPr>
  <dimension ref="A1:Q23"/>
  <sheetViews>
    <sheetView showGridLines="0" zoomScaleNormal="100" workbookViewId="0">
      <selection activeCell="P28" sqref="P28"/>
    </sheetView>
  </sheetViews>
  <sheetFormatPr defaultColWidth="9.140625" defaultRowHeight="16.5" x14ac:dyDescent="0.3"/>
  <cols>
    <col min="1" max="14" width="9.140625" style="44"/>
    <col min="15" max="15" width="3.7109375" style="44" customWidth="1"/>
    <col min="16" max="16384" width="9.140625" style="44"/>
  </cols>
  <sheetData>
    <row r="1" spans="1:17" x14ac:dyDescent="0.3">
      <c r="A1" s="224" t="s">
        <v>115</v>
      </c>
      <c r="B1" s="73"/>
      <c r="C1" s="141"/>
      <c r="D1" s="142" t="s">
        <v>90</v>
      </c>
      <c r="E1" s="142" t="s">
        <v>90</v>
      </c>
      <c r="F1" s="142" t="s">
        <v>93</v>
      </c>
      <c r="G1" s="142" t="s">
        <v>93</v>
      </c>
      <c r="H1" s="142" t="s">
        <v>92</v>
      </c>
      <c r="I1" s="142" t="s">
        <v>92</v>
      </c>
      <c r="J1" s="142" t="s">
        <v>91</v>
      </c>
      <c r="K1" s="142" t="s">
        <v>91</v>
      </c>
      <c r="L1" s="142" t="s">
        <v>89</v>
      </c>
      <c r="M1" s="142" t="s">
        <v>89</v>
      </c>
      <c r="N1" s="142" t="s">
        <v>94</v>
      </c>
      <c r="O1" s="142" t="s">
        <v>94</v>
      </c>
      <c r="P1" s="142" t="s">
        <v>86</v>
      </c>
      <c r="Q1" s="142" t="s">
        <v>86</v>
      </c>
    </row>
    <row r="2" spans="1:17" ht="18.75" x14ac:dyDescent="0.3">
      <c r="A2" s="606"/>
      <c r="B2" s="606"/>
      <c r="C2" s="606"/>
      <c r="D2" s="606"/>
      <c r="E2" s="606"/>
      <c r="F2" s="606"/>
      <c r="G2" s="606"/>
      <c r="H2" s="606"/>
      <c r="I2" s="606"/>
      <c r="J2" s="606"/>
      <c r="K2" s="606"/>
      <c r="L2" s="606"/>
      <c r="M2" s="606"/>
      <c r="N2" s="606"/>
      <c r="O2" s="606"/>
    </row>
    <row r="23" spans="3:3" x14ac:dyDescent="0.3">
      <c r="C23" s="54"/>
    </row>
  </sheetData>
  <mergeCells count="1">
    <mergeCell ref="A2:O2"/>
  </mergeCells>
  <hyperlinks>
    <hyperlink ref="A1" location="'Chapter 2b'!A1" display="Back to Table of Contents" xr:uid="{00000000-0004-0000-1600-000000000000}"/>
  </hyperlinks>
  <pageMargins left="0.7" right="0.7" top="0.75" bottom="0.75" header="0.3" footer="0.3"/>
  <pageSetup paperSize="9" scale="87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60">
    <tabColor rgb="FFC4D79B"/>
  </sheetPr>
  <dimension ref="A1:T28"/>
  <sheetViews>
    <sheetView workbookViewId="0">
      <selection activeCell="T14" sqref="T14:T17"/>
    </sheetView>
  </sheetViews>
  <sheetFormatPr defaultColWidth="9.140625" defaultRowHeight="16.5" x14ac:dyDescent="0.3"/>
  <cols>
    <col min="1" max="2" width="9.140625" style="44"/>
    <col min="3" max="3" width="11.85546875" style="44" bestFit="1" customWidth="1"/>
    <col min="4" max="16384" width="9.140625" style="44"/>
  </cols>
  <sheetData>
    <row r="1" spans="1:20" ht="18.75" x14ac:dyDescent="0.3">
      <c r="A1" s="51" t="s">
        <v>180</v>
      </c>
      <c r="B1" s="51"/>
    </row>
    <row r="2" spans="1:20" x14ac:dyDescent="0.3">
      <c r="A2" s="44" t="s">
        <v>1</v>
      </c>
    </row>
    <row r="3" spans="1:20" x14ac:dyDescent="0.3">
      <c r="C3" s="78"/>
      <c r="D3" s="78"/>
      <c r="E3" s="79">
        <v>2003</v>
      </c>
      <c r="F3" s="79">
        <v>2004</v>
      </c>
      <c r="G3" s="79">
        <v>2005</v>
      </c>
      <c r="H3" s="79">
        <v>2006</v>
      </c>
      <c r="I3" s="79">
        <v>2007</v>
      </c>
      <c r="J3" s="79">
        <v>2008</v>
      </c>
      <c r="K3" s="79">
        <v>2009</v>
      </c>
      <c r="L3" s="79">
        <v>2010</v>
      </c>
      <c r="M3" s="79">
        <v>2011</v>
      </c>
      <c r="N3" s="79">
        <v>2012</v>
      </c>
      <c r="O3" s="79">
        <v>2013</v>
      </c>
      <c r="P3" s="80">
        <v>2014</v>
      </c>
      <c r="Q3" s="81">
        <v>2015</v>
      </c>
      <c r="R3" s="82">
        <v>2016</v>
      </c>
      <c r="S3" s="82">
        <v>2017</v>
      </c>
      <c r="T3" s="82">
        <v>2018</v>
      </c>
    </row>
    <row r="4" spans="1:20" x14ac:dyDescent="0.3">
      <c r="A4" s="49" t="s">
        <v>39</v>
      </c>
      <c r="B4" s="49"/>
      <c r="C4" s="49" t="s">
        <v>103</v>
      </c>
      <c r="E4" s="83">
        <f>'2.30'!C9</f>
        <v>4.2534000000000001</v>
      </c>
      <c r="F4" s="83"/>
      <c r="G4" s="83"/>
      <c r="H4" s="83"/>
      <c r="I4" s="83"/>
      <c r="J4" s="83">
        <f>'2.30'!D9</f>
        <v>2.6850000000000001</v>
      </c>
      <c r="K4" s="83">
        <f>'2.30'!E9</f>
        <v>3.0226000000000002</v>
      </c>
      <c r="L4" s="83">
        <f>'2.30'!F9</f>
        <v>3.4510999999999998</v>
      </c>
      <c r="M4" s="83">
        <f>'2.30'!G9</f>
        <v>4.2728000000000002</v>
      </c>
      <c r="N4" s="83">
        <f>'2.30'!H9</f>
        <v>2.7490000000000001</v>
      </c>
      <c r="O4" s="83">
        <f>'2.30'!I9</f>
        <v>2.4963000000000002</v>
      </c>
      <c r="P4" s="83">
        <f>'2.30'!J9</f>
        <v>3.6539999999999999</v>
      </c>
      <c r="Q4" s="83">
        <f>'2.30'!K9</f>
        <v>3.7637999999999998</v>
      </c>
      <c r="R4" s="83">
        <f>'2.30'!L9</f>
        <v>2.3681000000000001</v>
      </c>
      <c r="S4" s="83">
        <f>'2.30'!M9</f>
        <v>2.8050000000000002</v>
      </c>
      <c r="T4" s="427">
        <f>'2.30'!N9</f>
        <v>4</v>
      </c>
    </row>
    <row r="5" spans="1:20" x14ac:dyDescent="0.3">
      <c r="A5" s="49"/>
      <c r="B5" s="49"/>
      <c r="C5" s="49" t="s">
        <v>104</v>
      </c>
      <c r="E5" s="83">
        <f>'2.30'!C10</f>
        <v>11.916700000000001</v>
      </c>
      <c r="F5" s="83"/>
      <c r="G5" s="83"/>
      <c r="H5" s="83"/>
      <c r="I5" s="83"/>
      <c r="J5" s="83">
        <f>'2.30'!D10</f>
        <v>10.179500000000001</v>
      </c>
      <c r="K5" s="83">
        <f>'2.30'!E10</f>
        <v>9.6952999999999996</v>
      </c>
      <c r="L5" s="83">
        <f>'2.30'!F10</f>
        <v>8.8945000000000007</v>
      </c>
      <c r="M5" s="83">
        <f>'2.30'!G10</f>
        <v>7.5593000000000004</v>
      </c>
      <c r="N5" s="83">
        <f>'2.30'!H10</f>
        <v>9.3673999999999999</v>
      </c>
      <c r="O5" s="83">
        <f>'2.30'!I10</f>
        <v>7.9356999999999998</v>
      </c>
      <c r="P5" s="83">
        <f>'2.30'!J10</f>
        <v>10.188000000000001</v>
      </c>
      <c r="Q5" s="83">
        <f>'2.30'!K10</f>
        <v>6.3266999999999998</v>
      </c>
      <c r="R5" s="83">
        <f>'2.30'!L10</f>
        <v>8.6250999999999998</v>
      </c>
      <c r="S5" s="83">
        <f>'2.30'!M10</f>
        <v>6.8129</v>
      </c>
      <c r="T5" s="427">
        <f>'2.30'!N10</f>
        <v>6</v>
      </c>
    </row>
    <row r="6" spans="1:20" x14ac:dyDescent="0.3">
      <c r="A6" s="49"/>
      <c r="B6" s="49"/>
      <c r="C6" s="49" t="s">
        <v>105</v>
      </c>
      <c r="E6" s="83">
        <f>'2.30'!C11</f>
        <v>21.1191</v>
      </c>
      <c r="F6" s="83"/>
      <c r="G6" s="83"/>
      <c r="H6" s="83"/>
      <c r="I6" s="83"/>
      <c r="J6" s="83">
        <f>'2.30'!D11</f>
        <v>18.663799999999998</v>
      </c>
      <c r="K6" s="83">
        <f>'2.30'!E11</f>
        <v>17.2239</v>
      </c>
      <c r="L6" s="83">
        <f>'2.30'!F11</f>
        <v>18.599900000000002</v>
      </c>
      <c r="M6" s="83">
        <f>'2.30'!G11</f>
        <v>17.6325</v>
      </c>
      <c r="N6" s="83">
        <f>'2.30'!H11</f>
        <v>17.508500000000002</v>
      </c>
      <c r="O6" s="83">
        <f>'2.30'!I11</f>
        <v>16.331099999999999</v>
      </c>
      <c r="P6" s="83">
        <f>'2.30'!J11</f>
        <v>15.063000000000001</v>
      </c>
      <c r="Q6" s="83">
        <f>'2.30'!K11</f>
        <v>13.572100000000001</v>
      </c>
      <c r="R6" s="83">
        <f>'2.30'!L11</f>
        <v>13.327299999999999</v>
      </c>
      <c r="S6" s="83">
        <f>'2.30'!M11</f>
        <v>13.1045</v>
      </c>
      <c r="T6" s="427">
        <f>'2.30'!N11</f>
        <v>12</v>
      </c>
    </row>
    <row r="7" spans="1:20" x14ac:dyDescent="0.3">
      <c r="A7" s="49"/>
      <c r="B7" s="49"/>
      <c r="C7" s="49" t="s">
        <v>106</v>
      </c>
      <c r="E7" s="83">
        <f>'2.30'!C12</f>
        <v>26.046800000000001</v>
      </c>
      <c r="F7" s="83"/>
      <c r="G7" s="83"/>
      <c r="H7" s="83"/>
      <c r="I7" s="83"/>
      <c r="J7" s="83">
        <f>'2.30'!D12</f>
        <v>22.760300000000001</v>
      </c>
      <c r="K7" s="83">
        <f>'2.30'!E12</f>
        <v>24.190100000000001</v>
      </c>
      <c r="L7" s="83">
        <f>'2.30'!F12</f>
        <v>22.3307</v>
      </c>
      <c r="M7" s="83">
        <f>'2.30'!G12</f>
        <v>23.704599999999999</v>
      </c>
      <c r="N7" s="83">
        <f>'2.30'!H12</f>
        <v>24.9772</v>
      </c>
      <c r="O7" s="83">
        <f>'2.30'!I12</f>
        <v>26.7271</v>
      </c>
      <c r="P7" s="83">
        <f>'2.30'!J12</f>
        <v>21.215599999999998</v>
      </c>
      <c r="Q7" s="83">
        <f>'2.30'!K12</f>
        <v>25.010200000000001</v>
      </c>
      <c r="R7" s="83">
        <f>'2.30'!L12</f>
        <v>21.379200000000001</v>
      </c>
      <c r="S7" s="83">
        <f>'2.30'!M12</f>
        <v>20.500399999999999</v>
      </c>
      <c r="T7" s="427">
        <f>'2.30'!N12</f>
        <v>19</v>
      </c>
    </row>
    <row r="8" spans="1:20" x14ac:dyDescent="0.3">
      <c r="A8" s="49"/>
      <c r="B8" s="49"/>
      <c r="C8" s="49"/>
      <c r="E8" s="86"/>
      <c r="F8" s="86"/>
      <c r="G8" s="86"/>
      <c r="H8" s="86"/>
      <c r="I8" s="86"/>
      <c r="J8" s="86"/>
      <c r="N8" s="78"/>
      <c r="O8" s="78"/>
      <c r="P8" s="84"/>
      <c r="R8" s="73"/>
      <c r="S8" s="73"/>
      <c r="T8" s="73"/>
    </row>
    <row r="9" spans="1:20" x14ac:dyDescent="0.3">
      <c r="A9" s="49" t="s">
        <v>34</v>
      </c>
      <c r="B9" s="49"/>
      <c r="C9" s="49" t="s">
        <v>103</v>
      </c>
      <c r="E9" s="83">
        <f>'2.30'!C18</f>
        <v>0.72109999999999996</v>
      </c>
      <c r="F9" s="83"/>
      <c r="G9" s="83"/>
      <c r="H9" s="83"/>
      <c r="I9" s="83"/>
      <c r="J9" s="83">
        <f>'2.30'!D18</f>
        <v>1.3971</v>
      </c>
      <c r="K9" s="83">
        <f>'2.30'!E18</f>
        <v>1.2427999999999999</v>
      </c>
      <c r="L9" s="83">
        <f>'2.30'!F18</f>
        <v>1.1172</v>
      </c>
      <c r="M9" s="83">
        <f>'2.30'!G18</f>
        <v>1.3543000000000001</v>
      </c>
      <c r="N9" s="83">
        <f>'2.30'!H18</f>
        <v>1.4928999999999999</v>
      </c>
      <c r="O9" s="83">
        <f>'2.30'!I18</f>
        <v>2.5886</v>
      </c>
      <c r="P9" s="83">
        <f>'2.30'!J18</f>
        <v>1.5051000000000001</v>
      </c>
      <c r="Q9" s="83">
        <f>'2.30'!K18</f>
        <v>1.0582</v>
      </c>
      <c r="R9" s="83">
        <f>'2.30'!L18</f>
        <v>3.9213</v>
      </c>
      <c r="S9" s="83">
        <f>'2.30'!M18</f>
        <v>2.5268000000000002</v>
      </c>
      <c r="T9" s="427">
        <f>'2.30'!N18</f>
        <v>2</v>
      </c>
    </row>
    <row r="10" spans="1:20" x14ac:dyDescent="0.3">
      <c r="A10" s="49"/>
      <c r="B10" s="49"/>
      <c r="C10" s="49" t="s">
        <v>104</v>
      </c>
      <c r="E10" s="83">
        <f>'2.30'!C19</f>
        <v>3.3182</v>
      </c>
      <c r="F10" s="83"/>
      <c r="G10" s="83"/>
      <c r="H10" s="83"/>
      <c r="I10" s="83"/>
      <c r="J10" s="83">
        <f>'2.30'!D19</f>
        <v>3.2208999999999999</v>
      </c>
      <c r="K10" s="83">
        <f>'2.30'!E19</f>
        <v>2.7650000000000001</v>
      </c>
      <c r="L10" s="83">
        <f>'2.30'!F19</f>
        <v>4.5118</v>
      </c>
      <c r="M10" s="83">
        <f>'2.30'!G19</f>
        <v>3.5674000000000001</v>
      </c>
      <c r="N10" s="83">
        <f>'2.30'!H19</f>
        <v>3.3885999999999998</v>
      </c>
      <c r="O10" s="83">
        <f>'2.30'!I19</f>
        <v>4.4402999999999997</v>
      </c>
      <c r="P10" s="83">
        <f>'2.30'!J19</f>
        <v>4.8673999999999999</v>
      </c>
      <c r="Q10" s="83">
        <f>'2.30'!K19</f>
        <v>3.9931000000000001</v>
      </c>
      <c r="R10" s="83">
        <f>'2.30'!L19</f>
        <v>2.7168999999999999</v>
      </c>
      <c r="S10" s="83">
        <f>'2.30'!M19</f>
        <v>3.8938000000000001</v>
      </c>
      <c r="T10" s="427">
        <f>'2.30'!N19</f>
        <v>4</v>
      </c>
    </row>
    <row r="11" spans="1:20" x14ac:dyDescent="0.3">
      <c r="A11" s="49"/>
      <c r="B11" s="49"/>
      <c r="C11" s="49" t="s">
        <v>105</v>
      </c>
      <c r="E11" s="83">
        <f>'2.30'!C20</f>
        <v>5.4185999999999996</v>
      </c>
      <c r="J11" s="83">
        <f>'2.30'!D20</f>
        <v>6.4898999999999996</v>
      </c>
      <c r="K11" s="83">
        <f>'2.30'!E20</f>
        <v>6.6479999999999997</v>
      </c>
      <c r="L11" s="83">
        <f>'2.30'!F20</f>
        <v>6.9812000000000003</v>
      </c>
      <c r="M11" s="83">
        <f>'2.30'!G20</f>
        <v>7.2346000000000004</v>
      </c>
      <c r="N11" s="83">
        <f>'2.30'!H20</f>
        <v>5.7127999999999997</v>
      </c>
      <c r="O11" s="83">
        <f>'2.30'!I20</f>
        <v>4.9454000000000002</v>
      </c>
      <c r="P11" s="83">
        <f>'2.30'!J20</f>
        <v>8.5274000000000001</v>
      </c>
      <c r="Q11" s="83">
        <f>'2.30'!K20</f>
        <v>5.3196000000000003</v>
      </c>
      <c r="R11" s="83">
        <f>'2.30'!L20</f>
        <v>6.0327999999999999</v>
      </c>
      <c r="S11" s="83">
        <f>'2.30'!M20</f>
        <v>6.7183000000000002</v>
      </c>
      <c r="T11" s="427">
        <f>'2.30'!N20</f>
        <v>8</v>
      </c>
    </row>
    <row r="12" spans="1:20" x14ac:dyDescent="0.3">
      <c r="A12" s="49"/>
      <c r="B12" s="49"/>
      <c r="C12" s="49" t="s">
        <v>106</v>
      </c>
      <c r="E12" s="83">
        <f>'2.30'!C21</f>
        <v>9.3543000000000003</v>
      </c>
      <c r="J12" s="83">
        <f>'2.30'!D21</f>
        <v>11.6508</v>
      </c>
      <c r="K12" s="83">
        <f>'2.30'!E21</f>
        <v>10.4207</v>
      </c>
      <c r="L12" s="83">
        <f>'2.30'!F21</f>
        <v>10.653</v>
      </c>
      <c r="M12" s="83">
        <f>'2.30'!G21</f>
        <v>11.5281</v>
      </c>
      <c r="N12" s="83">
        <f>'2.30'!H21</f>
        <v>12.8932</v>
      </c>
      <c r="O12" s="83">
        <f>'2.30'!I21</f>
        <v>11.44</v>
      </c>
      <c r="P12" s="83">
        <f>'2.30'!J21</f>
        <v>11.491</v>
      </c>
      <c r="Q12" s="83">
        <f>'2.30'!K21</f>
        <v>10.4278</v>
      </c>
      <c r="R12" s="83">
        <f>'2.30'!L21</f>
        <v>10.4635</v>
      </c>
      <c r="S12" s="83">
        <f>'2.30'!M21</f>
        <v>9.4953000000000003</v>
      </c>
      <c r="T12" s="427">
        <f>'2.30'!N21</f>
        <v>9</v>
      </c>
    </row>
    <row r="13" spans="1:20" x14ac:dyDescent="0.3">
      <c r="T13" s="73"/>
    </row>
    <row r="14" spans="1:20" x14ac:dyDescent="0.3">
      <c r="A14" s="105" t="s">
        <v>40</v>
      </c>
      <c r="C14" s="49" t="s">
        <v>103</v>
      </c>
      <c r="E14" s="83">
        <f>'2.30'!C27</f>
        <v>10.843</v>
      </c>
      <c r="J14" s="83">
        <f>'2.30'!D27</f>
        <v>11.624599999999999</v>
      </c>
      <c r="K14" s="83">
        <f>'2.30'!E27</f>
        <v>10.5634</v>
      </c>
      <c r="L14" s="83">
        <f>'2.30'!F27</f>
        <v>11.0723</v>
      </c>
      <c r="M14" s="83">
        <f>'2.30'!G27</f>
        <v>12.232100000000001</v>
      </c>
      <c r="N14" s="83">
        <f>'2.30'!H27</f>
        <v>12.8157</v>
      </c>
      <c r="O14" s="83">
        <f>'2.30'!I27</f>
        <v>10.882999999999999</v>
      </c>
      <c r="P14" s="83">
        <f>'2.30'!J27</f>
        <v>12.058199999999999</v>
      </c>
      <c r="Q14" s="83">
        <f>'2.30'!K27</f>
        <v>12.702400000000001</v>
      </c>
      <c r="R14" s="83">
        <f>'2.30'!L27</f>
        <v>12.6282</v>
      </c>
      <c r="S14" s="83">
        <f>'2.30'!M27</f>
        <v>10.006500000000001</v>
      </c>
      <c r="T14" s="427">
        <f>'2.30'!N27</f>
        <v>11</v>
      </c>
    </row>
    <row r="15" spans="1:20" x14ac:dyDescent="0.3">
      <c r="C15" s="49" t="s">
        <v>104</v>
      </c>
      <c r="E15" s="83">
        <f>'2.30'!C28</f>
        <v>20.334499999999998</v>
      </c>
      <c r="J15" s="83">
        <f>'2.30'!D28</f>
        <v>20.4373</v>
      </c>
      <c r="K15" s="83">
        <f>'2.30'!E28</f>
        <v>18.989699999999999</v>
      </c>
      <c r="L15" s="83">
        <f>'2.30'!F28</f>
        <v>19.048300000000001</v>
      </c>
      <c r="M15" s="83">
        <f>'2.30'!G28</f>
        <v>16.507100000000001</v>
      </c>
      <c r="N15" s="83">
        <f>'2.30'!H28</f>
        <v>19.4435</v>
      </c>
      <c r="O15" s="83">
        <f>'2.30'!I28</f>
        <v>19.752300000000002</v>
      </c>
      <c r="P15" s="83">
        <f>'2.30'!J28</f>
        <v>20.498000000000001</v>
      </c>
      <c r="Q15" s="83">
        <f>'2.30'!K28</f>
        <v>18.537700000000001</v>
      </c>
      <c r="R15" s="83">
        <f>'2.30'!L28</f>
        <v>17.897300000000001</v>
      </c>
      <c r="S15" s="83">
        <f>'2.30'!M28</f>
        <v>19.663799999999998</v>
      </c>
      <c r="T15" s="427">
        <f>'2.30'!N28</f>
        <v>19</v>
      </c>
    </row>
    <row r="16" spans="1:20" x14ac:dyDescent="0.3">
      <c r="C16" s="49" t="s">
        <v>105</v>
      </c>
      <c r="E16" s="83">
        <f>'2.30'!C29</f>
        <v>33.075400000000002</v>
      </c>
      <c r="J16" s="83">
        <f>'2.30'!D29</f>
        <v>33.137300000000003</v>
      </c>
      <c r="K16" s="83">
        <f>'2.30'!E29</f>
        <v>29.848700000000001</v>
      </c>
      <c r="L16" s="83">
        <f>'2.30'!F29</f>
        <v>32.740600000000001</v>
      </c>
      <c r="M16" s="83">
        <f>'2.30'!G29</f>
        <v>32.1616</v>
      </c>
      <c r="N16" s="83">
        <f>'2.30'!H29</f>
        <v>31.384799999999998</v>
      </c>
      <c r="O16" s="83">
        <f>'2.30'!I29</f>
        <v>28.407</v>
      </c>
      <c r="P16" s="83">
        <f>'2.30'!J29</f>
        <v>29.164100000000001</v>
      </c>
      <c r="Q16" s="83">
        <f>'2.30'!K29</f>
        <v>24.860700000000001</v>
      </c>
      <c r="R16" s="83">
        <f>'2.30'!L29</f>
        <v>26.330400000000001</v>
      </c>
      <c r="S16" s="83">
        <f>'2.30'!M29</f>
        <v>30.1037</v>
      </c>
      <c r="T16" s="427">
        <f>'2.30'!N29</f>
        <v>31</v>
      </c>
    </row>
    <row r="17" spans="3:20" x14ac:dyDescent="0.3">
      <c r="C17" s="49" t="s">
        <v>106</v>
      </c>
      <c r="E17" s="83">
        <f>'2.30'!C30</f>
        <v>39.753799999999998</v>
      </c>
      <c r="J17" s="83">
        <f>'2.30'!D30</f>
        <v>39.133699999999997</v>
      </c>
      <c r="K17" s="83">
        <f>'2.30'!E30</f>
        <v>41.931800000000003</v>
      </c>
      <c r="L17" s="83">
        <f>'2.30'!F30</f>
        <v>39.673699999999997</v>
      </c>
      <c r="M17" s="83">
        <f>'2.30'!G30</f>
        <v>42.254199999999997</v>
      </c>
      <c r="N17" s="83">
        <f>'2.30'!H30</f>
        <v>45.831600000000002</v>
      </c>
      <c r="O17" s="83">
        <f>'2.30'!I30</f>
        <v>47.340800000000002</v>
      </c>
      <c r="P17" s="83">
        <f>'2.30'!J30</f>
        <v>41.844200000000001</v>
      </c>
      <c r="Q17" s="83">
        <f>'2.30'!K30</f>
        <v>43.5929</v>
      </c>
      <c r="R17" s="83">
        <f>'2.30'!L30</f>
        <v>40.159799999999997</v>
      </c>
      <c r="S17" s="83">
        <f>'2.30'!M30</f>
        <v>43.040999999999997</v>
      </c>
      <c r="T17" s="427">
        <f>'2.30'!N30</f>
        <v>41</v>
      </c>
    </row>
    <row r="23" spans="3:20" x14ac:dyDescent="0.3">
      <c r="H23" s="414"/>
    </row>
    <row r="24" spans="3:20" x14ac:dyDescent="0.3">
      <c r="H24" s="414"/>
    </row>
    <row r="25" spans="3:20" x14ac:dyDescent="0.3">
      <c r="H25" s="88"/>
    </row>
    <row r="26" spans="3:20" x14ac:dyDescent="0.3">
      <c r="H26" s="414"/>
    </row>
    <row r="27" spans="3:20" x14ac:dyDescent="0.3">
      <c r="H27" s="414"/>
    </row>
    <row r="28" spans="3:20" x14ac:dyDescent="0.3">
      <c r="H28" s="414"/>
    </row>
  </sheetData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81">
    <tabColor theme="3" tint="0.59999389629810485"/>
    <pageSetUpPr fitToPage="1"/>
  </sheetPr>
  <dimension ref="A1:M37"/>
  <sheetViews>
    <sheetView showGridLines="0" zoomScaleNormal="100" workbookViewId="0">
      <pane ySplit="4" topLeftCell="A5" activePane="bottomLeft" state="frozen"/>
      <selection activeCell="P28" sqref="P28"/>
      <selection pane="bottomLeft" activeCell="P28" sqref="P28"/>
    </sheetView>
  </sheetViews>
  <sheetFormatPr defaultColWidth="9.140625" defaultRowHeight="16.5" x14ac:dyDescent="0.3"/>
  <cols>
    <col min="1" max="1" width="11.42578125" style="44" customWidth="1"/>
    <col min="2" max="2" width="12.5703125" style="44" customWidth="1"/>
    <col min="3" max="16384" width="9.140625" style="44"/>
  </cols>
  <sheetData>
    <row r="1" spans="1:13" ht="18" x14ac:dyDescent="0.35">
      <c r="A1" s="45" t="s">
        <v>389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18.75" x14ac:dyDescent="0.3">
      <c r="A2" s="224" t="s">
        <v>115</v>
      </c>
      <c r="B2" s="55"/>
    </row>
    <row r="3" spans="1:13" s="57" customFormat="1" x14ac:dyDescent="0.25">
      <c r="A3" s="89"/>
      <c r="B3" s="90"/>
      <c r="C3" s="128" t="s">
        <v>84</v>
      </c>
      <c r="D3" s="128" t="s">
        <v>87</v>
      </c>
      <c r="E3" s="128" t="s">
        <v>273</v>
      </c>
    </row>
    <row r="4" spans="1:13" x14ac:dyDescent="0.3">
      <c r="A4" s="92"/>
      <c r="B4" s="92"/>
      <c r="C4" s="93" t="s">
        <v>35</v>
      </c>
      <c r="D4" s="93" t="s">
        <v>35</v>
      </c>
      <c r="E4" s="93" t="s">
        <v>35</v>
      </c>
    </row>
    <row r="5" spans="1:13" x14ac:dyDescent="0.3">
      <c r="A5" s="94"/>
      <c r="B5" s="94"/>
      <c r="C5" s="95"/>
      <c r="D5" s="95"/>
      <c r="E5" s="95"/>
    </row>
    <row r="6" spans="1:13" x14ac:dyDescent="0.3">
      <c r="A6" s="96" t="s">
        <v>5</v>
      </c>
      <c r="B6" s="96" t="s">
        <v>97</v>
      </c>
      <c r="C6" s="61">
        <v>0.85041999999999995</v>
      </c>
      <c r="D6" s="61">
        <v>0.38774500000000001</v>
      </c>
      <c r="E6" s="61">
        <v>1.474742</v>
      </c>
    </row>
    <row r="7" spans="1:13" x14ac:dyDescent="0.3">
      <c r="A7" s="98"/>
      <c r="B7" s="98" t="s">
        <v>98</v>
      </c>
      <c r="C7" s="99">
        <v>0.65862600000000004</v>
      </c>
      <c r="D7" s="99">
        <v>1.3028310000000001</v>
      </c>
      <c r="E7" s="99">
        <v>1.6206160000000001</v>
      </c>
    </row>
    <row r="8" spans="1:13" x14ac:dyDescent="0.3">
      <c r="A8" s="96"/>
      <c r="B8" s="96" t="s">
        <v>99</v>
      </c>
      <c r="C8" s="61">
        <v>3.8433920000000001</v>
      </c>
      <c r="D8" s="61">
        <v>3.7225329999999999</v>
      </c>
      <c r="E8" s="61">
        <v>4.4882039999999996</v>
      </c>
    </row>
    <row r="9" spans="1:13" x14ac:dyDescent="0.3">
      <c r="A9" s="98"/>
      <c r="B9" s="98" t="s">
        <v>100</v>
      </c>
      <c r="C9" s="99">
        <v>11.129575000000001</v>
      </c>
      <c r="D9" s="99">
        <v>10.062541</v>
      </c>
      <c r="E9" s="99">
        <v>10.244875</v>
      </c>
    </row>
    <row r="10" spans="1:13" x14ac:dyDescent="0.3">
      <c r="A10" s="96"/>
      <c r="B10" s="96" t="s">
        <v>101</v>
      </c>
      <c r="C10" s="61">
        <v>21.598860999999999</v>
      </c>
      <c r="D10" s="61">
        <v>22.948782999999999</v>
      </c>
      <c r="E10" s="61">
        <v>22.412908999999999</v>
      </c>
    </row>
    <row r="11" spans="1:13" x14ac:dyDescent="0.3">
      <c r="A11" s="98"/>
      <c r="B11" s="98" t="s">
        <v>65</v>
      </c>
      <c r="C11" s="99">
        <v>32.054260999999997</v>
      </c>
      <c r="D11" s="99">
        <v>30.873760999999998</v>
      </c>
      <c r="E11" s="99">
        <v>31.548517</v>
      </c>
    </row>
    <row r="12" spans="1:13" x14ac:dyDescent="0.3">
      <c r="A12" s="98"/>
      <c r="B12" s="98" t="s">
        <v>66</v>
      </c>
      <c r="C12" s="99">
        <v>33.962358999999999</v>
      </c>
      <c r="D12" s="99">
        <v>37.344158</v>
      </c>
      <c r="E12" s="99">
        <v>36.478661000000002</v>
      </c>
    </row>
    <row r="13" spans="1:13" x14ac:dyDescent="0.3">
      <c r="A13" s="101"/>
      <c r="B13" s="101" t="s">
        <v>37</v>
      </c>
      <c r="C13" s="65">
        <v>13.537077</v>
      </c>
      <c r="D13" s="65">
        <v>13.858769000000001</v>
      </c>
      <c r="E13" s="65">
        <v>14.189588000000001</v>
      </c>
    </row>
    <row r="14" spans="1:13" x14ac:dyDescent="0.3">
      <c r="A14" s="94"/>
      <c r="B14" s="94"/>
      <c r="C14" s="49"/>
      <c r="D14" s="49"/>
      <c r="E14" s="49"/>
    </row>
    <row r="15" spans="1:13" x14ac:dyDescent="0.3">
      <c r="A15" s="96" t="s">
        <v>6</v>
      </c>
      <c r="B15" s="96" t="s">
        <v>97</v>
      </c>
      <c r="C15" s="61">
        <v>2.7043819999999998</v>
      </c>
      <c r="D15" s="61">
        <v>2.3289460000000002</v>
      </c>
      <c r="E15" s="61">
        <v>2.588257</v>
      </c>
    </row>
    <row r="16" spans="1:13" x14ac:dyDescent="0.3">
      <c r="A16" s="98"/>
      <c r="B16" s="98" t="s">
        <v>98</v>
      </c>
      <c r="C16" s="99">
        <v>1.2757289999999999</v>
      </c>
      <c r="D16" s="99">
        <v>1.483887</v>
      </c>
      <c r="E16" s="99">
        <v>1.228621</v>
      </c>
    </row>
    <row r="17" spans="1:5" x14ac:dyDescent="0.3">
      <c r="A17" s="98"/>
      <c r="B17" s="98" t="s">
        <v>99</v>
      </c>
      <c r="C17" s="99">
        <v>4.9174870000000004</v>
      </c>
      <c r="D17" s="99">
        <v>3.5191249999999998</v>
      </c>
      <c r="E17" s="99">
        <v>4.1583509999999997</v>
      </c>
    </row>
    <row r="18" spans="1:5" x14ac:dyDescent="0.3">
      <c r="A18" s="98"/>
      <c r="B18" s="98" t="s">
        <v>100</v>
      </c>
      <c r="C18" s="99">
        <v>10.337585000000001</v>
      </c>
      <c r="D18" s="99">
        <v>7.1753729999999996</v>
      </c>
      <c r="E18" s="99">
        <v>6.6742379999999999</v>
      </c>
    </row>
    <row r="19" spans="1:5" x14ac:dyDescent="0.3">
      <c r="A19" s="98"/>
      <c r="B19" s="98" t="s">
        <v>101</v>
      </c>
      <c r="C19" s="99">
        <v>17.319690999999999</v>
      </c>
      <c r="D19" s="99">
        <v>15.295786</v>
      </c>
      <c r="E19" s="99">
        <v>12.741237999999999</v>
      </c>
    </row>
    <row r="20" spans="1:5" x14ac:dyDescent="0.3">
      <c r="A20" s="98"/>
      <c r="B20" s="98" t="s">
        <v>65</v>
      </c>
      <c r="C20" s="99">
        <v>24.266708999999999</v>
      </c>
      <c r="D20" s="99">
        <v>22.700921000000001</v>
      </c>
      <c r="E20" s="99">
        <v>25.407684</v>
      </c>
    </row>
    <row r="21" spans="1:5" x14ac:dyDescent="0.3">
      <c r="A21" s="98"/>
      <c r="B21" s="98" t="s">
        <v>66</v>
      </c>
      <c r="C21" s="99">
        <v>31.795604999999998</v>
      </c>
      <c r="D21" s="99">
        <v>30.496148000000002</v>
      </c>
      <c r="E21" s="99">
        <v>31.061813000000001</v>
      </c>
    </row>
    <row r="22" spans="1:5" x14ac:dyDescent="0.3">
      <c r="A22" s="101"/>
      <c r="B22" s="101" t="s">
        <v>37</v>
      </c>
      <c r="C22" s="65">
        <v>12.72645</v>
      </c>
      <c r="D22" s="65">
        <v>11.373355999999999</v>
      </c>
      <c r="E22" s="65">
        <v>11.46245</v>
      </c>
    </row>
    <row r="23" spans="1:5" x14ac:dyDescent="0.3">
      <c r="A23" s="104"/>
      <c r="B23" s="94"/>
      <c r="C23" s="49"/>
      <c r="D23" s="49"/>
      <c r="E23" s="49"/>
    </row>
    <row r="24" spans="1:5" x14ac:dyDescent="0.3">
      <c r="A24" s="105" t="s">
        <v>96</v>
      </c>
      <c r="B24" s="96" t="s">
        <v>97</v>
      </c>
      <c r="C24" s="61">
        <v>1.7497549999999999</v>
      </c>
      <c r="D24" s="61">
        <v>1.32778</v>
      </c>
      <c r="E24" s="61">
        <v>2.0079669999999998</v>
      </c>
    </row>
    <row r="25" spans="1:5" x14ac:dyDescent="0.3">
      <c r="A25" s="106"/>
      <c r="B25" s="98" t="s">
        <v>98</v>
      </c>
      <c r="C25" s="99">
        <v>1.120879</v>
      </c>
      <c r="D25" s="99">
        <v>1.3917649999999999</v>
      </c>
      <c r="E25" s="99">
        <v>1.4258090000000001</v>
      </c>
    </row>
    <row r="26" spans="1:5" x14ac:dyDescent="0.3">
      <c r="A26" s="106"/>
      <c r="B26" s="98" t="s">
        <v>99</v>
      </c>
      <c r="C26" s="99">
        <v>4.389945</v>
      </c>
      <c r="D26" s="99">
        <v>3.6839309999999998</v>
      </c>
      <c r="E26" s="99">
        <v>4.312322</v>
      </c>
    </row>
    <row r="27" spans="1:5" x14ac:dyDescent="0.3">
      <c r="A27" s="106"/>
      <c r="B27" s="98" t="s">
        <v>100</v>
      </c>
      <c r="C27" s="99">
        <v>10.724138</v>
      </c>
      <c r="D27" s="99">
        <v>8.5844290000000001</v>
      </c>
      <c r="E27" s="99">
        <v>8.4062180000000009</v>
      </c>
    </row>
    <row r="28" spans="1:5" x14ac:dyDescent="0.3">
      <c r="A28" s="106"/>
      <c r="B28" s="98" t="s">
        <v>101</v>
      </c>
      <c r="C28" s="99">
        <v>19.407416000000001</v>
      </c>
      <c r="D28" s="99">
        <v>19.022185</v>
      </c>
      <c r="E28" s="99">
        <v>17.450896</v>
      </c>
    </row>
    <row r="29" spans="1:5" x14ac:dyDescent="0.3">
      <c r="A29" s="106"/>
      <c r="B29" s="98" t="s">
        <v>65</v>
      </c>
      <c r="C29" s="99">
        <v>28.062653999999998</v>
      </c>
      <c r="D29" s="99">
        <v>26.679743999999999</v>
      </c>
      <c r="E29" s="99">
        <v>28.405557999999999</v>
      </c>
    </row>
    <row r="30" spans="1:5" x14ac:dyDescent="0.3">
      <c r="A30" s="106"/>
      <c r="B30" s="98" t="s">
        <v>66</v>
      </c>
      <c r="C30" s="99">
        <v>32.762374000000001</v>
      </c>
      <c r="D30" s="99">
        <v>33.483125999999999</v>
      </c>
      <c r="E30" s="99">
        <v>33.432357000000003</v>
      </c>
    </row>
    <row r="31" spans="1:5" x14ac:dyDescent="0.3">
      <c r="A31" s="107"/>
      <c r="B31" s="107" t="s">
        <v>37</v>
      </c>
      <c r="C31" s="108">
        <v>13.147183999999999</v>
      </c>
      <c r="D31" s="108">
        <v>12.595644999999999</v>
      </c>
      <c r="E31" s="108">
        <v>12.796176000000001</v>
      </c>
    </row>
    <row r="32" spans="1:5" ht="21.75" customHeight="1" x14ac:dyDescent="0.3">
      <c r="A32" s="86"/>
      <c r="B32" s="86"/>
    </row>
    <row r="33" spans="1:3" s="230" customFormat="1" ht="15" x14ac:dyDescent="0.35">
      <c r="A33" s="247" t="s">
        <v>41</v>
      </c>
      <c r="B33" s="230" t="s">
        <v>102</v>
      </c>
    </row>
    <row r="34" spans="1:3" s="230" customFormat="1" ht="15" x14ac:dyDescent="0.35">
      <c r="B34" s="245"/>
    </row>
    <row r="35" spans="1:3" s="230" customFormat="1" ht="15" customHeight="1" x14ac:dyDescent="0.35">
      <c r="A35" s="247" t="s">
        <v>42</v>
      </c>
      <c r="B35" s="236" t="s">
        <v>287</v>
      </c>
      <c r="C35" s="241"/>
    </row>
    <row r="36" spans="1:3" s="72" customFormat="1" ht="15" x14ac:dyDescent="0.35">
      <c r="A36" s="230"/>
      <c r="B36" s="248" t="s">
        <v>288</v>
      </c>
    </row>
    <row r="37" spans="1:3" s="72" customFormat="1" ht="13.5" x14ac:dyDescent="0.3"/>
  </sheetData>
  <hyperlinks>
    <hyperlink ref="B36" r:id="rId1" xr:uid="{00000000-0004-0000-1800-000000000000}"/>
    <hyperlink ref="A2" location="'Chapter 2b'!A1" display="Back to Table of Contents" xr:uid="{00000000-0004-0000-1800-000001000000}"/>
  </hyperlinks>
  <pageMargins left="0.7" right="0.7" top="0.75" bottom="0.75" header="0.3" footer="0.3"/>
  <pageSetup paperSize="9" scale="84" orientation="landscape"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82">
    <tabColor theme="3" tint="0.59999389629810485"/>
    <pageSetUpPr fitToPage="1"/>
  </sheetPr>
  <dimension ref="A1:Q23"/>
  <sheetViews>
    <sheetView showGridLines="0" zoomScaleNormal="100" workbookViewId="0">
      <selection activeCell="P28" sqref="P28"/>
    </sheetView>
  </sheetViews>
  <sheetFormatPr defaultColWidth="9.140625" defaultRowHeight="16.5" x14ac:dyDescent="0.3"/>
  <cols>
    <col min="1" max="14" width="9.140625" style="44"/>
    <col min="15" max="15" width="3.7109375" style="44" customWidth="1"/>
    <col min="16" max="16384" width="9.140625" style="44"/>
  </cols>
  <sheetData>
    <row r="1" spans="1:17" x14ac:dyDescent="0.3">
      <c r="A1" s="224" t="s">
        <v>115</v>
      </c>
      <c r="B1" s="73"/>
      <c r="C1" s="141"/>
      <c r="D1" s="142" t="s">
        <v>90</v>
      </c>
      <c r="E1" s="142" t="s">
        <v>90</v>
      </c>
      <c r="F1" s="142" t="s">
        <v>93</v>
      </c>
      <c r="G1" s="142" t="s">
        <v>93</v>
      </c>
      <c r="H1" s="142" t="s">
        <v>92</v>
      </c>
      <c r="I1" s="142" t="s">
        <v>92</v>
      </c>
      <c r="J1" s="142" t="s">
        <v>91</v>
      </c>
      <c r="K1" s="142" t="s">
        <v>91</v>
      </c>
      <c r="L1" s="142" t="s">
        <v>89</v>
      </c>
      <c r="M1" s="142" t="s">
        <v>89</v>
      </c>
      <c r="N1" s="142" t="s">
        <v>94</v>
      </c>
      <c r="O1" s="142" t="s">
        <v>94</v>
      </c>
      <c r="P1" s="142" t="s">
        <v>86</v>
      </c>
      <c r="Q1" s="142" t="s">
        <v>86</v>
      </c>
    </row>
    <row r="2" spans="1:17" ht="18.75" x14ac:dyDescent="0.3">
      <c r="A2" s="606"/>
      <c r="B2" s="606"/>
      <c r="C2" s="606"/>
      <c r="D2" s="606"/>
      <c r="E2" s="606"/>
      <c r="F2" s="606"/>
      <c r="G2" s="606"/>
      <c r="H2" s="606"/>
      <c r="I2" s="606"/>
      <c r="J2" s="606"/>
      <c r="K2" s="606"/>
      <c r="L2" s="606"/>
      <c r="M2" s="606"/>
      <c r="N2" s="606"/>
      <c r="O2" s="606"/>
    </row>
    <row r="23" spans="3:3" x14ac:dyDescent="0.3">
      <c r="C23" s="54"/>
    </row>
  </sheetData>
  <mergeCells count="1">
    <mergeCell ref="A2:O2"/>
  </mergeCells>
  <hyperlinks>
    <hyperlink ref="A1" location="'Chapter 2b'!A1" display="Back to Table of Contents" xr:uid="{00000000-0004-0000-1900-000000000000}"/>
  </hyperlinks>
  <pageMargins left="0.7" right="0.7" top="0.75" bottom="0.75" header="0.3" footer="0.3"/>
  <pageSetup paperSize="9" scale="87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83">
    <tabColor rgb="FFC4D79B"/>
  </sheetPr>
  <dimension ref="A1:G17"/>
  <sheetViews>
    <sheetView workbookViewId="0">
      <selection activeCell="G17" sqref="E4:G17"/>
    </sheetView>
  </sheetViews>
  <sheetFormatPr defaultColWidth="9.140625" defaultRowHeight="16.5" x14ac:dyDescent="0.3"/>
  <cols>
    <col min="1" max="2" width="9.140625" style="44"/>
    <col min="3" max="3" width="11.85546875" style="44" bestFit="1" customWidth="1"/>
    <col min="4" max="16384" width="9.140625" style="44"/>
  </cols>
  <sheetData>
    <row r="1" spans="1:7" ht="18.75" x14ac:dyDescent="0.3">
      <c r="A1" s="51" t="s">
        <v>289</v>
      </c>
      <c r="B1" s="51"/>
    </row>
    <row r="2" spans="1:7" x14ac:dyDescent="0.3">
      <c r="A2" s="44" t="s">
        <v>2</v>
      </c>
    </row>
    <row r="3" spans="1:7" x14ac:dyDescent="0.3">
      <c r="C3" s="78"/>
      <c r="D3" s="78"/>
      <c r="E3" s="128" t="s">
        <v>84</v>
      </c>
      <c r="F3" s="128" t="s">
        <v>87</v>
      </c>
      <c r="G3" s="128" t="s">
        <v>273</v>
      </c>
    </row>
    <row r="4" spans="1:7" x14ac:dyDescent="0.3">
      <c r="A4" s="49" t="s">
        <v>5</v>
      </c>
      <c r="B4" s="49"/>
      <c r="C4" s="49" t="s">
        <v>103</v>
      </c>
      <c r="E4" s="83">
        <f>'2.31'!C9</f>
        <v>11.129575000000001</v>
      </c>
      <c r="F4" s="83">
        <f>'2.31'!D9</f>
        <v>10.062541</v>
      </c>
      <c r="G4" s="83">
        <f>'2.31'!E9</f>
        <v>10.244875</v>
      </c>
    </row>
    <row r="5" spans="1:7" x14ac:dyDescent="0.3">
      <c r="A5" s="49"/>
      <c r="B5" s="49"/>
      <c r="C5" s="49" t="s">
        <v>104</v>
      </c>
      <c r="E5" s="83">
        <f>'2.31'!C10</f>
        <v>21.598860999999999</v>
      </c>
      <c r="F5" s="83">
        <f>'2.31'!D10</f>
        <v>22.948782999999999</v>
      </c>
      <c r="G5" s="83">
        <f>'2.31'!E10</f>
        <v>22.412908999999999</v>
      </c>
    </row>
    <row r="6" spans="1:7" x14ac:dyDescent="0.3">
      <c r="A6" s="49"/>
      <c r="B6" s="49"/>
      <c r="C6" s="49" t="s">
        <v>105</v>
      </c>
      <c r="E6" s="83">
        <f>'2.31'!C11</f>
        <v>32.054260999999997</v>
      </c>
      <c r="F6" s="83">
        <f>'2.31'!D11</f>
        <v>30.873760999999998</v>
      </c>
      <c r="G6" s="83">
        <f>'2.31'!E11</f>
        <v>31.548517</v>
      </c>
    </row>
    <row r="7" spans="1:7" x14ac:dyDescent="0.3">
      <c r="A7" s="49"/>
      <c r="B7" s="49"/>
      <c r="C7" s="49" t="s">
        <v>106</v>
      </c>
      <c r="E7" s="83">
        <f>'2.31'!C12</f>
        <v>33.962358999999999</v>
      </c>
      <c r="F7" s="83">
        <f>'2.31'!D12</f>
        <v>37.344158</v>
      </c>
      <c r="G7" s="83">
        <f>'2.31'!E12</f>
        <v>36.478661000000002</v>
      </c>
    </row>
    <row r="8" spans="1:7" x14ac:dyDescent="0.3">
      <c r="A8" s="49"/>
      <c r="B8" s="49"/>
      <c r="C8" s="49"/>
      <c r="E8" s="73"/>
      <c r="F8" s="73"/>
      <c r="G8" s="73"/>
    </row>
    <row r="9" spans="1:7" x14ac:dyDescent="0.3">
      <c r="A9" s="49" t="s">
        <v>6</v>
      </c>
      <c r="B9" s="49"/>
      <c r="C9" s="49" t="s">
        <v>103</v>
      </c>
      <c r="E9" s="83">
        <f>'2.31'!C18</f>
        <v>10.337585000000001</v>
      </c>
      <c r="F9" s="83">
        <f>'2.31'!D18</f>
        <v>7.1753729999999996</v>
      </c>
      <c r="G9" s="83">
        <f>'2.31'!E18</f>
        <v>6.6742379999999999</v>
      </c>
    </row>
    <row r="10" spans="1:7" x14ac:dyDescent="0.3">
      <c r="A10" s="49"/>
      <c r="B10" s="49"/>
      <c r="C10" s="49" t="s">
        <v>104</v>
      </c>
      <c r="E10" s="83">
        <f>'2.31'!C19</f>
        <v>17.319690999999999</v>
      </c>
      <c r="F10" s="83">
        <f>'2.31'!D19</f>
        <v>15.295786</v>
      </c>
      <c r="G10" s="83">
        <f>'2.31'!E19</f>
        <v>12.741237999999999</v>
      </c>
    </row>
    <row r="11" spans="1:7" x14ac:dyDescent="0.3">
      <c r="A11" s="49"/>
      <c r="B11" s="49"/>
      <c r="C11" s="49" t="s">
        <v>105</v>
      </c>
      <c r="E11" s="83">
        <f>'2.31'!C20</f>
        <v>24.266708999999999</v>
      </c>
      <c r="F11" s="83">
        <f>'2.31'!D20</f>
        <v>22.700921000000001</v>
      </c>
      <c r="G11" s="83">
        <f>'2.31'!E20</f>
        <v>25.407684</v>
      </c>
    </row>
    <row r="12" spans="1:7" x14ac:dyDescent="0.3">
      <c r="A12" s="49"/>
      <c r="B12" s="49"/>
      <c r="C12" s="49" t="s">
        <v>106</v>
      </c>
      <c r="E12" s="83">
        <f>'2.31'!C21</f>
        <v>31.795604999999998</v>
      </c>
      <c r="F12" s="83">
        <f>'2.31'!D21</f>
        <v>30.496148000000002</v>
      </c>
      <c r="G12" s="83">
        <f>'2.31'!E21</f>
        <v>31.061813000000001</v>
      </c>
    </row>
    <row r="14" spans="1:7" x14ac:dyDescent="0.3">
      <c r="A14" s="105" t="s">
        <v>96</v>
      </c>
      <c r="C14" s="49" t="s">
        <v>103</v>
      </c>
      <c r="E14" s="83">
        <f>'2.31'!C27</f>
        <v>10.724138</v>
      </c>
      <c r="F14" s="83">
        <f>'2.31'!D27</f>
        <v>8.5844290000000001</v>
      </c>
      <c r="G14" s="83">
        <f>'2.31'!E27</f>
        <v>8.4062180000000009</v>
      </c>
    </row>
    <row r="15" spans="1:7" x14ac:dyDescent="0.3">
      <c r="C15" s="49" t="s">
        <v>104</v>
      </c>
      <c r="E15" s="83">
        <f>'2.31'!C28</f>
        <v>19.407416000000001</v>
      </c>
      <c r="F15" s="83">
        <f>'2.31'!D28</f>
        <v>19.022185</v>
      </c>
      <c r="G15" s="83">
        <f>'2.31'!E28</f>
        <v>17.450896</v>
      </c>
    </row>
    <row r="16" spans="1:7" x14ac:dyDescent="0.3">
      <c r="C16" s="49" t="s">
        <v>105</v>
      </c>
      <c r="E16" s="83">
        <f>'2.31'!C29</f>
        <v>28.062653999999998</v>
      </c>
      <c r="F16" s="83">
        <f>'2.31'!D29</f>
        <v>26.679743999999999</v>
      </c>
      <c r="G16" s="83">
        <f>'2.31'!E29</f>
        <v>28.405557999999999</v>
      </c>
    </row>
    <row r="17" spans="3:7" x14ac:dyDescent="0.3">
      <c r="C17" s="49" t="s">
        <v>106</v>
      </c>
      <c r="E17" s="83">
        <f>'2.31'!C30</f>
        <v>32.762374000000001</v>
      </c>
      <c r="F17" s="83">
        <f>'2.31'!D30</f>
        <v>33.483125999999999</v>
      </c>
      <c r="G17" s="83">
        <f>'2.31'!E30</f>
        <v>33.432357000000003</v>
      </c>
    </row>
  </sheetData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33">
    <tabColor theme="3" tint="0.59999389629810485"/>
    <pageSetUpPr fitToPage="1"/>
  </sheetPr>
  <dimension ref="A1:N26"/>
  <sheetViews>
    <sheetView showGridLines="0" zoomScaleNormal="100" workbookViewId="0">
      <pane ySplit="5" topLeftCell="A6" activePane="bottomLeft" state="frozen"/>
      <selection activeCell="P28" sqref="P28"/>
      <selection pane="bottomLeft" activeCell="P28" sqref="P28"/>
    </sheetView>
  </sheetViews>
  <sheetFormatPr defaultColWidth="9.140625" defaultRowHeight="16.5" x14ac:dyDescent="0.3"/>
  <cols>
    <col min="1" max="1" width="15.28515625" style="44" customWidth="1"/>
    <col min="2" max="2" width="12.5703125" style="44" customWidth="1"/>
    <col min="3" max="7" width="9.140625" style="44"/>
    <col min="8" max="8" width="13" style="44" customWidth="1"/>
    <col min="9" max="16384" width="9.140625" style="44"/>
  </cols>
  <sheetData>
    <row r="1" spans="1:14" ht="18" x14ac:dyDescent="0.35">
      <c r="A1" s="45" t="s">
        <v>390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ht="18.75" x14ac:dyDescent="0.3">
      <c r="A2" s="224" t="s">
        <v>115</v>
      </c>
      <c r="B2" s="55"/>
      <c r="C2" s="55"/>
      <c r="D2" s="55"/>
      <c r="E2" s="55"/>
      <c r="F2" s="55"/>
    </row>
    <row r="3" spans="1:14" ht="18.75" x14ac:dyDescent="0.3">
      <c r="A3" s="224"/>
      <c r="B3" s="55"/>
      <c r="C3" s="612" t="s">
        <v>172</v>
      </c>
      <c r="D3" s="612"/>
      <c r="E3" s="612"/>
      <c r="F3" s="612"/>
      <c r="G3" s="612"/>
    </row>
    <row r="4" spans="1:14" s="57" customFormat="1" x14ac:dyDescent="0.25">
      <c r="A4" s="89"/>
      <c r="B4" s="90"/>
      <c r="C4" s="91" t="s">
        <v>167</v>
      </c>
      <c r="D4" s="91" t="s">
        <v>168</v>
      </c>
      <c r="E4" s="91" t="s">
        <v>169</v>
      </c>
      <c r="F4" s="91" t="s">
        <v>170</v>
      </c>
      <c r="G4" s="91" t="s">
        <v>171</v>
      </c>
    </row>
    <row r="5" spans="1:14" x14ac:dyDescent="0.3">
      <c r="A5" s="92"/>
      <c r="B5" s="92"/>
      <c r="C5" s="93" t="s">
        <v>35</v>
      </c>
      <c r="D5" s="93" t="s">
        <v>35</v>
      </c>
      <c r="E5" s="93" t="s">
        <v>35</v>
      </c>
      <c r="F5" s="93"/>
      <c r="G5" s="93" t="s">
        <v>35</v>
      </c>
    </row>
    <row r="6" spans="1:14" x14ac:dyDescent="0.3">
      <c r="A6" s="94"/>
      <c r="B6" s="94"/>
      <c r="C6" s="95"/>
      <c r="D6" s="95"/>
      <c r="E6" s="95"/>
      <c r="F6" s="95"/>
      <c r="G6" s="95"/>
    </row>
    <row r="7" spans="1:14" x14ac:dyDescent="0.3">
      <c r="A7" s="96" t="s">
        <v>39</v>
      </c>
      <c r="B7" s="96" t="s">
        <v>5</v>
      </c>
      <c r="C7" s="61">
        <v>4.210746405238134</v>
      </c>
      <c r="D7" s="61">
        <v>5.6866022847360354</v>
      </c>
      <c r="E7" s="61">
        <v>8.8103220980895571</v>
      </c>
      <c r="F7" s="61">
        <v>7.841991737378633</v>
      </c>
      <c r="G7" s="61">
        <v>12.312198144215399</v>
      </c>
      <c r="H7" s="613"/>
    </row>
    <row r="8" spans="1:14" x14ac:dyDescent="0.3">
      <c r="A8" s="98"/>
      <c r="B8" s="98" t="s">
        <v>6</v>
      </c>
      <c r="C8" s="99">
        <v>4.322887576917732</v>
      </c>
      <c r="D8" s="99">
        <v>1.6622985078132237</v>
      </c>
      <c r="E8" s="99">
        <v>3.7771918629765713</v>
      </c>
      <c r="F8" s="99">
        <v>4.9698670962390645</v>
      </c>
      <c r="G8" s="99">
        <v>4.107786868298283</v>
      </c>
      <c r="H8" s="613"/>
    </row>
    <row r="9" spans="1:14" x14ac:dyDescent="0.3">
      <c r="A9" s="101"/>
      <c r="B9" s="101" t="s">
        <v>37</v>
      </c>
      <c r="C9" s="65">
        <v>4.2624038906912975</v>
      </c>
      <c r="D9" s="65">
        <v>3.6812743170321105</v>
      </c>
      <c r="E9" s="65">
        <v>6.1812245946177526</v>
      </c>
      <c r="F9" s="65">
        <v>6.2888586887131739</v>
      </c>
      <c r="G9" s="65">
        <v>7.7104658611247077</v>
      </c>
      <c r="H9" s="613"/>
    </row>
    <row r="10" spans="1:14" x14ac:dyDescent="0.3">
      <c r="A10" s="94"/>
      <c r="B10" s="94"/>
      <c r="C10" s="102"/>
      <c r="D10" s="102"/>
      <c r="E10" s="102"/>
      <c r="F10" s="102"/>
      <c r="G10" s="49"/>
    </row>
    <row r="11" spans="1:14" x14ac:dyDescent="0.3">
      <c r="A11" s="96" t="s">
        <v>34</v>
      </c>
      <c r="B11" s="98" t="s">
        <v>5</v>
      </c>
      <c r="C11" s="99">
        <v>2.35476951268513</v>
      </c>
      <c r="D11" s="99">
        <v>2.5383809177884764</v>
      </c>
      <c r="E11" s="99">
        <v>3.0982563697320549</v>
      </c>
      <c r="F11" s="99">
        <v>5.7450452047820209</v>
      </c>
      <c r="G11" s="99">
        <v>6.7562310120914901</v>
      </c>
    </row>
    <row r="12" spans="1:14" x14ac:dyDescent="0.3">
      <c r="A12" s="98"/>
      <c r="B12" s="98" t="s">
        <v>6</v>
      </c>
      <c r="C12" s="99">
        <v>1.3459870835482648</v>
      </c>
      <c r="D12" s="99">
        <v>1.2596296181065156</v>
      </c>
      <c r="E12" s="99">
        <v>2.1070483691363098</v>
      </c>
      <c r="F12" s="99">
        <v>2.5350660624297765</v>
      </c>
      <c r="G12" s="99">
        <v>3.4351299931435646</v>
      </c>
    </row>
    <row r="13" spans="1:14" x14ac:dyDescent="0.3">
      <c r="A13" s="101"/>
      <c r="B13" s="101" t="s">
        <v>37</v>
      </c>
      <c r="C13" s="65">
        <v>1.8900769927297372</v>
      </c>
      <c r="D13" s="65">
        <v>1.9011736175605642</v>
      </c>
      <c r="E13" s="65">
        <v>2.5804906140185881</v>
      </c>
      <c r="F13" s="65">
        <v>4.009213611646163</v>
      </c>
      <c r="G13" s="65">
        <v>4.8934748361354412</v>
      </c>
    </row>
    <row r="14" spans="1:14" x14ac:dyDescent="0.3">
      <c r="A14" s="104"/>
      <c r="B14" s="94"/>
      <c r="C14" s="102"/>
      <c r="D14" s="102"/>
      <c r="E14" s="102"/>
      <c r="F14" s="102"/>
      <c r="G14" s="49"/>
    </row>
    <row r="15" spans="1:14" x14ac:dyDescent="0.3">
      <c r="A15" s="105" t="s">
        <v>40</v>
      </c>
      <c r="B15" s="98" t="s">
        <v>5</v>
      </c>
      <c r="C15" s="99">
        <v>15.307507029231845</v>
      </c>
      <c r="D15" s="99">
        <v>18.067402100154503</v>
      </c>
      <c r="E15" s="99">
        <v>18.715935542456393</v>
      </c>
      <c r="F15" s="99">
        <v>19.921433546152727</v>
      </c>
      <c r="G15" s="99">
        <v>27.171957492050264</v>
      </c>
    </row>
    <row r="16" spans="1:14" x14ac:dyDescent="0.3">
      <c r="A16" s="106"/>
      <c r="B16" s="98" t="s">
        <v>6</v>
      </c>
      <c r="C16" s="99">
        <v>16.858715554940034</v>
      </c>
      <c r="D16" s="99">
        <v>12.284904480363259</v>
      </c>
      <c r="E16" s="99">
        <v>13.845685469348432</v>
      </c>
      <c r="F16" s="99">
        <v>16.127440989855874</v>
      </c>
      <c r="G16" s="99">
        <v>18.472040911876189</v>
      </c>
    </row>
    <row r="17" spans="1:11" x14ac:dyDescent="0.3">
      <c r="A17" s="531"/>
      <c r="B17" s="531" t="s">
        <v>37</v>
      </c>
      <c r="C17" s="532">
        <v>16.022857829190638</v>
      </c>
      <c r="D17" s="532">
        <v>15.186253269938824</v>
      </c>
      <c r="E17" s="532">
        <v>16.175546676170065</v>
      </c>
      <c r="F17" s="532">
        <v>17.870986198486793</v>
      </c>
      <c r="G17" s="532">
        <v>22.300216506532042</v>
      </c>
    </row>
    <row r="18" spans="1:11" ht="21.75" customHeight="1" x14ac:dyDescent="0.3">
      <c r="A18" s="86"/>
      <c r="B18" s="86"/>
      <c r="C18" s="86"/>
      <c r="D18" s="86"/>
      <c r="E18" s="86"/>
      <c r="F18" s="86"/>
    </row>
    <row r="19" spans="1:11" s="230" customFormat="1" ht="17.25" x14ac:dyDescent="0.35">
      <c r="A19" s="247" t="s">
        <v>41</v>
      </c>
      <c r="B19" s="230" t="s">
        <v>173</v>
      </c>
      <c r="C19" s="245"/>
      <c r="D19" s="245"/>
      <c r="E19" s="245"/>
      <c r="F19" s="245"/>
      <c r="H19" s="44"/>
    </row>
    <row r="20" spans="1:11" s="230" customFormat="1" ht="15" x14ac:dyDescent="0.35">
      <c r="A20" s="245"/>
      <c r="B20" s="234" t="s">
        <v>175</v>
      </c>
      <c r="C20" s="246"/>
      <c r="D20" s="245"/>
      <c r="E20" s="245"/>
      <c r="F20" s="245"/>
      <c r="I20" s="493"/>
      <c r="J20" s="493"/>
      <c r="K20" s="493"/>
    </row>
    <row r="21" spans="1:11" s="230" customFormat="1" ht="15" x14ac:dyDescent="0.35">
      <c r="A21" s="245"/>
      <c r="B21" s="234" t="s">
        <v>174</v>
      </c>
      <c r="C21" s="246"/>
      <c r="D21" s="245"/>
      <c r="E21" s="245"/>
      <c r="F21" s="245"/>
      <c r="I21" s="493"/>
      <c r="J21" s="493"/>
      <c r="K21" s="493"/>
    </row>
    <row r="22" spans="1:11" s="230" customFormat="1" ht="15" x14ac:dyDescent="0.35">
      <c r="A22" s="245"/>
      <c r="B22" s="243" t="s">
        <v>191</v>
      </c>
      <c r="C22" s="245"/>
      <c r="D22" s="245"/>
      <c r="E22" s="245"/>
      <c r="F22" s="245"/>
      <c r="I22" s="493"/>
      <c r="J22" s="493"/>
      <c r="K22" s="493"/>
    </row>
    <row r="23" spans="1:11" s="230" customFormat="1" ht="15" x14ac:dyDescent="0.35">
      <c r="A23" s="245"/>
      <c r="B23" s="243" t="s">
        <v>95</v>
      </c>
      <c r="C23" s="245"/>
      <c r="D23" s="245"/>
      <c r="E23" s="245"/>
      <c r="F23" s="245"/>
      <c r="I23" s="233"/>
      <c r="J23" s="233"/>
      <c r="K23" s="233"/>
    </row>
    <row r="24" spans="1:11" s="230" customFormat="1" ht="15" x14ac:dyDescent="0.35">
      <c r="B24" s="242"/>
      <c r="C24" s="238"/>
      <c r="D24" s="238"/>
      <c r="E24" s="238"/>
      <c r="F24" s="238"/>
    </row>
    <row r="25" spans="1:11" s="72" customFormat="1" ht="15" x14ac:dyDescent="0.35">
      <c r="A25" s="247" t="s">
        <v>42</v>
      </c>
      <c r="B25" s="244" t="s">
        <v>241</v>
      </c>
      <c r="I25" s="230"/>
      <c r="J25" s="230"/>
      <c r="K25" s="230"/>
    </row>
    <row r="26" spans="1:11" ht="17.25" x14ac:dyDescent="0.35">
      <c r="A26" s="72"/>
      <c r="B26" s="248" t="s">
        <v>242</v>
      </c>
      <c r="H26" s="72"/>
      <c r="I26" s="72"/>
      <c r="J26" s="72"/>
      <c r="K26" s="72"/>
    </row>
  </sheetData>
  <mergeCells count="2">
    <mergeCell ref="C3:G3"/>
    <mergeCell ref="H7:H9"/>
  </mergeCells>
  <hyperlinks>
    <hyperlink ref="B26" r:id="rId1" xr:uid="{00000000-0004-0000-1B00-000000000000}"/>
    <hyperlink ref="A2" location="'Chapter 2b'!A1" display="Back to Table of Contents" xr:uid="{00000000-0004-0000-1B00-000001000000}"/>
  </hyperlinks>
  <pageMargins left="0.7" right="0.7" top="0.75" bottom="0.75" header="0.3" footer="0.3"/>
  <pageSetup paperSize="9" scale="92" orientation="landscape"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4">
    <tabColor theme="3" tint="0.59999389629810485"/>
    <pageSetUpPr fitToPage="1"/>
  </sheetPr>
  <dimension ref="A1:Q23"/>
  <sheetViews>
    <sheetView showGridLines="0" zoomScaleNormal="100" workbookViewId="0">
      <selection activeCell="P28" sqref="P28"/>
    </sheetView>
  </sheetViews>
  <sheetFormatPr defaultColWidth="9.140625" defaultRowHeight="16.5" x14ac:dyDescent="0.3"/>
  <cols>
    <col min="1" max="14" width="9.140625" style="44"/>
    <col min="15" max="15" width="3.140625" style="44" customWidth="1"/>
    <col min="16" max="16384" width="9.140625" style="44"/>
  </cols>
  <sheetData>
    <row r="1" spans="1:17" x14ac:dyDescent="0.3">
      <c r="A1" s="224" t="s">
        <v>115</v>
      </c>
      <c r="B1" s="73"/>
      <c r="C1" s="141"/>
      <c r="D1" s="142" t="s">
        <v>90</v>
      </c>
      <c r="E1" s="142" t="s">
        <v>90</v>
      </c>
      <c r="F1" s="142" t="s">
        <v>93</v>
      </c>
      <c r="G1" s="142" t="s">
        <v>93</v>
      </c>
      <c r="H1" s="142" t="s">
        <v>92</v>
      </c>
      <c r="I1" s="142" t="s">
        <v>92</v>
      </c>
      <c r="J1" s="142" t="s">
        <v>91</v>
      </c>
      <c r="K1" s="142" t="s">
        <v>91</v>
      </c>
      <c r="L1" s="142" t="s">
        <v>89</v>
      </c>
      <c r="M1" s="142" t="s">
        <v>89</v>
      </c>
      <c r="N1" s="142" t="s">
        <v>94</v>
      </c>
      <c r="O1" s="142" t="s">
        <v>94</v>
      </c>
      <c r="P1" s="142" t="s">
        <v>86</v>
      </c>
      <c r="Q1" s="142" t="s">
        <v>86</v>
      </c>
    </row>
    <row r="2" spans="1:17" ht="18.75" x14ac:dyDescent="0.3">
      <c r="A2" s="606"/>
      <c r="B2" s="606"/>
      <c r="C2" s="606"/>
      <c r="D2" s="606"/>
      <c r="E2" s="606"/>
      <c r="F2" s="606"/>
      <c r="G2" s="606"/>
      <c r="H2" s="606"/>
      <c r="I2" s="606"/>
      <c r="J2" s="606"/>
      <c r="K2" s="606"/>
      <c r="L2" s="606"/>
      <c r="M2" s="606"/>
      <c r="N2" s="606"/>
      <c r="O2" s="606"/>
    </row>
    <row r="23" spans="3:3" x14ac:dyDescent="0.3">
      <c r="C23" s="54"/>
    </row>
  </sheetData>
  <mergeCells count="1">
    <mergeCell ref="A2:O2"/>
  </mergeCells>
  <hyperlinks>
    <hyperlink ref="A1" location="'Chapter 2b'!A1" display="Back to Table of Contents" xr:uid="{00000000-0004-0000-1C00-000000000000}"/>
  </hyperlinks>
  <pageMargins left="0.7" right="0.7" top="0.75" bottom="0.75" header="0.3" footer="0.3"/>
  <pageSetup paperSize="9" scale="87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64">
    <tabColor rgb="FFC4D79B"/>
  </sheetPr>
  <dimension ref="A1:I14"/>
  <sheetViews>
    <sheetView zoomScale="90" zoomScaleNormal="90" workbookViewId="0">
      <selection activeCell="P11" sqref="P11"/>
    </sheetView>
  </sheetViews>
  <sheetFormatPr defaultColWidth="9.140625" defaultRowHeight="16.5" x14ac:dyDescent="0.3"/>
  <cols>
    <col min="1" max="2" width="9.140625" style="44"/>
    <col min="3" max="3" width="11.85546875" style="44" bestFit="1" customWidth="1"/>
    <col min="4" max="16384" width="9.140625" style="44"/>
  </cols>
  <sheetData>
    <row r="1" spans="1:9" ht="18.75" x14ac:dyDescent="0.3">
      <c r="A1" s="51" t="s">
        <v>219</v>
      </c>
      <c r="B1" s="51"/>
    </row>
    <row r="2" spans="1:9" x14ac:dyDescent="0.3">
      <c r="A2" s="44" t="s">
        <v>0</v>
      </c>
    </row>
    <row r="3" spans="1:9" x14ac:dyDescent="0.3">
      <c r="C3" s="78"/>
      <c r="D3" s="78"/>
      <c r="E3" s="79" t="s">
        <v>167</v>
      </c>
      <c r="F3" s="79" t="s">
        <v>168</v>
      </c>
      <c r="G3" s="79" t="s">
        <v>169</v>
      </c>
      <c r="H3" s="79" t="s">
        <v>170</v>
      </c>
      <c r="I3" s="81" t="s">
        <v>171</v>
      </c>
    </row>
    <row r="4" spans="1:9" x14ac:dyDescent="0.3">
      <c r="A4" s="44" t="s">
        <v>39</v>
      </c>
      <c r="C4" s="44" t="s">
        <v>5</v>
      </c>
      <c r="E4" s="83">
        <f>'2.32'!C7</f>
        <v>4.210746405238134</v>
      </c>
      <c r="F4" s="83">
        <f>'2.32'!D7</f>
        <v>5.6866022847360354</v>
      </c>
      <c r="G4" s="83">
        <f>'2.32'!E7</f>
        <v>8.8103220980895571</v>
      </c>
      <c r="H4" s="83">
        <f>'2.32'!F7</f>
        <v>7.841991737378633</v>
      </c>
      <c r="I4" s="83">
        <f>'2.32'!G7</f>
        <v>12.312198144215399</v>
      </c>
    </row>
    <row r="5" spans="1:9" x14ac:dyDescent="0.3">
      <c r="C5" s="44" t="s">
        <v>6</v>
      </c>
      <c r="E5" s="83">
        <f>'2.32'!C8</f>
        <v>4.322887576917732</v>
      </c>
      <c r="F5" s="83">
        <f>'2.32'!D8</f>
        <v>1.6622985078132237</v>
      </c>
      <c r="G5" s="83">
        <f>'2.32'!E8</f>
        <v>3.7771918629765713</v>
      </c>
      <c r="H5" s="83">
        <f>'2.32'!F8</f>
        <v>4.9698670962390645</v>
      </c>
      <c r="I5" s="83">
        <f>'2.32'!G8</f>
        <v>4.107786868298283</v>
      </c>
    </row>
    <row r="6" spans="1:9" x14ac:dyDescent="0.3">
      <c r="C6" s="44" t="s">
        <v>37</v>
      </c>
      <c r="E6" s="83">
        <f>'2.32'!C9</f>
        <v>4.2624038906912975</v>
      </c>
      <c r="F6" s="83">
        <f>'2.32'!D9</f>
        <v>3.6812743170321105</v>
      </c>
      <c r="G6" s="83">
        <f>'2.32'!E9</f>
        <v>6.1812245946177526</v>
      </c>
      <c r="H6" s="83">
        <f>'2.32'!F9</f>
        <v>6.2888586887131739</v>
      </c>
      <c r="I6" s="83">
        <f>'2.32'!G9</f>
        <v>7.7104658611247077</v>
      </c>
    </row>
    <row r="7" spans="1:9" x14ac:dyDescent="0.3">
      <c r="E7" s="86"/>
      <c r="F7" s="86"/>
      <c r="I7" s="73"/>
    </row>
    <row r="8" spans="1:9" x14ac:dyDescent="0.3">
      <c r="A8" s="44" t="s">
        <v>34</v>
      </c>
      <c r="C8" s="44" t="s">
        <v>5</v>
      </c>
      <c r="E8" s="83">
        <f>'2.32'!C11</f>
        <v>2.35476951268513</v>
      </c>
      <c r="F8" s="83">
        <f>'2.32'!D11</f>
        <v>2.5383809177884764</v>
      </c>
      <c r="G8" s="83">
        <f>'2.32'!E11</f>
        <v>3.0982563697320549</v>
      </c>
      <c r="H8" s="83">
        <f>'2.32'!F11</f>
        <v>5.7450452047820209</v>
      </c>
      <c r="I8" s="83">
        <f>'2.32'!G11</f>
        <v>6.7562310120914901</v>
      </c>
    </row>
    <row r="9" spans="1:9" x14ac:dyDescent="0.3">
      <c r="C9" s="44" t="s">
        <v>6</v>
      </c>
      <c r="E9" s="83">
        <f>'2.32'!C12</f>
        <v>1.3459870835482648</v>
      </c>
      <c r="F9" s="83">
        <f>'2.32'!D12</f>
        <v>1.2596296181065156</v>
      </c>
      <c r="G9" s="83">
        <f>'2.32'!E12</f>
        <v>2.1070483691363098</v>
      </c>
      <c r="H9" s="83">
        <f>'2.32'!F12</f>
        <v>2.5350660624297765</v>
      </c>
      <c r="I9" s="83">
        <f>'2.32'!G12</f>
        <v>3.4351299931435646</v>
      </c>
    </row>
    <row r="10" spans="1:9" x14ac:dyDescent="0.3">
      <c r="C10" s="44" t="s">
        <v>37</v>
      </c>
      <c r="E10" s="83">
        <f>'2.32'!C13</f>
        <v>1.8900769927297372</v>
      </c>
      <c r="F10" s="83">
        <f>'2.32'!D13</f>
        <v>1.9011736175605642</v>
      </c>
      <c r="G10" s="83">
        <f>'2.32'!E13</f>
        <v>2.5804906140185881</v>
      </c>
      <c r="H10" s="83">
        <f>'2.32'!F13</f>
        <v>4.009213611646163</v>
      </c>
      <c r="I10" s="83">
        <f>'2.32'!G13</f>
        <v>4.8934748361354412</v>
      </c>
    </row>
    <row r="12" spans="1:9" x14ac:dyDescent="0.3">
      <c r="A12" s="44" t="s">
        <v>40</v>
      </c>
      <c r="C12" s="44" t="s">
        <v>5</v>
      </c>
      <c r="E12" s="83">
        <f>'2.32'!C15</f>
        <v>15.307507029231845</v>
      </c>
      <c r="F12" s="83">
        <f>'2.32'!D15</f>
        <v>18.067402100154503</v>
      </c>
      <c r="G12" s="83">
        <f>'2.32'!E15</f>
        <v>18.715935542456393</v>
      </c>
      <c r="H12" s="83">
        <f>'2.32'!F15</f>
        <v>19.921433546152727</v>
      </c>
      <c r="I12" s="83">
        <f>'2.32'!G15</f>
        <v>27.171957492050264</v>
      </c>
    </row>
    <row r="13" spans="1:9" x14ac:dyDescent="0.3">
      <c r="C13" s="44" t="s">
        <v>6</v>
      </c>
      <c r="E13" s="83">
        <f>'2.32'!C16</f>
        <v>16.858715554940034</v>
      </c>
      <c r="F13" s="83">
        <f>'2.32'!D16</f>
        <v>12.284904480363259</v>
      </c>
      <c r="G13" s="83">
        <f>'2.32'!E16</f>
        <v>13.845685469348432</v>
      </c>
      <c r="H13" s="83">
        <f>'2.32'!F16</f>
        <v>16.127440989855874</v>
      </c>
      <c r="I13" s="83">
        <f>'2.32'!G16</f>
        <v>18.472040911876189</v>
      </c>
    </row>
    <row r="14" spans="1:9" x14ac:dyDescent="0.3">
      <c r="C14" s="44" t="s">
        <v>37</v>
      </c>
      <c r="E14" s="83">
        <f>'2.32'!C17</f>
        <v>16.022857829190638</v>
      </c>
      <c r="F14" s="83">
        <f>'2.32'!D17</f>
        <v>15.186253269938824</v>
      </c>
      <c r="G14" s="83">
        <f>'2.32'!E17</f>
        <v>16.175546676170065</v>
      </c>
      <c r="H14" s="83">
        <f>'2.32'!F17</f>
        <v>17.870986198486793</v>
      </c>
      <c r="I14" s="83">
        <f>'2.32'!G17</f>
        <v>22.300216506532042</v>
      </c>
    </row>
  </sheetData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59">
    <tabColor theme="3" tint="0.59999389629810485"/>
    <pageSetUpPr fitToPage="1"/>
  </sheetPr>
  <dimension ref="A1:O18"/>
  <sheetViews>
    <sheetView showGridLines="0" zoomScaleNormal="100" workbookViewId="0">
      <pane ySplit="2" topLeftCell="A3" activePane="bottomLeft" state="frozen"/>
      <selection activeCell="P28" sqref="P28"/>
      <selection pane="bottomLeft" activeCell="P28" sqref="P28"/>
    </sheetView>
  </sheetViews>
  <sheetFormatPr defaultColWidth="9.140625" defaultRowHeight="16.5" x14ac:dyDescent="0.3"/>
  <cols>
    <col min="1" max="1" width="13" style="44" customWidth="1"/>
    <col min="2" max="2" width="10.28515625" style="44" customWidth="1"/>
    <col min="3" max="7" width="9.140625" style="44"/>
    <col min="8" max="8" width="12.28515625" style="44" customWidth="1"/>
    <col min="9" max="16384" width="9.140625" style="44"/>
  </cols>
  <sheetData>
    <row r="1" spans="1:15" ht="18" x14ac:dyDescent="0.35">
      <c r="A1" s="45" t="s">
        <v>391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1:15" x14ac:dyDescent="0.3">
      <c r="A2" s="224" t="s">
        <v>115</v>
      </c>
    </row>
    <row r="3" spans="1:15" x14ac:dyDescent="0.3">
      <c r="C3" s="612" t="s">
        <v>310</v>
      </c>
      <c r="D3" s="612"/>
      <c r="E3" s="612"/>
      <c r="F3" s="612"/>
      <c r="G3" s="612"/>
    </row>
    <row r="4" spans="1:15" ht="45" x14ac:dyDescent="0.3">
      <c r="C4" s="421" t="s">
        <v>292</v>
      </c>
      <c r="D4" s="420" t="s">
        <v>168</v>
      </c>
      <c r="E4" s="420" t="s">
        <v>169</v>
      </c>
      <c r="F4" s="420" t="s">
        <v>170</v>
      </c>
      <c r="G4" s="421" t="s">
        <v>293</v>
      </c>
    </row>
    <row r="5" spans="1:15" x14ac:dyDescent="0.3">
      <c r="B5" s="429"/>
      <c r="C5" s="93" t="s">
        <v>35</v>
      </c>
      <c r="D5" s="93" t="s">
        <v>35</v>
      </c>
      <c r="E5" s="93" t="s">
        <v>35</v>
      </c>
      <c r="F5" s="93" t="s">
        <v>35</v>
      </c>
      <c r="G5" s="93" t="s">
        <v>35</v>
      </c>
    </row>
    <row r="6" spans="1:15" x14ac:dyDescent="0.3">
      <c r="A6" s="613" t="s">
        <v>271</v>
      </c>
      <c r="B6" s="428" t="s">
        <v>5</v>
      </c>
      <c r="C6" s="430">
        <v>10.04544692002553</v>
      </c>
      <c r="D6" s="430">
        <v>11.447734544757752</v>
      </c>
      <c r="E6" s="430">
        <v>11.448631744898123</v>
      </c>
      <c r="F6" s="430">
        <v>12.850047286281715</v>
      </c>
      <c r="G6" s="430">
        <v>13.412982949712548</v>
      </c>
    </row>
    <row r="7" spans="1:15" x14ac:dyDescent="0.3">
      <c r="A7" s="613"/>
      <c r="B7" s="98" t="s">
        <v>6</v>
      </c>
      <c r="C7" s="99">
        <v>8.8797273238371321</v>
      </c>
      <c r="D7" s="99">
        <v>8.1979756042133491</v>
      </c>
      <c r="E7" s="99">
        <v>9.4955401302890312</v>
      </c>
      <c r="F7" s="99">
        <v>12.2041233006981</v>
      </c>
      <c r="G7" s="99">
        <v>11.42048554127855</v>
      </c>
    </row>
    <row r="8" spans="1:15" x14ac:dyDescent="0.3">
      <c r="A8" s="613"/>
      <c r="B8" s="533" t="s">
        <v>37</v>
      </c>
      <c r="C8" s="534">
        <v>9.4450763251168137</v>
      </c>
      <c r="D8" s="534">
        <v>9.8299030030326051</v>
      </c>
      <c r="E8" s="534">
        <v>10.469743382463523</v>
      </c>
      <c r="F8" s="534">
        <v>12.514973539674926</v>
      </c>
      <c r="G8" s="534">
        <v>12.380542546704586</v>
      </c>
    </row>
    <row r="9" spans="1:15" ht="21.75" customHeight="1" x14ac:dyDescent="0.3"/>
    <row r="10" spans="1:15" s="230" customFormat="1" ht="17.25" x14ac:dyDescent="0.35">
      <c r="A10" s="247" t="s">
        <v>41</v>
      </c>
      <c r="B10" s="230" t="s">
        <v>102</v>
      </c>
      <c r="C10" s="44"/>
      <c r="D10" s="44"/>
      <c r="E10" s="44"/>
      <c r="F10" s="44"/>
      <c r="G10" s="44"/>
    </row>
    <row r="11" spans="1:15" s="230" customFormat="1" ht="15" x14ac:dyDescent="0.35">
      <c r="A11" s="245"/>
      <c r="B11" s="495" t="s">
        <v>444</v>
      </c>
      <c r="C11" s="495"/>
      <c r="D11" s="495"/>
      <c r="E11" s="495"/>
      <c r="F11" s="495"/>
      <c r="G11" s="495"/>
      <c r="H11" s="495"/>
      <c r="I11" s="495"/>
      <c r="J11" s="495"/>
      <c r="K11" s="495"/>
    </row>
    <row r="12" spans="1:15" s="230" customFormat="1" ht="15" x14ac:dyDescent="0.35">
      <c r="A12" s="245"/>
      <c r="B12" s="244" t="s">
        <v>297</v>
      </c>
      <c r="C12" s="233"/>
      <c r="D12" s="233"/>
      <c r="E12" s="233"/>
      <c r="F12" s="233"/>
      <c r="G12" s="233"/>
      <c r="H12" s="233"/>
      <c r="I12" s="233"/>
      <c r="J12" s="233"/>
      <c r="K12" s="233"/>
    </row>
    <row r="13" spans="1:15" s="230" customFormat="1" ht="15" x14ac:dyDescent="0.35">
      <c r="A13" s="245"/>
      <c r="B13" s="243" t="s">
        <v>296</v>
      </c>
    </row>
    <row r="14" spans="1:15" s="230" customFormat="1" ht="15" x14ac:dyDescent="0.35">
      <c r="B14" s="243" t="s">
        <v>295</v>
      </c>
    </row>
    <row r="15" spans="1:15" s="230" customFormat="1" ht="13.5" customHeight="1" x14ac:dyDescent="0.35"/>
    <row r="16" spans="1:15" s="72" customFormat="1" ht="15" x14ac:dyDescent="0.35">
      <c r="A16" s="247" t="s">
        <v>42</v>
      </c>
      <c r="B16" s="244" t="s">
        <v>371</v>
      </c>
      <c r="C16" s="230"/>
      <c r="D16" s="230"/>
      <c r="E16" s="230"/>
      <c r="F16" s="230"/>
      <c r="G16" s="230"/>
      <c r="H16" s="230"/>
      <c r="I16" s="230"/>
      <c r="J16" s="230"/>
      <c r="K16" s="230"/>
    </row>
    <row r="17" spans="1:7" s="72" customFormat="1" ht="15" x14ac:dyDescent="0.35">
      <c r="B17" s="248" t="s">
        <v>294</v>
      </c>
    </row>
    <row r="18" spans="1:7" x14ac:dyDescent="0.3">
      <c r="A18" s="72"/>
      <c r="B18" s="72"/>
      <c r="C18" s="72"/>
      <c r="D18" s="72"/>
      <c r="E18" s="72"/>
      <c r="F18" s="72"/>
      <c r="G18" s="72"/>
    </row>
  </sheetData>
  <mergeCells count="2">
    <mergeCell ref="C3:G3"/>
    <mergeCell ref="A6:A8"/>
  </mergeCells>
  <hyperlinks>
    <hyperlink ref="B17" r:id="rId1" xr:uid="{00000000-0004-0000-1E00-000000000000}"/>
    <hyperlink ref="A2" location="'Chapter 2b'!A1" display="Back to Table of Contents" xr:uid="{00000000-0004-0000-1E00-000001000000}"/>
  </hyperlinks>
  <pageMargins left="0.7" right="0.7" top="0.75" bottom="0.75" header="0.3" footer="0.3"/>
  <pageSetup paperSize="9" scale="90" orientation="landscape"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84">
    <tabColor theme="3" tint="0.59999389629810485"/>
    <pageSetUpPr fitToPage="1"/>
  </sheetPr>
  <dimension ref="A1:Q23"/>
  <sheetViews>
    <sheetView showGridLines="0" zoomScaleNormal="100" workbookViewId="0">
      <selection activeCell="P28" sqref="P28"/>
    </sheetView>
  </sheetViews>
  <sheetFormatPr defaultColWidth="9.140625" defaultRowHeight="16.5" x14ac:dyDescent="0.3"/>
  <cols>
    <col min="1" max="14" width="9.140625" style="44"/>
    <col min="15" max="15" width="3.140625" style="44" customWidth="1"/>
    <col min="16" max="16384" width="9.140625" style="44"/>
  </cols>
  <sheetData>
    <row r="1" spans="1:17" x14ac:dyDescent="0.3">
      <c r="A1" s="224" t="s">
        <v>115</v>
      </c>
      <c r="B1" s="73"/>
      <c r="C1" s="141"/>
      <c r="D1" s="142" t="s">
        <v>90</v>
      </c>
      <c r="E1" s="142" t="s">
        <v>90</v>
      </c>
      <c r="F1" s="142" t="s">
        <v>93</v>
      </c>
      <c r="G1" s="142" t="s">
        <v>93</v>
      </c>
      <c r="H1" s="142" t="s">
        <v>92</v>
      </c>
      <c r="I1" s="142" t="s">
        <v>92</v>
      </c>
      <c r="J1" s="142" t="s">
        <v>91</v>
      </c>
      <c r="K1" s="142" t="s">
        <v>91</v>
      </c>
      <c r="L1" s="142" t="s">
        <v>89</v>
      </c>
      <c r="M1" s="142" t="s">
        <v>89</v>
      </c>
      <c r="N1" s="142" t="s">
        <v>94</v>
      </c>
      <c r="O1" s="142" t="s">
        <v>94</v>
      </c>
      <c r="P1" s="142" t="s">
        <v>86</v>
      </c>
      <c r="Q1" s="142" t="s">
        <v>86</v>
      </c>
    </row>
    <row r="2" spans="1:17" ht="18.75" x14ac:dyDescent="0.3">
      <c r="A2" s="606"/>
      <c r="B2" s="606"/>
      <c r="C2" s="606"/>
      <c r="D2" s="606"/>
      <c r="E2" s="606"/>
      <c r="F2" s="606"/>
      <c r="G2" s="606"/>
      <c r="H2" s="606"/>
      <c r="I2" s="606"/>
      <c r="J2" s="606"/>
      <c r="K2" s="606"/>
      <c r="L2" s="606"/>
      <c r="M2" s="606"/>
      <c r="N2" s="606"/>
      <c r="O2" s="606"/>
    </row>
    <row r="23" spans="3:3" x14ac:dyDescent="0.3">
      <c r="C23" s="54"/>
    </row>
  </sheetData>
  <mergeCells count="1">
    <mergeCell ref="A2:O2"/>
  </mergeCells>
  <hyperlinks>
    <hyperlink ref="A1" location="'Chapter 2b'!A1" display="Back to Table of Contents" xr:uid="{00000000-0004-0000-1F00-000000000000}"/>
  </hyperlinks>
  <pageMargins left="0.7" right="0.7" top="0.75" bottom="0.75" header="0.3" footer="0.3"/>
  <pageSetup paperSize="9" scale="87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85">
    <tabColor rgb="FFC4D79B"/>
  </sheetPr>
  <dimension ref="A1:I6"/>
  <sheetViews>
    <sheetView zoomScale="90" zoomScaleNormal="90" workbookViewId="0">
      <selection activeCell="E3" sqref="E3:I3"/>
    </sheetView>
  </sheetViews>
  <sheetFormatPr defaultColWidth="9.140625" defaultRowHeight="16.5" x14ac:dyDescent="0.3"/>
  <cols>
    <col min="1" max="1" width="20.140625" style="44" customWidth="1"/>
    <col min="2" max="2" width="9.140625" style="44"/>
    <col min="3" max="3" width="11.85546875" style="44" bestFit="1" customWidth="1"/>
    <col min="4" max="16384" width="9.140625" style="44"/>
  </cols>
  <sheetData>
    <row r="1" spans="1:9" ht="18.75" x14ac:dyDescent="0.3">
      <c r="A1" s="51" t="s">
        <v>219</v>
      </c>
      <c r="B1" s="51"/>
    </row>
    <row r="2" spans="1:9" x14ac:dyDescent="0.3">
      <c r="A2" s="44" t="s">
        <v>0</v>
      </c>
    </row>
    <row r="3" spans="1:9" ht="45" x14ac:dyDescent="0.3">
      <c r="C3" s="78"/>
      <c r="D3" s="78"/>
      <c r="E3" s="79" t="s">
        <v>298</v>
      </c>
      <c r="F3" s="79" t="s">
        <v>168</v>
      </c>
      <c r="G3" s="79" t="s">
        <v>169</v>
      </c>
      <c r="H3" s="79" t="s">
        <v>170</v>
      </c>
      <c r="I3" s="81" t="s">
        <v>299</v>
      </c>
    </row>
    <row r="4" spans="1:9" x14ac:dyDescent="0.3">
      <c r="A4" s="614" t="s">
        <v>271</v>
      </c>
      <c r="C4" s="44" t="s">
        <v>5</v>
      </c>
      <c r="E4" s="83">
        <f>'2.33'!C6</f>
        <v>10.04544692002553</v>
      </c>
      <c r="F4" s="83">
        <f>'2.33'!D6</f>
        <v>11.447734544757752</v>
      </c>
      <c r="G4" s="83">
        <f>'2.33'!E6</f>
        <v>11.448631744898123</v>
      </c>
      <c r="H4" s="83">
        <f>'2.33'!F6</f>
        <v>12.850047286281715</v>
      </c>
      <c r="I4" s="83">
        <f>'2.33'!G6</f>
        <v>13.412982949712548</v>
      </c>
    </row>
    <row r="5" spans="1:9" x14ac:dyDescent="0.3">
      <c r="A5" s="614"/>
      <c r="C5" s="44" t="s">
        <v>6</v>
      </c>
      <c r="E5" s="83">
        <f>'2.33'!C7</f>
        <v>8.8797273238371321</v>
      </c>
      <c r="F5" s="83">
        <f>'2.33'!D7</f>
        <v>8.1979756042133491</v>
      </c>
      <c r="G5" s="83">
        <f>'2.33'!E7</f>
        <v>9.4955401302890312</v>
      </c>
      <c r="H5" s="83">
        <f>'2.33'!F7</f>
        <v>12.2041233006981</v>
      </c>
      <c r="I5" s="83">
        <f>'2.33'!G7</f>
        <v>11.42048554127855</v>
      </c>
    </row>
    <row r="6" spans="1:9" x14ac:dyDescent="0.3">
      <c r="A6" s="614"/>
      <c r="C6" s="44" t="s">
        <v>37</v>
      </c>
      <c r="E6" s="83">
        <f>'2.33'!C8</f>
        <v>9.4450763251168137</v>
      </c>
      <c r="F6" s="83">
        <f>'2.33'!D8</f>
        <v>9.8299030030326051</v>
      </c>
      <c r="G6" s="83">
        <f>'2.33'!E8</f>
        <v>10.469743382463523</v>
      </c>
      <c r="H6" s="83">
        <f>'2.33'!F8</f>
        <v>12.514973539674926</v>
      </c>
      <c r="I6" s="83">
        <f>'2.33'!G8</f>
        <v>12.380542546704586</v>
      </c>
    </row>
  </sheetData>
  <mergeCells count="1">
    <mergeCell ref="A4:A6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5">
    <tabColor theme="3" tint="0.59999389629810485"/>
    <pageSetUpPr fitToPage="1"/>
  </sheetPr>
  <dimension ref="A1:N25"/>
  <sheetViews>
    <sheetView showGridLines="0" zoomScaleNormal="100" workbookViewId="0">
      <pane ySplit="5" topLeftCell="A6" activePane="bottomLeft" state="frozen"/>
      <selection activeCell="P28" sqref="P28"/>
      <selection pane="bottomLeft" activeCell="P28" sqref="P28"/>
    </sheetView>
  </sheetViews>
  <sheetFormatPr defaultColWidth="9.140625" defaultRowHeight="16.5" x14ac:dyDescent="0.3"/>
  <cols>
    <col min="1" max="1" width="15.28515625" style="44" customWidth="1"/>
    <col min="2" max="2" width="12.5703125" style="44" customWidth="1"/>
    <col min="3" max="16384" width="9.140625" style="44"/>
  </cols>
  <sheetData>
    <row r="1" spans="1:14" ht="18" x14ac:dyDescent="0.35">
      <c r="A1" s="45" t="s">
        <v>392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ht="18.75" x14ac:dyDescent="0.3">
      <c r="A2" s="224" t="s">
        <v>115</v>
      </c>
      <c r="B2" s="55"/>
      <c r="C2" s="55"/>
      <c r="D2" s="55"/>
      <c r="E2" s="55"/>
      <c r="F2" s="55"/>
    </row>
    <row r="3" spans="1:14" ht="22.5" customHeight="1" x14ac:dyDescent="0.3">
      <c r="A3" s="224"/>
      <c r="B3" s="55"/>
      <c r="C3" s="612" t="s">
        <v>172</v>
      </c>
      <c r="D3" s="612"/>
      <c r="E3" s="612"/>
      <c r="F3" s="612"/>
      <c r="G3" s="612"/>
    </row>
    <row r="4" spans="1:14" s="57" customFormat="1" x14ac:dyDescent="0.25">
      <c r="A4" s="89"/>
      <c r="B4" s="90"/>
      <c r="C4" s="91" t="s">
        <v>167</v>
      </c>
      <c r="D4" s="91" t="s">
        <v>168</v>
      </c>
      <c r="E4" s="91" t="s">
        <v>169</v>
      </c>
      <c r="F4" s="91" t="s">
        <v>170</v>
      </c>
      <c r="G4" s="91" t="s">
        <v>171</v>
      </c>
    </row>
    <row r="5" spans="1:14" x14ac:dyDescent="0.3">
      <c r="A5" s="92"/>
      <c r="B5" s="92"/>
      <c r="C5" s="93" t="s">
        <v>35</v>
      </c>
      <c r="D5" s="93" t="s">
        <v>35</v>
      </c>
      <c r="E5" s="93" t="s">
        <v>35</v>
      </c>
      <c r="F5" s="93"/>
      <c r="G5" s="93" t="s">
        <v>35</v>
      </c>
    </row>
    <row r="6" spans="1:14" x14ac:dyDescent="0.3">
      <c r="A6" s="94"/>
      <c r="B6" s="94"/>
      <c r="C6" s="95"/>
      <c r="D6" s="95"/>
      <c r="E6" s="95"/>
      <c r="F6" s="95"/>
      <c r="G6" s="95"/>
    </row>
    <row r="7" spans="1:14" x14ac:dyDescent="0.3">
      <c r="A7" s="96" t="s">
        <v>39</v>
      </c>
      <c r="B7" s="96" t="s">
        <v>5</v>
      </c>
      <c r="C7" s="61">
        <v>3.855972106539554</v>
      </c>
      <c r="D7" s="61">
        <v>6.1958574151826378</v>
      </c>
      <c r="E7" s="61">
        <v>7.0465706604810245</v>
      </c>
      <c r="F7" s="61">
        <v>9.6409911770139036</v>
      </c>
      <c r="G7" s="61">
        <v>10.702675131813752</v>
      </c>
    </row>
    <row r="8" spans="1:14" x14ac:dyDescent="0.3">
      <c r="A8" s="98"/>
      <c r="B8" s="98" t="s">
        <v>6</v>
      </c>
      <c r="C8" s="99">
        <v>1.318684330748924</v>
      </c>
      <c r="D8" s="99">
        <v>1.8815676915642059</v>
      </c>
      <c r="E8" s="99">
        <v>4.7580371599305025</v>
      </c>
      <c r="F8" s="99">
        <v>3.8100595163891415</v>
      </c>
      <c r="G8" s="99">
        <v>6.2232798214010563</v>
      </c>
    </row>
    <row r="9" spans="1:14" x14ac:dyDescent="0.3">
      <c r="A9" s="535"/>
      <c r="B9" s="535" t="s">
        <v>37</v>
      </c>
      <c r="C9" s="536">
        <v>2.6561975400950639</v>
      </c>
      <c r="D9" s="536">
        <v>4.1382252402883593</v>
      </c>
      <c r="E9" s="536">
        <v>5.8096512132831073</v>
      </c>
      <c r="F9" s="536">
        <v>6.4583647808977043</v>
      </c>
      <c r="G9" s="536">
        <v>8.0947569690228001</v>
      </c>
    </row>
    <row r="10" spans="1:14" x14ac:dyDescent="0.3">
      <c r="A10" s="94"/>
      <c r="B10" s="94"/>
      <c r="C10" s="102"/>
      <c r="D10" s="102"/>
      <c r="E10" s="102"/>
      <c r="F10" s="102"/>
      <c r="G10" s="49"/>
    </row>
    <row r="11" spans="1:14" x14ac:dyDescent="0.3">
      <c r="A11" s="96" t="s">
        <v>34</v>
      </c>
      <c r="B11" s="98" t="s">
        <v>5</v>
      </c>
      <c r="C11" s="99">
        <v>1.5106642258479666</v>
      </c>
      <c r="D11" s="99">
        <v>2.1365998269307256</v>
      </c>
      <c r="E11" s="99">
        <v>4.2510180090017577</v>
      </c>
      <c r="F11" s="99">
        <v>5.5434809899621094</v>
      </c>
      <c r="G11" s="99">
        <v>5.4367841438444353</v>
      </c>
    </row>
    <row r="12" spans="1:14" x14ac:dyDescent="0.3">
      <c r="A12" s="98"/>
      <c r="B12" s="98" t="s">
        <v>6</v>
      </c>
      <c r="C12" s="99">
        <v>0.48322088856782763</v>
      </c>
      <c r="D12" s="99">
        <v>2.55188029262934</v>
      </c>
      <c r="E12" s="99">
        <v>2.2206082602058812</v>
      </c>
      <c r="F12" s="99">
        <v>4.5131468573860616</v>
      </c>
      <c r="G12" s="99">
        <v>4.3708527476562038</v>
      </c>
    </row>
    <row r="13" spans="1:14" x14ac:dyDescent="0.3">
      <c r="A13" s="535"/>
      <c r="B13" s="535" t="s">
        <v>37</v>
      </c>
      <c r="C13" s="536">
        <v>1.0248303380669705</v>
      </c>
      <c r="D13" s="536">
        <v>2.3346612698488114</v>
      </c>
      <c r="E13" s="536">
        <v>3.1536107377244478</v>
      </c>
      <c r="F13" s="536">
        <v>4.9811062618719699</v>
      </c>
      <c r="G13" s="536">
        <v>4.8161955027958552</v>
      </c>
    </row>
    <row r="14" spans="1:14" x14ac:dyDescent="0.3">
      <c r="A14" s="104"/>
      <c r="B14" s="94"/>
      <c r="C14" s="102"/>
      <c r="D14" s="102"/>
      <c r="E14" s="102"/>
      <c r="F14" s="102"/>
      <c r="G14" s="49"/>
    </row>
    <row r="15" spans="1:14" x14ac:dyDescent="0.3">
      <c r="A15" s="105" t="s">
        <v>40</v>
      </c>
      <c r="B15" s="98" t="s">
        <v>5</v>
      </c>
      <c r="C15" s="99">
        <v>11.298514764345713</v>
      </c>
      <c r="D15" s="99">
        <v>18.38358951521003</v>
      </c>
      <c r="E15" s="99">
        <v>18.145796558991947</v>
      </c>
      <c r="F15" s="99">
        <v>20.731375155000372</v>
      </c>
      <c r="G15" s="99">
        <v>23.056642059405632</v>
      </c>
    </row>
    <row r="16" spans="1:14" x14ac:dyDescent="0.3">
      <c r="A16" s="106"/>
      <c r="B16" s="98" t="s">
        <v>6</v>
      </c>
      <c r="C16" s="99">
        <v>11.969821995743114</v>
      </c>
      <c r="D16" s="99">
        <v>9.9840619541336313</v>
      </c>
      <c r="E16" s="99">
        <v>15.073951294430113</v>
      </c>
      <c r="F16" s="99">
        <v>16.727975622545216</v>
      </c>
      <c r="G16" s="99">
        <v>19.809246186543579</v>
      </c>
    </row>
    <row r="17" spans="1:12" x14ac:dyDescent="0.3">
      <c r="A17" s="533"/>
      <c r="B17" s="533" t="s">
        <v>37</v>
      </c>
      <c r="C17" s="534">
        <v>11.615947162115367</v>
      </c>
      <c r="D17" s="534">
        <v>14.377567835913405</v>
      </c>
      <c r="E17" s="534">
        <v>16.485508367621662</v>
      </c>
      <c r="F17" s="534">
        <v>18.546248357471427</v>
      </c>
      <c r="G17" s="534">
        <v>21.165997878276404</v>
      </c>
    </row>
    <row r="18" spans="1:12" ht="21.75" customHeight="1" x14ac:dyDescent="0.3">
      <c r="A18" s="86"/>
      <c r="B18" s="86"/>
      <c r="C18" s="86"/>
      <c r="D18" s="86"/>
      <c r="E18" s="86"/>
      <c r="F18" s="86"/>
    </row>
    <row r="19" spans="1:12" s="230" customFormat="1" ht="15" x14ac:dyDescent="0.35">
      <c r="A19" s="247" t="s">
        <v>41</v>
      </c>
      <c r="B19" s="230" t="s">
        <v>102</v>
      </c>
      <c r="C19" s="245"/>
      <c r="D19" s="245"/>
      <c r="E19" s="245"/>
      <c r="F19" s="245"/>
    </row>
    <row r="20" spans="1:12" s="230" customFormat="1" ht="15" x14ac:dyDescent="0.35">
      <c r="A20" s="245"/>
      <c r="B20" s="234" t="s">
        <v>175</v>
      </c>
      <c r="C20" s="246"/>
      <c r="D20" s="245"/>
      <c r="E20" s="245"/>
      <c r="F20" s="245"/>
    </row>
    <row r="21" spans="1:12" s="230" customFormat="1" ht="15" x14ac:dyDescent="0.35">
      <c r="A21" s="245"/>
      <c r="B21" s="234" t="s">
        <v>448</v>
      </c>
      <c r="C21" s="246"/>
      <c r="D21" s="245"/>
      <c r="E21" s="245"/>
      <c r="F21" s="245"/>
    </row>
    <row r="22" spans="1:12" s="230" customFormat="1" ht="11.25" customHeight="1" x14ac:dyDescent="0.35">
      <c r="B22" s="242"/>
      <c r="C22" s="363"/>
      <c r="D22" s="363"/>
      <c r="E22" s="363"/>
      <c r="F22" s="238"/>
    </row>
    <row r="23" spans="1:12" s="230" customFormat="1" ht="15" customHeight="1" x14ac:dyDescent="0.35">
      <c r="A23" s="247" t="s">
        <v>42</v>
      </c>
      <c r="B23" s="241" t="s">
        <v>245</v>
      </c>
      <c r="C23" s="241"/>
      <c r="D23" s="241"/>
      <c r="E23" s="241"/>
      <c r="F23" s="241"/>
      <c r="G23" s="241"/>
      <c r="H23" s="241"/>
      <c r="I23" s="241"/>
      <c r="J23" s="241"/>
      <c r="K23" s="241"/>
      <c r="L23" s="241"/>
    </row>
    <row r="24" spans="1:12" s="230" customFormat="1" ht="15" x14ac:dyDescent="0.35">
      <c r="B24" s="248" t="s">
        <v>313</v>
      </c>
      <c r="C24" s="241"/>
      <c r="D24" s="241"/>
      <c r="E24" s="241"/>
      <c r="F24" s="241"/>
      <c r="G24" s="241"/>
      <c r="H24" s="241"/>
      <c r="I24" s="241"/>
      <c r="J24" s="241"/>
      <c r="K24" s="241"/>
      <c r="L24" s="241"/>
    </row>
    <row r="25" spans="1:12" s="72" customFormat="1" ht="13.5" x14ac:dyDescent="0.3"/>
  </sheetData>
  <mergeCells count="1">
    <mergeCell ref="C3:G3"/>
  </mergeCells>
  <hyperlinks>
    <hyperlink ref="B24" r:id="rId1" xr:uid="{00000000-0004-0000-2100-000000000000}"/>
    <hyperlink ref="A2" location="'Chapter 2b'!A1" display="Back to Table of Contents" xr:uid="{00000000-0004-0000-2100-000001000000}"/>
  </hyperlinks>
  <pageMargins left="0.7" right="0.7" top="0.75" bottom="0.75" header="0.3" footer="0.3"/>
  <pageSetup paperSize="9" scale="95" orientation="landscape"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6">
    <tabColor theme="3" tint="0.59999389629810485"/>
    <pageSetUpPr fitToPage="1"/>
  </sheetPr>
  <dimension ref="A1:Q23"/>
  <sheetViews>
    <sheetView showGridLines="0" zoomScaleNormal="100" workbookViewId="0">
      <selection activeCell="P28" sqref="P28"/>
    </sheetView>
  </sheetViews>
  <sheetFormatPr defaultColWidth="9.140625" defaultRowHeight="16.5" x14ac:dyDescent="0.3"/>
  <cols>
    <col min="1" max="14" width="9.140625" style="44"/>
    <col min="15" max="15" width="2.28515625" style="44" customWidth="1"/>
    <col min="16" max="16384" width="9.140625" style="44"/>
  </cols>
  <sheetData>
    <row r="1" spans="1:17" x14ac:dyDescent="0.3">
      <c r="A1" s="224" t="s">
        <v>115</v>
      </c>
      <c r="B1" s="73"/>
      <c r="C1" s="141"/>
      <c r="D1" s="142" t="s">
        <v>90</v>
      </c>
      <c r="E1" s="142" t="s">
        <v>90</v>
      </c>
      <c r="F1" s="142" t="s">
        <v>93</v>
      </c>
      <c r="G1" s="142" t="s">
        <v>93</v>
      </c>
      <c r="H1" s="142" t="s">
        <v>92</v>
      </c>
      <c r="I1" s="142" t="s">
        <v>92</v>
      </c>
      <c r="J1" s="142" t="s">
        <v>91</v>
      </c>
      <c r="K1" s="142" t="s">
        <v>91</v>
      </c>
      <c r="L1" s="142" t="s">
        <v>89</v>
      </c>
      <c r="M1" s="142" t="s">
        <v>89</v>
      </c>
      <c r="N1" s="142" t="s">
        <v>94</v>
      </c>
      <c r="O1" s="142" t="s">
        <v>94</v>
      </c>
      <c r="P1" s="142" t="s">
        <v>86</v>
      </c>
      <c r="Q1" s="142" t="s">
        <v>86</v>
      </c>
    </row>
    <row r="2" spans="1:17" ht="18.75" x14ac:dyDescent="0.3">
      <c r="A2" s="606"/>
      <c r="B2" s="606"/>
      <c r="C2" s="606"/>
      <c r="D2" s="606"/>
      <c r="E2" s="606"/>
      <c r="F2" s="606"/>
      <c r="G2" s="606"/>
      <c r="H2" s="606"/>
      <c r="I2" s="606"/>
      <c r="J2" s="606"/>
      <c r="K2" s="606"/>
      <c r="L2" s="606"/>
      <c r="M2" s="606"/>
      <c r="N2" s="606"/>
      <c r="O2" s="606"/>
    </row>
    <row r="23" spans="3:3" x14ac:dyDescent="0.3">
      <c r="C23" s="54"/>
    </row>
  </sheetData>
  <mergeCells count="1">
    <mergeCell ref="A2:O2"/>
  </mergeCells>
  <hyperlinks>
    <hyperlink ref="A1" location="'Chapter 2b'!A1" display="Back to Table of Contents" xr:uid="{00000000-0004-0000-2200-000000000000}"/>
  </hyperlinks>
  <pageMargins left="0.7" right="0.7" top="0.75" bottom="0.75" header="0.3" footer="0.3"/>
  <pageSetup paperSize="9" scale="88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65">
    <tabColor rgb="FFC4D79B"/>
  </sheetPr>
  <dimension ref="A1:I14"/>
  <sheetViews>
    <sheetView zoomScale="90" zoomScaleNormal="90" workbookViewId="0">
      <selection activeCell="J9" sqref="J9"/>
    </sheetView>
  </sheetViews>
  <sheetFormatPr defaultColWidth="9.140625" defaultRowHeight="16.5" x14ac:dyDescent="0.3"/>
  <cols>
    <col min="1" max="2" width="9.140625" style="44"/>
    <col min="3" max="3" width="11.85546875" style="44" bestFit="1" customWidth="1"/>
    <col min="4" max="16384" width="9.140625" style="44"/>
  </cols>
  <sheetData>
    <row r="1" spans="1:9" ht="18.75" x14ac:dyDescent="0.3">
      <c r="A1" s="51" t="s">
        <v>220</v>
      </c>
      <c r="B1" s="51"/>
    </row>
    <row r="2" spans="1:9" x14ac:dyDescent="0.3">
      <c r="A2" s="44" t="s">
        <v>1</v>
      </c>
    </row>
    <row r="3" spans="1:9" x14ac:dyDescent="0.3">
      <c r="C3" s="78"/>
      <c r="D3" s="78"/>
      <c r="E3" s="79" t="s">
        <v>167</v>
      </c>
      <c r="F3" s="79" t="s">
        <v>168</v>
      </c>
      <c r="G3" s="79" t="s">
        <v>169</v>
      </c>
      <c r="H3" s="79" t="s">
        <v>170</v>
      </c>
      <c r="I3" s="81" t="s">
        <v>171</v>
      </c>
    </row>
    <row r="4" spans="1:9" x14ac:dyDescent="0.3">
      <c r="A4" s="44" t="s">
        <v>39</v>
      </c>
      <c r="C4" s="44" t="s">
        <v>5</v>
      </c>
      <c r="E4" s="83">
        <f>'2.34'!C7</f>
        <v>3.855972106539554</v>
      </c>
      <c r="F4" s="83">
        <f>'2.34'!D7</f>
        <v>6.1958574151826378</v>
      </c>
      <c r="G4" s="83">
        <f>'2.34'!E7</f>
        <v>7.0465706604810245</v>
      </c>
      <c r="H4" s="83">
        <f>'2.34'!F7</f>
        <v>9.6409911770139036</v>
      </c>
      <c r="I4" s="83">
        <f>'2.34'!G7</f>
        <v>10.702675131813752</v>
      </c>
    </row>
    <row r="5" spans="1:9" x14ac:dyDescent="0.3">
      <c r="C5" s="44" t="s">
        <v>6</v>
      </c>
      <c r="E5" s="83">
        <f>'2.34'!C8</f>
        <v>1.318684330748924</v>
      </c>
      <c r="F5" s="83">
        <f>'2.34'!D8</f>
        <v>1.8815676915642059</v>
      </c>
      <c r="G5" s="83">
        <f>'2.34'!E8</f>
        <v>4.7580371599305025</v>
      </c>
      <c r="H5" s="83">
        <f>'2.34'!F8</f>
        <v>3.8100595163891415</v>
      </c>
      <c r="I5" s="83">
        <f>'2.34'!G8</f>
        <v>6.2232798214010563</v>
      </c>
    </row>
    <row r="6" spans="1:9" x14ac:dyDescent="0.3">
      <c r="C6" s="44" t="s">
        <v>37</v>
      </c>
      <c r="E6" s="83">
        <f>'2.34'!C9</f>
        <v>2.6561975400950639</v>
      </c>
      <c r="F6" s="83">
        <f>'2.34'!D9</f>
        <v>4.1382252402883593</v>
      </c>
      <c r="G6" s="83">
        <f>'2.34'!E9</f>
        <v>5.8096512132831073</v>
      </c>
      <c r="H6" s="83">
        <f>'2.34'!F9</f>
        <v>6.4583647808977043</v>
      </c>
      <c r="I6" s="83">
        <f>'2.34'!G9</f>
        <v>8.0947569690228001</v>
      </c>
    </row>
    <row r="7" spans="1:9" x14ac:dyDescent="0.3">
      <c r="E7" s="86"/>
      <c r="F7" s="86"/>
      <c r="I7" s="73"/>
    </row>
    <row r="8" spans="1:9" x14ac:dyDescent="0.3">
      <c r="A8" s="44" t="s">
        <v>34</v>
      </c>
      <c r="C8" s="44" t="s">
        <v>5</v>
      </c>
      <c r="E8" s="83">
        <f>'2.34'!C11</f>
        <v>1.5106642258479666</v>
      </c>
      <c r="F8" s="83">
        <f>'2.34'!D11</f>
        <v>2.1365998269307256</v>
      </c>
      <c r="G8" s="83">
        <f>'2.34'!E11</f>
        <v>4.2510180090017577</v>
      </c>
      <c r="H8" s="83">
        <f>'2.34'!F11</f>
        <v>5.5434809899621094</v>
      </c>
      <c r="I8" s="83">
        <f>'2.34'!G11</f>
        <v>5.4367841438444353</v>
      </c>
    </row>
    <row r="9" spans="1:9" x14ac:dyDescent="0.3">
      <c r="C9" s="44" t="s">
        <v>6</v>
      </c>
      <c r="E9" s="83">
        <f>'2.34'!C12</f>
        <v>0.48322088856782763</v>
      </c>
      <c r="F9" s="83">
        <f>'2.34'!D12</f>
        <v>2.55188029262934</v>
      </c>
      <c r="G9" s="83">
        <f>'2.34'!E12</f>
        <v>2.2206082602058812</v>
      </c>
      <c r="H9" s="83">
        <f>'2.34'!F12</f>
        <v>4.5131468573860616</v>
      </c>
      <c r="I9" s="83">
        <f>'2.34'!G12</f>
        <v>4.3708527476562038</v>
      </c>
    </row>
    <row r="10" spans="1:9" x14ac:dyDescent="0.3">
      <c r="C10" s="44" t="s">
        <v>37</v>
      </c>
      <c r="E10" s="83">
        <f>'2.34'!C13</f>
        <v>1.0248303380669705</v>
      </c>
      <c r="F10" s="83">
        <f>'2.34'!D13</f>
        <v>2.3346612698488114</v>
      </c>
      <c r="G10" s="83">
        <f>'2.34'!E13</f>
        <v>3.1536107377244478</v>
      </c>
      <c r="H10" s="83">
        <f>'2.34'!F13</f>
        <v>4.9811062618719699</v>
      </c>
      <c r="I10" s="83">
        <f>'2.34'!G13</f>
        <v>4.8161955027958552</v>
      </c>
    </row>
    <row r="12" spans="1:9" x14ac:dyDescent="0.3">
      <c r="A12" s="105" t="s">
        <v>40</v>
      </c>
      <c r="C12" s="44" t="s">
        <v>5</v>
      </c>
      <c r="E12" s="83">
        <f>'2.34'!C15</f>
        <v>11.298514764345713</v>
      </c>
      <c r="F12" s="83">
        <f>'2.34'!D15</f>
        <v>18.38358951521003</v>
      </c>
      <c r="G12" s="83">
        <f>'2.34'!E15</f>
        <v>18.145796558991947</v>
      </c>
      <c r="H12" s="83">
        <f>'2.34'!F15</f>
        <v>20.731375155000372</v>
      </c>
      <c r="I12" s="83">
        <f>'2.34'!G15</f>
        <v>23.056642059405632</v>
      </c>
    </row>
    <row r="13" spans="1:9" x14ac:dyDescent="0.3">
      <c r="C13" s="44" t="s">
        <v>6</v>
      </c>
      <c r="E13" s="83">
        <f>'2.34'!C16</f>
        <v>11.969821995743114</v>
      </c>
      <c r="F13" s="83">
        <f>'2.34'!D16</f>
        <v>9.9840619541336313</v>
      </c>
      <c r="G13" s="83">
        <f>'2.34'!E16</f>
        <v>15.073951294430113</v>
      </c>
      <c r="H13" s="83">
        <f>'2.34'!F16</f>
        <v>16.727975622545216</v>
      </c>
      <c r="I13" s="83">
        <f>'2.34'!G16</f>
        <v>19.809246186543579</v>
      </c>
    </row>
    <row r="14" spans="1:9" x14ac:dyDescent="0.3">
      <c r="C14" s="44" t="s">
        <v>37</v>
      </c>
      <c r="E14" s="83">
        <f>'2.34'!C17</f>
        <v>11.615947162115367</v>
      </c>
      <c r="F14" s="83">
        <f>'2.34'!D17</f>
        <v>14.377567835913405</v>
      </c>
      <c r="G14" s="83">
        <f>'2.34'!E17</f>
        <v>16.485508367621662</v>
      </c>
      <c r="H14" s="83">
        <f>'2.34'!F17</f>
        <v>18.546248357471427</v>
      </c>
      <c r="I14" s="83">
        <f>'2.34'!G17</f>
        <v>21.165997878276404</v>
      </c>
    </row>
  </sheetData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86">
    <tabColor theme="3" tint="0.59999389629810485"/>
    <pageSetUpPr fitToPage="1"/>
  </sheetPr>
  <dimension ref="A1:O26"/>
  <sheetViews>
    <sheetView showGridLines="0" zoomScaleNormal="100" workbookViewId="0">
      <pane ySplit="5" topLeftCell="A9" activePane="bottomLeft" state="frozen"/>
      <selection activeCell="P28" sqref="P28"/>
      <selection pane="bottomLeft" activeCell="P28" sqref="P28"/>
    </sheetView>
  </sheetViews>
  <sheetFormatPr defaultColWidth="9.140625" defaultRowHeight="16.5" x14ac:dyDescent="0.3"/>
  <cols>
    <col min="1" max="1" width="15.28515625" style="44" customWidth="1"/>
    <col min="2" max="2" width="12.5703125" style="44" customWidth="1"/>
    <col min="3" max="3" width="10" style="44" customWidth="1"/>
    <col min="4" max="6" width="9.140625" style="44"/>
    <col min="7" max="7" width="10.42578125" style="44" customWidth="1"/>
    <col min="8" max="16384" width="9.140625" style="44"/>
  </cols>
  <sheetData>
    <row r="1" spans="1:15" ht="18" x14ac:dyDescent="0.35">
      <c r="A1" s="45" t="s">
        <v>393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1:15" ht="18.75" x14ac:dyDescent="0.3">
      <c r="A2" s="224" t="s">
        <v>115</v>
      </c>
      <c r="B2" s="55"/>
      <c r="D2" s="55"/>
      <c r="E2" s="55"/>
      <c r="F2" s="55"/>
      <c r="G2" s="55"/>
    </row>
    <row r="3" spans="1:15" ht="22.5" customHeight="1" x14ac:dyDescent="0.3">
      <c r="A3" s="224"/>
      <c r="B3" s="55"/>
      <c r="C3" s="612" t="s">
        <v>309</v>
      </c>
      <c r="D3" s="612"/>
      <c r="E3" s="612"/>
      <c r="F3" s="612"/>
      <c r="G3" s="612"/>
    </row>
    <row r="4" spans="1:15" s="57" customFormat="1" ht="45" x14ac:dyDescent="0.25">
      <c r="A4" s="89"/>
      <c r="B4" s="90"/>
      <c r="C4" s="421" t="s">
        <v>292</v>
      </c>
      <c r="D4" s="436" t="s">
        <v>168</v>
      </c>
      <c r="E4" s="436" t="s">
        <v>169</v>
      </c>
      <c r="F4" s="436" t="s">
        <v>170</v>
      </c>
      <c r="G4" s="421" t="s">
        <v>293</v>
      </c>
    </row>
    <row r="5" spans="1:15" x14ac:dyDescent="0.3">
      <c r="A5" s="92"/>
      <c r="B5" s="92"/>
      <c r="C5" s="93" t="s">
        <v>35</v>
      </c>
      <c r="D5" s="93" t="s">
        <v>35</v>
      </c>
      <c r="E5" s="93" t="s">
        <v>35</v>
      </c>
      <c r="F5" s="93" t="s">
        <v>35</v>
      </c>
      <c r="G5" s="93" t="s">
        <v>35</v>
      </c>
    </row>
    <row r="6" spans="1:15" x14ac:dyDescent="0.3">
      <c r="A6" s="94"/>
      <c r="B6" s="94"/>
      <c r="C6" s="95"/>
      <c r="D6" s="95"/>
      <c r="E6" s="95"/>
      <c r="F6" s="95"/>
      <c r="G6" s="95"/>
    </row>
    <row r="7" spans="1:15" x14ac:dyDescent="0.3">
      <c r="A7" s="96" t="s">
        <v>39</v>
      </c>
      <c r="B7" s="96" t="s">
        <v>5</v>
      </c>
      <c r="C7" s="61">
        <v>5</v>
      </c>
      <c r="D7" s="61">
        <v>6</v>
      </c>
      <c r="E7" s="61">
        <v>6</v>
      </c>
      <c r="F7" s="61">
        <v>9</v>
      </c>
      <c r="G7" s="61">
        <v>8</v>
      </c>
    </row>
    <row r="8" spans="1:15" x14ac:dyDescent="0.3">
      <c r="A8" s="98"/>
      <c r="B8" s="98" t="s">
        <v>6</v>
      </c>
      <c r="C8" s="99">
        <v>2</v>
      </c>
      <c r="D8" s="99">
        <v>2</v>
      </c>
      <c r="E8" s="99">
        <v>3</v>
      </c>
      <c r="F8" s="99">
        <v>5</v>
      </c>
      <c r="G8" s="99">
        <v>7</v>
      </c>
    </row>
    <row r="9" spans="1:15" x14ac:dyDescent="0.3">
      <c r="A9" s="535"/>
      <c r="B9" s="535" t="s">
        <v>37</v>
      </c>
      <c r="C9" s="536">
        <v>4</v>
      </c>
      <c r="D9" s="536">
        <v>4</v>
      </c>
      <c r="E9" s="536">
        <v>4</v>
      </c>
      <c r="F9" s="536">
        <v>7</v>
      </c>
      <c r="G9" s="536">
        <v>8</v>
      </c>
    </row>
    <row r="10" spans="1:15" x14ac:dyDescent="0.3">
      <c r="A10" s="94"/>
      <c r="B10" s="94"/>
      <c r="C10" s="95"/>
      <c r="D10" s="95"/>
      <c r="E10" s="95"/>
      <c r="F10" s="95"/>
      <c r="G10" s="95"/>
    </row>
    <row r="11" spans="1:15" x14ac:dyDescent="0.3">
      <c r="A11" s="96" t="s">
        <v>34</v>
      </c>
      <c r="B11" s="98" t="s">
        <v>5</v>
      </c>
      <c r="C11" s="99">
        <v>1</v>
      </c>
      <c r="D11" s="99">
        <v>2</v>
      </c>
      <c r="E11" s="99">
        <v>2</v>
      </c>
      <c r="F11" s="99">
        <v>3</v>
      </c>
      <c r="G11" s="99">
        <v>3</v>
      </c>
    </row>
    <row r="12" spans="1:15" x14ac:dyDescent="0.3">
      <c r="A12" s="98"/>
      <c r="B12" s="98" t="s">
        <v>6</v>
      </c>
      <c r="C12" s="99">
        <v>3</v>
      </c>
      <c r="D12" s="99">
        <v>3</v>
      </c>
      <c r="E12" s="99">
        <v>4</v>
      </c>
      <c r="F12" s="99">
        <v>4</v>
      </c>
      <c r="G12" s="99">
        <v>4</v>
      </c>
    </row>
    <row r="13" spans="1:15" x14ac:dyDescent="0.3">
      <c r="A13" s="535"/>
      <c r="B13" s="535" t="s">
        <v>37</v>
      </c>
      <c r="C13" s="536">
        <v>2</v>
      </c>
      <c r="D13" s="536">
        <v>2</v>
      </c>
      <c r="E13" s="536">
        <v>3</v>
      </c>
      <c r="F13" s="536">
        <v>3</v>
      </c>
      <c r="G13" s="536">
        <v>4</v>
      </c>
    </row>
    <row r="14" spans="1:15" x14ac:dyDescent="0.3">
      <c r="A14" s="104"/>
      <c r="B14" s="94"/>
      <c r="C14" s="95"/>
      <c r="D14" s="95"/>
      <c r="E14" s="95"/>
      <c r="F14" s="95"/>
      <c r="G14" s="95"/>
    </row>
    <row r="15" spans="1:15" x14ac:dyDescent="0.3">
      <c r="A15" s="105" t="s">
        <v>40</v>
      </c>
      <c r="B15" s="98" t="s">
        <v>5</v>
      </c>
      <c r="C15" s="99">
        <v>16</v>
      </c>
      <c r="D15" s="99">
        <v>17</v>
      </c>
      <c r="E15" s="99">
        <v>15</v>
      </c>
      <c r="F15" s="99">
        <v>16</v>
      </c>
      <c r="G15" s="99">
        <v>17</v>
      </c>
    </row>
    <row r="16" spans="1:15" x14ac:dyDescent="0.3">
      <c r="A16" s="106"/>
      <c r="B16" s="98" t="s">
        <v>6</v>
      </c>
      <c r="C16" s="99">
        <v>12</v>
      </c>
      <c r="D16" s="99">
        <v>14</v>
      </c>
      <c r="E16" s="99">
        <v>17</v>
      </c>
      <c r="F16" s="99">
        <v>16</v>
      </c>
      <c r="G16" s="99">
        <v>21</v>
      </c>
    </row>
    <row r="17" spans="1:12" x14ac:dyDescent="0.3">
      <c r="A17" s="533"/>
      <c r="B17" s="533" t="s">
        <v>37</v>
      </c>
      <c r="C17" s="534">
        <v>14</v>
      </c>
      <c r="D17" s="534">
        <v>15</v>
      </c>
      <c r="E17" s="534">
        <v>16</v>
      </c>
      <c r="F17" s="534">
        <v>16</v>
      </c>
      <c r="G17" s="534">
        <v>19</v>
      </c>
    </row>
    <row r="18" spans="1:12" x14ac:dyDescent="0.3">
      <c r="A18" s="86"/>
      <c r="B18" s="86"/>
      <c r="D18" s="86"/>
      <c r="E18" s="86"/>
      <c r="F18" s="86"/>
      <c r="G18" s="86"/>
    </row>
    <row r="19" spans="1:12" s="230" customFormat="1" ht="15" x14ac:dyDescent="0.35">
      <c r="A19" s="247" t="s">
        <v>41</v>
      </c>
      <c r="B19" s="230" t="s">
        <v>102</v>
      </c>
      <c r="D19" s="245"/>
      <c r="E19" s="245"/>
      <c r="F19" s="245"/>
      <c r="G19" s="245"/>
    </row>
    <row r="20" spans="1:12" s="230" customFormat="1" ht="15" x14ac:dyDescent="0.35">
      <c r="A20" s="245"/>
      <c r="B20" s="234" t="s">
        <v>175</v>
      </c>
      <c r="D20" s="245"/>
      <c r="E20" s="245"/>
      <c r="F20" s="245"/>
      <c r="G20" s="246"/>
    </row>
    <row r="21" spans="1:12" s="230" customFormat="1" ht="15" customHeight="1" x14ac:dyDescent="0.35">
      <c r="A21" s="245"/>
      <c r="B21" s="615" t="s">
        <v>449</v>
      </c>
      <c r="C21" s="615"/>
      <c r="D21" s="615"/>
      <c r="E21" s="615"/>
      <c r="F21" s="615"/>
      <c r="G21" s="615"/>
      <c r="H21" s="615"/>
      <c r="I21" s="615"/>
      <c r="J21" s="615"/>
    </row>
    <row r="22" spans="1:12" s="230" customFormat="1" ht="15" x14ac:dyDescent="0.35">
      <c r="A22" s="245"/>
      <c r="B22" s="615"/>
      <c r="C22" s="615"/>
      <c r="D22" s="615"/>
      <c r="E22" s="615"/>
      <c r="F22" s="615"/>
      <c r="G22" s="615"/>
      <c r="H22" s="615"/>
      <c r="I22" s="615"/>
      <c r="J22" s="615"/>
    </row>
    <row r="23" spans="1:12" s="230" customFormat="1" ht="15" x14ac:dyDescent="0.35">
      <c r="B23" s="242"/>
      <c r="D23" s="363"/>
      <c r="E23" s="363"/>
      <c r="F23" s="363"/>
      <c r="G23" s="363"/>
    </row>
    <row r="24" spans="1:12" s="230" customFormat="1" ht="15" x14ac:dyDescent="0.35">
      <c r="A24" s="247" t="s">
        <v>42</v>
      </c>
      <c r="B24" s="241" t="s">
        <v>311</v>
      </c>
      <c r="C24" s="241"/>
      <c r="D24" s="241"/>
      <c r="E24" s="241"/>
      <c r="F24" s="241"/>
      <c r="G24" s="241"/>
      <c r="H24" s="241"/>
      <c r="I24" s="241"/>
      <c r="J24" s="241"/>
      <c r="K24" s="241"/>
      <c r="L24" s="241"/>
    </row>
    <row r="25" spans="1:12" s="230" customFormat="1" ht="15" x14ac:dyDescent="0.35">
      <c r="B25" s="248" t="s">
        <v>313</v>
      </c>
      <c r="C25" s="241"/>
      <c r="D25" s="241"/>
      <c r="E25" s="241"/>
      <c r="F25" s="241"/>
      <c r="G25" s="241"/>
      <c r="H25" s="241"/>
      <c r="I25" s="241"/>
      <c r="J25" s="241"/>
      <c r="K25" s="241"/>
      <c r="L25" s="241"/>
    </row>
    <row r="26" spans="1:12" s="72" customFormat="1" ht="13.5" x14ac:dyDescent="0.3"/>
  </sheetData>
  <mergeCells count="2">
    <mergeCell ref="C3:G3"/>
    <mergeCell ref="B21:J22"/>
  </mergeCells>
  <hyperlinks>
    <hyperlink ref="B25" r:id="rId1" xr:uid="{00000000-0004-0000-2400-000000000000}"/>
    <hyperlink ref="A2" location="'Chapter 2b'!A1" display="Back to Table of Contents" xr:uid="{00000000-0004-0000-2400-000001000000}"/>
  </hyperlinks>
  <pageMargins left="0.7" right="0.7" top="0.75" bottom="0.75" header="0.3" footer="0.3"/>
  <pageSetup paperSize="9" scale="88" orientation="landscape"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87">
    <tabColor theme="3" tint="0.59999389629810485"/>
    <pageSetUpPr fitToPage="1"/>
  </sheetPr>
  <dimension ref="A1:Q23"/>
  <sheetViews>
    <sheetView showGridLines="0" zoomScaleNormal="100" workbookViewId="0">
      <selection activeCell="P28" sqref="P28"/>
    </sheetView>
  </sheetViews>
  <sheetFormatPr defaultColWidth="9.140625" defaultRowHeight="16.5" x14ac:dyDescent="0.3"/>
  <cols>
    <col min="1" max="14" width="9.140625" style="44"/>
    <col min="15" max="15" width="2.28515625" style="44" customWidth="1"/>
    <col min="16" max="16384" width="9.140625" style="44"/>
  </cols>
  <sheetData>
    <row r="1" spans="1:17" x14ac:dyDescent="0.3">
      <c r="A1" s="224" t="s">
        <v>115</v>
      </c>
      <c r="B1" s="73"/>
      <c r="C1" s="141"/>
      <c r="D1" s="142" t="s">
        <v>90</v>
      </c>
      <c r="E1" s="142" t="s">
        <v>90</v>
      </c>
      <c r="F1" s="142" t="s">
        <v>93</v>
      </c>
      <c r="G1" s="142" t="s">
        <v>93</v>
      </c>
      <c r="H1" s="142" t="s">
        <v>92</v>
      </c>
      <c r="I1" s="142" t="s">
        <v>92</v>
      </c>
      <c r="J1" s="142" t="s">
        <v>91</v>
      </c>
      <c r="K1" s="142" t="s">
        <v>91</v>
      </c>
      <c r="L1" s="142" t="s">
        <v>89</v>
      </c>
      <c r="M1" s="142" t="s">
        <v>89</v>
      </c>
      <c r="N1" s="142" t="s">
        <v>94</v>
      </c>
      <c r="O1" s="142" t="s">
        <v>94</v>
      </c>
      <c r="P1" s="142" t="s">
        <v>86</v>
      </c>
      <c r="Q1" s="142" t="s">
        <v>86</v>
      </c>
    </row>
    <row r="2" spans="1:17" ht="18.75" x14ac:dyDescent="0.3">
      <c r="A2" s="606"/>
      <c r="B2" s="606"/>
      <c r="C2" s="606"/>
      <c r="D2" s="606"/>
      <c r="E2" s="606"/>
      <c r="F2" s="606"/>
      <c r="G2" s="606"/>
      <c r="H2" s="606"/>
      <c r="I2" s="606"/>
      <c r="J2" s="606"/>
      <c r="K2" s="606"/>
      <c r="L2" s="606"/>
      <c r="M2" s="606"/>
      <c r="N2" s="606"/>
      <c r="O2" s="606"/>
    </row>
    <row r="23" spans="3:3" x14ac:dyDescent="0.3">
      <c r="C23" s="54"/>
    </row>
  </sheetData>
  <mergeCells count="1">
    <mergeCell ref="A2:O2"/>
  </mergeCells>
  <hyperlinks>
    <hyperlink ref="A1" location="'Chapter 2b'!A1" display="Back to Table of Contents" xr:uid="{00000000-0004-0000-2500-000000000000}"/>
  </hyperlinks>
  <pageMargins left="0.7" right="0.7" top="0.75" bottom="0.75" header="0.3" footer="0.3"/>
  <pageSetup paperSize="9" scale="88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88">
    <tabColor rgb="FFC4D79B"/>
  </sheetPr>
  <dimension ref="A1:I14"/>
  <sheetViews>
    <sheetView zoomScale="90" zoomScaleNormal="90" workbookViewId="0">
      <selection activeCell="B20" sqref="B20:B21"/>
    </sheetView>
  </sheetViews>
  <sheetFormatPr defaultColWidth="9.140625" defaultRowHeight="16.5" x14ac:dyDescent="0.3"/>
  <cols>
    <col min="1" max="2" width="9.140625" style="44"/>
    <col min="3" max="3" width="11.85546875" style="44" bestFit="1" customWidth="1"/>
    <col min="4" max="16384" width="9.140625" style="44"/>
  </cols>
  <sheetData>
    <row r="1" spans="1:9" ht="18.75" x14ac:dyDescent="0.3">
      <c r="A1" s="51" t="s">
        <v>220</v>
      </c>
      <c r="B1" s="51"/>
    </row>
    <row r="2" spans="1:9" x14ac:dyDescent="0.3">
      <c r="A2" s="44" t="s">
        <v>1</v>
      </c>
    </row>
    <row r="3" spans="1:9" ht="45" x14ac:dyDescent="0.3">
      <c r="C3" s="78"/>
      <c r="D3" s="78"/>
      <c r="E3" s="79" t="s">
        <v>298</v>
      </c>
      <c r="F3" s="79" t="s">
        <v>168</v>
      </c>
      <c r="G3" s="79" t="s">
        <v>169</v>
      </c>
      <c r="H3" s="79" t="s">
        <v>170</v>
      </c>
      <c r="I3" s="81" t="s">
        <v>299</v>
      </c>
    </row>
    <row r="4" spans="1:9" x14ac:dyDescent="0.3">
      <c r="A4" s="44" t="s">
        <v>39</v>
      </c>
      <c r="C4" s="44" t="s">
        <v>5</v>
      </c>
      <c r="E4" s="83">
        <f>'2.35'!C7</f>
        <v>5</v>
      </c>
      <c r="F4" s="83">
        <f>'2.35'!D7</f>
        <v>6</v>
      </c>
      <c r="G4" s="83">
        <f>'2.35'!E7</f>
        <v>6</v>
      </c>
      <c r="H4" s="83">
        <f>'2.35'!F7</f>
        <v>9</v>
      </c>
      <c r="I4" s="83">
        <f>'2.35'!G7</f>
        <v>8</v>
      </c>
    </row>
    <row r="5" spans="1:9" x14ac:dyDescent="0.3">
      <c r="C5" s="44" t="s">
        <v>6</v>
      </c>
      <c r="E5" s="83">
        <f>'2.35'!C8</f>
        <v>2</v>
      </c>
      <c r="F5" s="83">
        <f>'2.35'!D8</f>
        <v>2</v>
      </c>
      <c r="G5" s="83">
        <f>'2.35'!E8</f>
        <v>3</v>
      </c>
      <c r="H5" s="83">
        <f>'2.35'!F8</f>
        <v>5</v>
      </c>
      <c r="I5" s="83">
        <f>'2.35'!G8</f>
        <v>7</v>
      </c>
    </row>
    <row r="6" spans="1:9" x14ac:dyDescent="0.3">
      <c r="C6" s="44" t="s">
        <v>37</v>
      </c>
      <c r="E6" s="83">
        <f>'2.35'!C9</f>
        <v>4</v>
      </c>
      <c r="F6" s="83">
        <f>'2.35'!D9</f>
        <v>4</v>
      </c>
      <c r="G6" s="83">
        <f>'2.35'!E9</f>
        <v>4</v>
      </c>
      <c r="H6" s="83">
        <f>'2.35'!F9</f>
        <v>7</v>
      </c>
      <c r="I6" s="83">
        <f>'2.35'!G9</f>
        <v>8</v>
      </c>
    </row>
    <row r="7" spans="1:9" x14ac:dyDescent="0.3">
      <c r="E7" s="86"/>
      <c r="F7" s="86"/>
      <c r="I7" s="73"/>
    </row>
    <row r="8" spans="1:9" x14ac:dyDescent="0.3">
      <c r="A8" s="44" t="s">
        <v>34</v>
      </c>
      <c r="C8" s="44" t="s">
        <v>5</v>
      </c>
      <c r="E8" s="83">
        <f>'2.35'!C11</f>
        <v>1</v>
      </c>
      <c r="F8" s="83">
        <f>'2.35'!D11</f>
        <v>2</v>
      </c>
      <c r="G8" s="83">
        <f>'2.35'!E11</f>
        <v>2</v>
      </c>
      <c r="H8" s="83">
        <f>'2.35'!F11</f>
        <v>3</v>
      </c>
      <c r="I8" s="83">
        <f>'2.35'!G11</f>
        <v>3</v>
      </c>
    </row>
    <row r="9" spans="1:9" x14ac:dyDescent="0.3">
      <c r="C9" s="44" t="s">
        <v>6</v>
      </c>
      <c r="E9" s="83">
        <f>'2.35'!C12</f>
        <v>3</v>
      </c>
      <c r="F9" s="83">
        <f>'2.35'!D12</f>
        <v>3</v>
      </c>
      <c r="G9" s="83">
        <f>'2.35'!E12</f>
        <v>4</v>
      </c>
      <c r="H9" s="83">
        <f>'2.35'!F12</f>
        <v>4</v>
      </c>
      <c r="I9" s="83">
        <f>'2.35'!G12</f>
        <v>4</v>
      </c>
    </row>
    <row r="10" spans="1:9" x14ac:dyDescent="0.3">
      <c r="C10" s="44" t="s">
        <v>37</v>
      </c>
      <c r="E10" s="83">
        <f>'2.35'!C13</f>
        <v>2</v>
      </c>
      <c r="F10" s="83">
        <f>'2.35'!D13</f>
        <v>2</v>
      </c>
      <c r="G10" s="83">
        <f>'2.35'!E13</f>
        <v>3</v>
      </c>
      <c r="H10" s="83">
        <f>'2.35'!F13</f>
        <v>3</v>
      </c>
      <c r="I10" s="83">
        <f>'2.35'!G13</f>
        <v>4</v>
      </c>
    </row>
    <row r="12" spans="1:9" x14ac:dyDescent="0.3">
      <c r="A12" s="105" t="s">
        <v>40</v>
      </c>
      <c r="C12" s="44" t="s">
        <v>5</v>
      </c>
      <c r="E12" s="83">
        <f>'2.35'!C15</f>
        <v>16</v>
      </c>
      <c r="F12" s="83">
        <f>'2.35'!D15</f>
        <v>17</v>
      </c>
      <c r="G12" s="83">
        <f>'2.35'!E15</f>
        <v>15</v>
      </c>
      <c r="H12" s="83">
        <f>'2.35'!F15</f>
        <v>16</v>
      </c>
      <c r="I12" s="83">
        <f>'2.35'!G15</f>
        <v>17</v>
      </c>
    </row>
    <row r="13" spans="1:9" x14ac:dyDescent="0.3">
      <c r="C13" s="44" t="s">
        <v>6</v>
      </c>
      <c r="E13" s="83">
        <f>'2.35'!C16</f>
        <v>12</v>
      </c>
      <c r="F13" s="83">
        <f>'2.35'!D16</f>
        <v>14</v>
      </c>
      <c r="G13" s="83">
        <f>'2.35'!E16</f>
        <v>17</v>
      </c>
      <c r="H13" s="83">
        <f>'2.35'!F16</f>
        <v>16</v>
      </c>
      <c r="I13" s="83">
        <f>'2.35'!G16</f>
        <v>21</v>
      </c>
    </row>
    <row r="14" spans="1:9" x14ac:dyDescent="0.3">
      <c r="C14" s="44" t="s">
        <v>37</v>
      </c>
      <c r="E14" s="83">
        <f>'2.35'!C17</f>
        <v>14</v>
      </c>
      <c r="F14" s="83">
        <f>'2.35'!D17</f>
        <v>15</v>
      </c>
      <c r="G14" s="83">
        <f>'2.35'!E17</f>
        <v>16</v>
      </c>
      <c r="H14" s="83">
        <f>'2.35'!F17</f>
        <v>16</v>
      </c>
      <c r="I14" s="83">
        <f>'2.35'!G17</f>
        <v>19</v>
      </c>
    </row>
  </sheetData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89">
    <tabColor theme="3" tint="0.59999389629810485"/>
    <pageSetUpPr fitToPage="1"/>
  </sheetPr>
  <dimension ref="A1:P31"/>
  <sheetViews>
    <sheetView showGridLines="0" zoomScaleNormal="100" workbookViewId="0">
      <pane ySplit="5" topLeftCell="A6" activePane="bottomLeft" state="frozen"/>
      <selection activeCell="P28" sqref="P28"/>
      <selection pane="bottomLeft" activeCell="P28" sqref="P28"/>
    </sheetView>
  </sheetViews>
  <sheetFormatPr defaultColWidth="9.140625" defaultRowHeight="16.5" x14ac:dyDescent="0.3"/>
  <cols>
    <col min="1" max="1" width="9.5703125" style="44" customWidth="1"/>
    <col min="2" max="2" width="22.7109375" style="44" customWidth="1"/>
    <col min="3" max="5" width="9.140625" style="44"/>
    <col min="6" max="6" width="10.42578125" style="44" customWidth="1"/>
    <col min="7" max="16384" width="9.140625" style="44"/>
  </cols>
  <sheetData>
    <row r="1" spans="1:16" ht="18" x14ac:dyDescent="0.35">
      <c r="A1" s="45" t="s">
        <v>394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6"/>
    </row>
    <row r="2" spans="1:16" ht="18.75" x14ac:dyDescent="0.3">
      <c r="A2" s="224" t="s">
        <v>115</v>
      </c>
      <c r="B2" s="55"/>
      <c r="C2" s="55"/>
      <c r="D2" s="55"/>
      <c r="E2" s="55"/>
      <c r="F2" s="55"/>
    </row>
    <row r="3" spans="1:16" ht="18.75" x14ac:dyDescent="0.3">
      <c r="A3" s="224"/>
      <c r="B3" s="55"/>
      <c r="C3" s="437"/>
      <c r="D3" s="437"/>
      <c r="E3" s="437"/>
      <c r="F3" s="437"/>
    </row>
    <row r="4" spans="1:16" s="57" customFormat="1" x14ac:dyDescent="0.25">
      <c r="A4" s="89"/>
      <c r="B4" s="90"/>
      <c r="C4" s="590">
        <v>2003</v>
      </c>
      <c r="D4" s="436">
        <v>2008</v>
      </c>
      <c r="E4" s="436">
        <v>2009</v>
      </c>
      <c r="F4" s="436">
        <v>2010</v>
      </c>
      <c r="G4" s="436">
        <v>2011</v>
      </c>
      <c r="H4" s="436">
        <v>2012</v>
      </c>
      <c r="I4" s="436">
        <v>2013</v>
      </c>
      <c r="J4" s="80">
        <v>2014</v>
      </c>
      <c r="K4" s="436">
        <v>2015</v>
      </c>
      <c r="L4" s="436">
        <v>2016</v>
      </c>
      <c r="M4" s="436">
        <v>2017</v>
      </c>
      <c r="N4" s="436">
        <v>2018</v>
      </c>
    </row>
    <row r="5" spans="1:16" x14ac:dyDescent="0.3">
      <c r="A5" s="438" t="s">
        <v>40</v>
      </c>
      <c r="B5" s="437" t="s">
        <v>309</v>
      </c>
      <c r="C5" s="591" t="s">
        <v>35</v>
      </c>
      <c r="D5" s="93" t="s">
        <v>35</v>
      </c>
      <c r="E5" s="93" t="s">
        <v>35</v>
      </c>
      <c r="F5" s="93" t="s">
        <v>35</v>
      </c>
      <c r="G5" s="93" t="s">
        <v>35</v>
      </c>
      <c r="H5" s="93" t="s">
        <v>35</v>
      </c>
      <c r="I5" s="93" t="s">
        <v>35</v>
      </c>
      <c r="J5" s="435" t="s">
        <v>35</v>
      </c>
      <c r="K5" s="93" t="s">
        <v>35</v>
      </c>
      <c r="L5" s="93" t="s">
        <v>35</v>
      </c>
      <c r="M5" s="93" t="s">
        <v>35</v>
      </c>
      <c r="N5" s="93" t="s">
        <v>35</v>
      </c>
    </row>
    <row r="6" spans="1:16" x14ac:dyDescent="0.3">
      <c r="A6" s="94"/>
      <c r="B6" s="94"/>
      <c r="C6" s="592"/>
      <c r="D6" s="95"/>
      <c r="E6" s="95"/>
      <c r="F6" s="95"/>
    </row>
    <row r="7" spans="1:16" x14ac:dyDescent="0.3">
      <c r="A7" s="438" t="s">
        <v>5</v>
      </c>
      <c r="B7" s="439" t="s">
        <v>292</v>
      </c>
      <c r="C7" s="593">
        <v>12</v>
      </c>
      <c r="D7" s="441">
        <v>14</v>
      </c>
      <c r="E7" s="441">
        <v>13</v>
      </c>
      <c r="F7" s="441">
        <v>17</v>
      </c>
      <c r="G7" s="441">
        <v>14</v>
      </c>
      <c r="H7" s="441">
        <v>17</v>
      </c>
      <c r="I7" s="441">
        <v>13</v>
      </c>
      <c r="J7" s="441">
        <v>16</v>
      </c>
      <c r="K7" s="441">
        <v>13</v>
      </c>
      <c r="L7" s="441">
        <v>12</v>
      </c>
      <c r="M7" s="441">
        <v>13</v>
      </c>
      <c r="N7" s="441">
        <v>16</v>
      </c>
    </row>
    <row r="8" spans="1:16" x14ac:dyDescent="0.3">
      <c r="A8" s="106"/>
      <c r="B8" s="440" t="s">
        <v>168</v>
      </c>
      <c r="C8" s="594">
        <v>16</v>
      </c>
      <c r="D8" s="442">
        <v>14</v>
      </c>
      <c r="E8" s="442">
        <v>15</v>
      </c>
      <c r="F8" s="442">
        <v>18</v>
      </c>
      <c r="G8" s="442">
        <v>14</v>
      </c>
      <c r="H8" s="442">
        <v>18</v>
      </c>
      <c r="I8" s="442">
        <v>16</v>
      </c>
      <c r="J8" s="442">
        <v>17</v>
      </c>
      <c r="K8" s="442">
        <v>17</v>
      </c>
      <c r="L8" s="442">
        <v>16</v>
      </c>
      <c r="M8" s="442">
        <v>15</v>
      </c>
      <c r="N8" s="442">
        <v>17</v>
      </c>
    </row>
    <row r="9" spans="1:16" x14ac:dyDescent="0.3">
      <c r="A9" s="439"/>
      <c r="B9" s="439" t="s">
        <v>169</v>
      </c>
      <c r="C9" s="593">
        <v>16</v>
      </c>
      <c r="D9" s="441">
        <v>17</v>
      </c>
      <c r="E9" s="441">
        <v>16</v>
      </c>
      <c r="F9" s="441">
        <v>15</v>
      </c>
      <c r="G9" s="441">
        <v>18</v>
      </c>
      <c r="H9" s="441">
        <v>13</v>
      </c>
      <c r="I9" s="441">
        <v>16</v>
      </c>
      <c r="J9" s="441">
        <v>18</v>
      </c>
      <c r="K9" s="441">
        <v>12</v>
      </c>
      <c r="L9" s="441">
        <v>18</v>
      </c>
      <c r="M9" s="441">
        <v>13</v>
      </c>
      <c r="N9" s="441">
        <v>15</v>
      </c>
    </row>
    <row r="10" spans="1:16" x14ac:dyDescent="0.3">
      <c r="A10" s="440"/>
      <c r="B10" s="440" t="s">
        <v>170</v>
      </c>
      <c r="C10" s="594">
        <v>18</v>
      </c>
      <c r="D10" s="442">
        <v>18</v>
      </c>
      <c r="E10" s="442">
        <v>17</v>
      </c>
      <c r="F10" s="442">
        <v>17</v>
      </c>
      <c r="G10" s="442">
        <v>18</v>
      </c>
      <c r="H10" s="442">
        <v>21</v>
      </c>
      <c r="I10" s="442">
        <v>19</v>
      </c>
      <c r="J10" s="442">
        <v>17</v>
      </c>
      <c r="K10" s="442">
        <v>15</v>
      </c>
      <c r="L10" s="442">
        <v>18</v>
      </c>
      <c r="M10" s="442">
        <v>20</v>
      </c>
      <c r="N10" s="442">
        <v>16</v>
      </c>
    </row>
    <row r="11" spans="1:16" x14ac:dyDescent="0.3">
      <c r="A11" s="439"/>
      <c r="B11" s="439" t="s">
        <v>293</v>
      </c>
      <c r="C11" s="593">
        <v>22</v>
      </c>
      <c r="D11" s="441">
        <v>19</v>
      </c>
      <c r="E11" s="441">
        <v>22</v>
      </c>
      <c r="F11" s="441">
        <v>19</v>
      </c>
      <c r="G11" s="441">
        <v>20</v>
      </c>
      <c r="H11" s="441">
        <v>19</v>
      </c>
      <c r="I11" s="441">
        <v>19</v>
      </c>
      <c r="J11" s="441">
        <v>26</v>
      </c>
      <c r="K11" s="441">
        <v>23</v>
      </c>
      <c r="L11" s="441">
        <v>17</v>
      </c>
      <c r="M11" s="441">
        <v>25</v>
      </c>
      <c r="N11" s="441">
        <v>17</v>
      </c>
    </row>
    <row r="12" spans="1:16" x14ac:dyDescent="0.3">
      <c r="A12" s="94"/>
      <c r="B12" s="94"/>
      <c r="C12" s="592"/>
      <c r="D12" s="95"/>
      <c r="E12" s="95"/>
      <c r="F12" s="95"/>
      <c r="G12" s="86"/>
      <c r="H12" s="86"/>
      <c r="I12" s="86"/>
      <c r="J12" s="86"/>
      <c r="K12" s="86"/>
      <c r="L12" s="86"/>
      <c r="M12" s="86"/>
      <c r="N12" s="86"/>
    </row>
    <row r="13" spans="1:16" x14ac:dyDescent="0.3">
      <c r="A13" s="438" t="s">
        <v>6</v>
      </c>
      <c r="B13" s="439" t="s">
        <v>292</v>
      </c>
      <c r="C13" s="593">
        <v>11</v>
      </c>
      <c r="D13" s="441">
        <v>15</v>
      </c>
      <c r="E13" s="441">
        <v>10</v>
      </c>
      <c r="F13" s="441">
        <v>10</v>
      </c>
      <c r="G13" s="441">
        <v>13</v>
      </c>
      <c r="H13" s="441">
        <v>9</v>
      </c>
      <c r="I13" s="441">
        <v>12</v>
      </c>
      <c r="J13" s="441">
        <v>13</v>
      </c>
      <c r="K13" s="441">
        <v>13</v>
      </c>
      <c r="L13" s="441">
        <v>13</v>
      </c>
      <c r="M13" s="441">
        <v>12</v>
      </c>
      <c r="N13" s="441">
        <v>12</v>
      </c>
    </row>
    <row r="14" spans="1:16" x14ac:dyDescent="0.3">
      <c r="A14" s="106"/>
      <c r="B14" s="440" t="s">
        <v>168</v>
      </c>
      <c r="C14" s="594">
        <v>14</v>
      </c>
      <c r="D14" s="442">
        <v>15</v>
      </c>
      <c r="E14" s="442">
        <v>12</v>
      </c>
      <c r="F14" s="442">
        <v>14</v>
      </c>
      <c r="G14" s="442">
        <v>13</v>
      </c>
      <c r="H14" s="442">
        <v>15</v>
      </c>
      <c r="I14" s="442">
        <v>13</v>
      </c>
      <c r="J14" s="442">
        <v>12</v>
      </c>
      <c r="K14" s="442">
        <v>13</v>
      </c>
      <c r="L14" s="442">
        <v>13</v>
      </c>
      <c r="M14" s="442">
        <v>12</v>
      </c>
      <c r="N14" s="442">
        <v>14</v>
      </c>
    </row>
    <row r="15" spans="1:16" x14ac:dyDescent="0.3">
      <c r="A15" s="439"/>
      <c r="B15" s="439" t="s">
        <v>169</v>
      </c>
      <c r="C15" s="593">
        <v>15</v>
      </c>
      <c r="D15" s="441">
        <v>17</v>
      </c>
      <c r="E15" s="441">
        <v>14</v>
      </c>
      <c r="F15" s="441">
        <v>13</v>
      </c>
      <c r="G15" s="441">
        <v>14</v>
      </c>
      <c r="H15" s="441">
        <v>16</v>
      </c>
      <c r="I15" s="441">
        <v>15</v>
      </c>
      <c r="J15" s="441">
        <v>13</v>
      </c>
      <c r="K15" s="441">
        <v>14</v>
      </c>
      <c r="L15" s="441">
        <v>14</v>
      </c>
      <c r="M15" s="441">
        <v>13</v>
      </c>
      <c r="N15" s="441">
        <v>17</v>
      </c>
    </row>
    <row r="16" spans="1:16" x14ac:dyDescent="0.3">
      <c r="A16" s="440"/>
      <c r="B16" s="440" t="s">
        <v>170</v>
      </c>
      <c r="C16" s="594">
        <v>16</v>
      </c>
      <c r="D16" s="442">
        <v>16.110399999999998</v>
      </c>
      <c r="E16" s="442">
        <v>16</v>
      </c>
      <c r="F16" s="442">
        <v>18</v>
      </c>
      <c r="G16" s="442">
        <v>13</v>
      </c>
      <c r="H16" s="442">
        <v>17</v>
      </c>
      <c r="I16" s="442">
        <v>19</v>
      </c>
      <c r="J16" s="442">
        <v>14</v>
      </c>
      <c r="K16" s="442">
        <v>15</v>
      </c>
      <c r="L16" s="442">
        <v>15</v>
      </c>
      <c r="M16" s="442">
        <v>17</v>
      </c>
      <c r="N16" s="442">
        <v>16</v>
      </c>
    </row>
    <row r="17" spans="1:14" x14ac:dyDescent="0.3">
      <c r="A17" s="439"/>
      <c r="B17" s="439" t="s">
        <v>293</v>
      </c>
      <c r="C17" s="593">
        <v>19</v>
      </c>
      <c r="D17" s="441">
        <v>19</v>
      </c>
      <c r="E17" s="441">
        <v>19</v>
      </c>
      <c r="F17" s="441">
        <v>17</v>
      </c>
      <c r="G17" s="441">
        <v>18</v>
      </c>
      <c r="H17" s="441">
        <v>25</v>
      </c>
      <c r="I17" s="441">
        <v>21</v>
      </c>
      <c r="J17" s="441">
        <v>19</v>
      </c>
      <c r="K17" s="441">
        <v>20</v>
      </c>
      <c r="L17" s="441">
        <v>20</v>
      </c>
      <c r="M17" s="441">
        <v>21</v>
      </c>
      <c r="N17" s="441">
        <v>21</v>
      </c>
    </row>
    <row r="18" spans="1:14" x14ac:dyDescent="0.3">
      <c r="A18" s="86"/>
      <c r="B18" s="86"/>
      <c r="C18" s="595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</row>
    <row r="19" spans="1:14" x14ac:dyDescent="0.3">
      <c r="A19" s="438" t="s">
        <v>312</v>
      </c>
      <c r="B19" s="439" t="s">
        <v>292</v>
      </c>
      <c r="C19" s="593">
        <v>12</v>
      </c>
      <c r="D19" s="441">
        <v>14</v>
      </c>
      <c r="E19" s="441">
        <v>12</v>
      </c>
      <c r="F19" s="441">
        <v>13</v>
      </c>
      <c r="G19" s="441">
        <v>13</v>
      </c>
      <c r="H19" s="441">
        <v>13</v>
      </c>
      <c r="I19" s="441">
        <v>13</v>
      </c>
      <c r="J19" s="441">
        <v>14</v>
      </c>
      <c r="K19" s="441">
        <v>13</v>
      </c>
      <c r="L19" s="441">
        <v>12</v>
      </c>
      <c r="M19" s="441">
        <v>12</v>
      </c>
      <c r="N19" s="441">
        <v>14</v>
      </c>
    </row>
    <row r="20" spans="1:14" x14ac:dyDescent="0.3">
      <c r="A20" s="106"/>
      <c r="B20" s="440" t="s">
        <v>168</v>
      </c>
      <c r="C20" s="594">
        <v>15</v>
      </c>
      <c r="D20" s="442">
        <v>14</v>
      </c>
      <c r="E20" s="442">
        <v>14</v>
      </c>
      <c r="F20" s="442">
        <v>16</v>
      </c>
      <c r="G20" s="442">
        <v>13</v>
      </c>
      <c r="H20" s="442">
        <v>17</v>
      </c>
      <c r="I20" s="442">
        <v>14</v>
      </c>
      <c r="J20" s="442">
        <v>14</v>
      </c>
      <c r="K20" s="442">
        <v>15</v>
      </c>
      <c r="L20" s="442">
        <v>14</v>
      </c>
      <c r="M20" s="442">
        <v>13</v>
      </c>
      <c r="N20" s="442">
        <v>15</v>
      </c>
    </row>
    <row r="21" spans="1:14" x14ac:dyDescent="0.3">
      <c r="A21" s="439"/>
      <c r="B21" s="439" t="s">
        <v>169</v>
      </c>
      <c r="C21" s="593">
        <v>16</v>
      </c>
      <c r="D21" s="441">
        <v>17</v>
      </c>
      <c r="E21" s="441">
        <v>15</v>
      </c>
      <c r="F21" s="441">
        <v>14</v>
      </c>
      <c r="G21" s="441">
        <v>16</v>
      </c>
      <c r="H21" s="441">
        <v>15</v>
      </c>
      <c r="I21" s="441">
        <v>15</v>
      </c>
      <c r="J21" s="441">
        <v>15</v>
      </c>
      <c r="K21" s="441">
        <v>13</v>
      </c>
      <c r="L21" s="441">
        <v>16</v>
      </c>
      <c r="M21" s="441">
        <v>13</v>
      </c>
      <c r="N21" s="441">
        <v>16</v>
      </c>
    </row>
    <row r="22" spans="1:14" x14ac:dyDescent="0.3">
      <c r="A22" s="440"/>
      <c r="B22" s="440" t="s">
        <v>170</v>
      </c>
      <c r="C22" s="594">
        <v>17</v>
      </c>
      <c r="D22" s="442">
        <v>17</v>
      </c>
      <c r="E22" s="442">
        <v>16</v>
      </c>
      <c r="F22" s="442">
        <v>17</v>
      </c>
      <c r="G22" s="442">
        <v>15</v>
      </c>
      <c r="H22" s="442">
        <v>19</v>
      </c>
      <c r="I22" s="442">
        <v>19</v>
      </c>
      <c r="J22" s="442">
        <v>15</v>
      </c>
      <c r="K22" s="442">
        <v>15</v>
      </c>
      <c r="L22" s="442">
        <v>16</v>
      </c>
      <c r="M22" s="442">
        <v>18</v>
      </c>
      <c r="N22" s="442">
        <v>16</v>
      </c>
    </row>
    <row r="23" spans="1:14" x14ac:dyDescent="0.3">
      <c r="A23" s="439"/>
      <c r="B23" s="439" t="s">
        <v>293</v>
      </c>
      <c r="C23" s="593">
        <v>20</v>
      </c>
      <c r="D23" s="441">
        <v>19</v>
      </c>
      <c r="E23" s="441">
        <v>20</v>
      </c>
      <c r="F23" s="441">
        <v>18</v>
      </c>
      <c r="G23" s="441">
        <v>19</v>
      </c>
      <c r="H23" s="441">
        <v>23</v>
      </c>
      <c r="I23" s="441">
        <v>20</v>
      </c>
      <c r="J23" s="441">
        <v>23</v>
      </c>
      <c r="K23" s="441">
        <v>21</v>
      </c>
      <c r="L23" s="441">
        <v>19</v>
      </c>
      <c r="M23" s="441">
        <v>22</v>
      </c>
      <c r="N23" s="441">
        <v>19</v>
      </c>
    </row>
    <row r="24" spans="1:14" x14ac:dyDescent="0.3">
      <c r="A24" s="86"/>
      <c r="B24" s="86"/>
      <c r="C24" s="86"/>
      <c r="D24" s="86"/>
      <c r="E24" s="86"/>
      <c r="F24" s="86"/>
    </row>
    <row r="25" spans="1:14" s="230" customFormat="1" ht="15" x14ac:dyDescent="0.35">
      <c r="A25" s="247" t="s">
        <v>41</v>
      </c>
      <c r="B25" s="230" t="s">
        <v>102</v>
      </c>
      <c r="C25" s="245"/>
      <c r="D25" s="245"/>
      <c r="E25" s="245"/>
      <c r="F25" s="245"/>
    </row>
    <row r="26" spans="1:14" s="230" customFormat="1" ht="15" x14ac:dyDescent="0.35">
      <c r="A26" s="245"/>
      <c r="B26" s="607" t="s">
        <v>447</v>
      </c>
      <c r="C26" s="607"/>
      <c r="D26" s="607"/>
      <c r="E26" s="607"/>
      <c r="F26" s="607"/>
      <c r="G26" s="607"/>
      <c r="H26" s="607"/>
      <c r="I26" s="607"/>
      <c r="J26" s="607"/>
    </row>
    <row r="27" spans="1:14" s="230" customFormat="1" ht="15" x14ac:dyDescent="0.35">
      <c r="A27" s="245"/>
      <c r="B27" s="607"/>
      <c r="C27" s="607"/>
      <c r="D27" s="607"/>
      <c r="E27" s="607"/>
      <c r="F27" s="607"/>
      <c r="G27" s="607"/>
      <c r="H27" s="607"/>
      <c r="I27" s="607"/>
      <c r="J27" s="607"/>
    </row>
    <row r="28" spans="1:14" s="230" customFormat="1" ht="15" x14ac:dyDescent="0.35">
      <c r="B28" s="242"/>
      <c r="C28" s="363"/>
      <c r="D28" s="363"/>
      <c r="E28" s="363"/>
      <c r="F28" s="363"/>
    </row>
    <row r="29" spans="1:14" s="230" customFormat="1" ht="15" x14ac:dyDescent="0.35">
      <c r="A29" s="247" t="s">
        <v>42</v>
      </c>
      <c r="B29" s="241" t="s">
        <v>311</v>
      </c>
      <c r="C29" s="241"/>
      <c r="D29" s="241"/>
      <c r="E29" s="241"/>
      <c r="F29" s="241"/>
      <c r="G29" s="241"/>
      <c r="H29" s="241"/>
      <c r="I29" s="241"/>
      <c r="J29" s="241"/>
      <c r="K29" s="241"/>
    </row>
    <row r="30" spans="1:14" s="230" customFormat="1" ht="15" x14ac:dyDescent="0.35">
      <c r="B30" s="248" t="s">
        <v>313</v>
      </c>
      <c r="C30" s="241"/>
      <c r="D30" s="241"/>
      <c r="E30" s="241"/>
      <c r="F30" s="241"/>
      <c r="G30" s="241"/>
      <c r="H30" s="241"/>
      <c r="I30" s="241"/>
      <c r="J30" s="241"/>
      <c r="K30" s="241"/>
    </row>
    <row r="31" spans="1:14" s="72" customFormat="1" ht="13.5" x14ac:dyDescent="0.3"/>
  </sheetData>
  <mergeCells count="1">
    <mergeCell ref="B26:J27"/>
  </mergeCells>
  <hyperlinks>
    <hyperlink ref="B30" r:id="rId1" xr:uid="{00000000-0004-0000-2700-000000000000}"/>
    <hyperlink ref="A2" location="'Chapter 2b'!A1" display="Back to Table of Contents" xr:uid="{00000000-0004-0000-2700-000001000000}"/>
  </hyperlinks>
  <pageMargins left="0.7" right="0.7" top="0.75" bottom="0.75" header="0.3" footer="0.3"/>
  <pageSetup paperSize="9" scale="86" orientation="landscape"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90">
    <tabColor theme="3" tint="0.59999389629810485"/>
    <pageSetUpPr fitToPage="1"/>
  </sheetPr>
  <dimension ref="A1:Q23"/>
  <sheetViews>
    <sheetView showGridLines="0" zoomScaleNormal="100" workbookViewId="0">
      <selection activeCell="P28" sqref="P28"/>
    </sheetView>
  </sheetViews>
  <sheetFormatPr defaultColWidth="9.140625" defaultRowHeight="16.5" x14ac:dyDescent="0.3"/>
  <cols>
    <col min="1" max="14" width="9.140625" style="44"/>
    <col min="15" max="15" width="2.28515625" style="44" customWidth="1"/>
    <col min="16" max="16384" width="9.140625" style="44"/>
  </cols>
  <sheetData>
    <row r="1" spans="1:17" x14ac:dyDescent="0.3">
      <c r="A1" s="224" t="s">
        <v>115</v>
      </c>
      <c r="B1" s="73"/>
      <c r="C1" s="141"/>
      <c r="D1" s="142" t="s">
        <v>90</v>
      </c>
      <c r="E1" s="142" t="s">
        <v>90</v>
      </c>
      <c r="F1" s="142" t="s">
        <v>93</v>
      </c>
      <c r="G1" s="142" t="s">
        <v>93</v>
      </c>
      <c r="H1" s="142" t="s">
        <v>92</v>
      </c>
      <c r="I1" s="142" t="s">
        <v>92</v>
      </c>
      <c r="J1" s="142" t="s">
        <v>91</v>
      </c>
      <c r="K1" s="142" t="s">
        <v>91</v>
      </c>
      <c r="L1" s="142" t="s">
        <v>89</v>
      </c>
      <c r="M1" s="142" t="s">
        <v>89</v>
      </c>
      <c r="N1" s="142" t="s">
        <v>94</v>
      </c>
      <c r="O1" s="142" t="s">
        <v>94</v>
      </c>
      <c r="P1" s="142" t="s">
        <v>86</v>
      </c>
      <c r="Q1" s="142" t="s">
        <v>86</v>
      </c>
    </row>
    <row r="2" spans="1:17" ht="18.75" x14ac:dyDescent="0.3">
      <c r="A2" s="606"/>
      <c r="B2" s="606"/>
      <c r="C2" s="606"/>
      <c r="D2" s="606"/>
      <c r="E2" s="606"/>
      <c r="F2" s="606"/>
      <c r="G2" s="606"/>
      <c r="H2" s="606"/>
      <c r="I2" s="606"/>
      <c r="J2" s="606"/>
      <c r="K2" s="606"/>
      <c r="L2" s="606"/>
      <c r="M2" s="606"/>
      <c r="N2" s="606"/>
      <c r="O2" s="606"/>
    </row>
    <row r="23" spans="3:3" x14ac:dyDescent="0.3">
      <c r="C23" s="54"/>
    </row>
  </sheetData>
  <mergeCells count="1">
    <mergeCell ref="A2:O2"/>
  </mergeCells>
  <hyperlinks>
    <hyperlink ref="A1" location="'Chapter 2b'!A1" display="Back to Table of Contents" xr:uid="{00000000-0004-0000-2800-000000000000}"/>
  </hyperlinks>
  <pageMargins left="0.7" right="0.7" top="0.75" bottom="0.75" header="0.3" footer="0.3"/>
  <pageSetup paperSize="9" scale="88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91">
    <tabColor rgb="FFC4D79B"/>
  </sheetPr>
  <dimension ref="A1:N22"/>
  <sheetViews>
    <sheetView zoomScale="90" zoomScaleNormal="90" workbookViewId="0">
      <selection activeCell="R8" sqref="R8"/>
    </sheetView>
  </sheetViews>
  <sheetFormatPr defaultColWidth="9.140625" defaultRowHeight="16.5" x14ac:dyDescent="0.3"/>
  <cols>
    <col min="1" max="1" width="9.140625" style="44"/>
    <col min="2" max="2" width="23.140625" style="44" bestFit="1" customWidth="1"/>
    <col min="3" max="14" width="8.7109375" style="44" customWidth="1"/>
    <col min="15" max="16384" width="9.140625" style="44"/>
  </cols>
  <sheetData>
    <row r="1" spans="1:14" ht="18.75" x14ac:dyDescent="0.3">
      <c r="A1" s="51" t="s">
        <v>220</v>
      </c>
      <c r="B1" s="51"/>
    </row>
    <row r="2" spans="1:14" x14ac:dyDescent="0.3">
      <c r="A2" s="172" t="s">
        <v>1</v>
      </c>
    </row>
    <row r="3" spans="1:14" x14ac:dyDescent="0.3">
      <c r="C3" s="443">
        <v>2003</v>
      </c>
      <c r="D3" s="443">
        <v>2008</v>
      </c>
      <c r="E3" s="445">
        <v>2009</v>
      </c>
      <c r="F3" s="445">
        <v>2010</v>
      </c>
      <c r="G3" s="445">
        <v>2011</v>
      </c>
      <c r="H3" s="445">
        <v>2012</v>
      </c>
      <c r="I3" s="446">
        <v>2013</v>
      </c>
      <c r="J3" s="444">
        <v>2014</v>
      </c>
      <c r="K3" s="444">
        <v>2015</v>
      </c>
      <c r="L3" s="444">
        <v>2016</v>
      </c>
      <c r="M3" s="444">
        <v>2017</v>
      </c>
      <c r="N3" s="444">
        <v>2018</v>
      </c>
    </row>
    <row r="4" spans="1:14" x14ac:dyDescent="0.3">
      <c r="A4" s="172" t="s">
        <v>40</v>
      </c>
      <c r="B4" s="172" t="s">
        <v>309</v>
      </c>
      <c r="C4" s="434" t="s">
        <v>35</v>
      </c>
      <c r="D4" s="434" t="s">
        <v>35</v>
      </c>
      <c r="E4" s="434" t="s">
        <v>35</v>
      </c>
      <c r="F4" s="434" t="s">
        <v>35</v>
      </c>
      <c r="G4" s="434" t="s">
        <v>35</v>
      </c>
      <c r="H4" s="434" t="s">
        <v>35</v>
      </c>
      <c r="I4" s="434" t="s">
        <v>35</v>
      </c>
      <c r="J4" s="434" t="s">
        <v>35</v>
      </c>
      <c r="K4" s="434" t="s">
        <v>35</v>
      </c>
      <c r="L4" s="434" t="s">
        <v>35</v>
      </c>
      <c r="M4" s="434" t="s">
        <v>35</v>
      </c>
      <c r="N4" s="434" t="s">
        <v>35</v>
      </c>
    </row>
    <row r="5" spans="1:14" x14ac:dyDescent="0.3">
      <c r="A5" s="105"/>
      <c r="E5" s="83"/>
      <c r="F5" s="83"/>
      <c r="G5" s="83"/>
      <c r="H5" s="83"/>
      <c r="I5" s="83"/>
    </row>
    <row r="6" spans="1:14" x14ac:dyDescent="0.3">
      <c r="A6" s="44" t="s">
        <v>5</v>
      </c>
      <c r="B6" s="44" t="s">
        <v>292</v>
      </c>
      <c r="C6" s="86">
        <f>'2.36'!C7</f>
        <v>12</v>
      </c>
      <c r="D6" s="86">
        <f>'2.36'!D7</f>
        <v>14</v>
      </c>
      <c r="E6" s="86">
        <f>'2.36'!E7</f>
        <v>13</v>
      </c>
      <c r="F6" s="86">
        <f>'2.36'!F7</f>
        <v>17</v>
      </c>
      <c r="G6" s="86">
        <f>'2.36'!G7</f>
        <v>14</v>
      </c>
      <c r="H6" s="86">
        <f>'2.36'!H7</f>
        <v>17</v>
      </c>
      <c r="I6" s="86">
        <f>'2.36'!I7</f>
        <v>13</v>
      </c>
      <c r="J6" s="86">
        <f>'2.36'!J7</f>
        <v>16</v>
      </c>
      <c r="K6" s="86">
        <f>'2.36'!K7</f>
        <v>13</v>
      </c>
      <c r="L6" s="86">
        <f>'2.36'!L7</f>
        <v>12</v>
      </c>
      <c r="M6" s="86">
        <f>'2.36'!M7</f>
        <v>13</v>
      </c>
      <c r="N6" s="86">
        <f>'2.36'!N7</f>
        <v>16</v>
      </c>
    </row>
    <row r="7" spans="1:14" x14ac:dyDescent="0.3">
      <c r="B7" s="44" t="s">
        <v>168</v>
      </c>
      <c r="C7" s="86">
        <f>'2.36'!C8</f>
        <v>16</v>
      </c>
      <c r="D7" s="86">
        <f>'2.36'!D8</f>
        <v>14</v>
      </c>
      <c r="E7" s="86">
        <f>'2.36'!E8</f>
        <v>15</v>
      </c>
      <c r="F7" s="86">
        <f>'2.36'!F8</f>
        <v>18</v>
      </c>
      <c r="G7" s="86">
        <f>'2.36'!G8</f>
        <v>14</v>
      </c>
      <c r="H7" s="86">
        <f>'2.36'!H8</f>
        <v>18</v>
      </c>
      <c r="I7" s="86">
        <f>'2.36'!I8</f>
        <v>16</v>
      </c>
      <c r="J7" s="86">
        <f>'2.36'!J8</f>
        <v>17</v>
      </c>
      <c r="K7" s="86">
        <f>'2.36'!K8</f>
        <v>17</v>
      </c>
      <c r="L7" s="86">
        <f>'2.36'!L8</f>
        <v>16</v>
      </c>
      <c r="M7" s="86">
        <f>'2.36'!M8</f>
        <v>15</v>
      </c>
      <c r="N7" s="86">
        <f>'2.36'!N8</f>
        <v>17</v>
      </c>
    </row>
    <row r="8" spans="1:14" x14ac:dyDescent="0.3">
      <c r="B8" s="44" t="s">
        <v>169</v>
      </c>
      <c r="C8" s="86">
        <f>'2.36'!C9</f>
        <v>16</v>
      </c>
      <c r="D8" s="86">
        <f>'2.36'!D9</f>
        <v>17</v>
      </c>
      <c r="E8" s="86">
        <f>'2.36'!E9</f>
        <v>16</v>
      </c>
      <c r="F8" s="86">
        <f>'2.36'!F9</f>
        <v>15</v>
      </c>
      <c r="G8" s="86">
        <f>'2.36'!G9</f>
        <v>18</v>
      </c>
      <c r="H8" s="86">
        <f>'2.36'!H9</f>
        <v>13</v>
      </c>
      <c r="I8" s="86">
        <f>'2.36'!I9</f>
        <v>16</v>
      </c>
      <c r="J8" s="86">
        <f>'2.36'!J9</f>
        <v>18</v>
      </c>
      <c r="K8" s="86">
        <f>'2.36'!K9</f>
        <v>12</v>
      </c>
      <c r="L8" s="86">
        <f>'2.36'!L9</f>
        <v>18</v>
      </c>
      <c r="M8" s="86">
        <f>'2.36'!M9</f>
        <v>13</v>
      </c>
      <c r="N8" s="86">
        <f>'2.36'!N9</f>
        <v>15</v>
      </c>
    </row>
    <row r="9" spans="1:14" x14ac:dyDescent="0.3">
      <c r="B9" s="44" t="s">
        <v>170</v>
      </c>
      <c r="C9" s="86">
        <f>'2.36'!C10</f>
        <v>18</v>
      </c>
      <c r="D9" s="86">
        <f>'2.36'!D10</f>
        <v>18</v>
      </c>
      <c r="E9" s="86">
        <f>'2.36'!E10</f>
        <v>17</v>
      </c>
      <c r="F9" s="86">
        <f>'2.36'!F10</f>
        <v>17</v>
      </c>
      <c r="G9" s="86">
        <f>'2.36'!G10</f>
        <v>18</v>
      </c>
      <c r="H9" s="86">
        <f>'2.36'!H10</f>
        <v>21</v>
      </c>
      <c r="I9" s="86">
        <f>'2.36'!I10</f>
        <v>19</v>
      </c>
      <c r="J9" s="86">
        <f>'2.36'!J10</f>
        <v>17</v>
      </c>
      <c r="K9" s="86">
        <f>'2.36'!K10</f>
        <v>15</v>
      </c>
      <c r="L9" s="86">
        <f>'2.36'!L10</f>
        <v>18</v>
      </c>
      <c r="M9" s="86">
        <f>'2.36'!M10</f>
        <v>20</v>
      </c>
      <c r="N9" s="86">
        <f>'2.36'!N10</f>
        <v>16</v>
      </c>
    </row>
    <row r="10" spans="1:14" x14ac:dyDescent="0.3">
      <c r="B10" s="44" t="s">
        <v>293</v>
      </c>
      <c r="C10" s="86">
        <f>'2.36'!C11</f>
        <v>22</v>
      </c>
      <c r="D10" s="86">
        <f>'2.36'!D11</f>
        <v>19</v>
      </c>
      <c r="E10" s="86">
        <f>'2.36'!E11</f>
        <v>22</v>
      </c>
      <c r="F10" s="86">
        <f>'2.36'!F11</f>
        <v>19</v>
      </c>
      <c r="G10" s="86">
        <f>'2.36'!G11</f>
        <v>20</v>
      </c>
      <c r="H10" s="86">
        <f>'2.36'!H11</f>
        <v>19</v>
      </c>
      <c r="I10" s="86">
        <f>'2.36'!I11</f>
        <v>19</v>
      </c>
      <c r="J10" s="86">
        <f>'2.36'!J11</f>
        <v>26</v>
      </c>
      <c r="K10" s="86">
        <f>'2.36'!K11</f>
        <v>23</v>
      </c>
      <c r="L10" s="86">
        <f>'2.36'!L11</f>
        <v>17</v>
      </c>
      <c r="M10" s="86">
        <f>'2.36'!M11</f>
        <v>25</v>
      </c>
      <c r="N10" s="86">
        <f>'2.36'!N11</f>
        <v>17</v>
      </c>
    </row>
    <row r="12" spans="1:14" x14ac:dyDescent="0.3">
      <c r="A12" s="172" t="s">
        <v>6</v>
      </c>
      <c r="B12" s="44" t="s">
        <v>292</v>
      </c>
      <c r="C12" s="86">
        <f>'2.36'!C13</f>
        <v>11</v>
      </c>
      <c r="D12" s="86">
        <f>'2.36'!D13</f>
        <v>15</v>
      </c>
      <c r="E12" s="86">
        <f>'2.36'!E13</f>
        <v>10</v>
      </c>
      <c r="F12" s="86">
        <f>'2.36'!F13</f>
        <v>10</v>
      </c>
      <c r="G12" s="86">
        <f>'2.36'!G13</f>
        <v>13</v>
      </c>
      <c r="H12" s="86">
        <f>'2.36'!H13</f>
        <v>9</v>
      </c>
      <c r="I12" s="86">
        <f>'2.36'!I13</f>
        <v>12</v>
      </c>
      <c r="J12" s="86">
        <f>'2.36'!J13</f>
        <v>13</v>
      </c>
      <c r="K12" s="86">
        <f>'2.36'!K13</f>
        <v>13</v>
      </c>
      <c r="L12" s="86">
        <f>'2.36'!L13</f>
        <v>13</v>
      </c>
      <c r="M12" s="86">
        <f>'2.36'!M13</f>
        <v>12</v>
      </c>
      <c r="N12" s="86">
        <f>'2.36'!N13</f>
        <v>12</v>
      </c>
    </row>
    <row r="13" spans="1:14" x14ac:dyDescent="0.3">
      <c r="B13" s="44" t="s">
        <v>168</v>
      </c>
      <c r="C13" s="86">
        <f>'2.36'!C14</f>
        <v>14</v>
      </c>
      <c r="D13" s="86">
        <f>'2.36'!D14</f>
        <v>15</v>
      </c>
      <c r="E13" s="86">
        <f>'2.36'!E14</f>
        <v>12</v>
      </c>
      <c r="F13" s="86">
        <f>'2.36'!F14</f>
        <v>14</v>
      </c>
      <c r="G13" s="86">
        <f>'2.36'!G14</f>
        <v>13</v>
      </c>
      <c r="H13" s="86">
        <f>'2.36'!H14</f>
        <v>15</v>
      </c>
      <c r="I13" s="86">
        <f>'2.36'!I14</f>
        <v>13</v>
      </c>
      <c r="J13" s="86">
        <f>'2.36'!J14</f>
        <v>12</v>
      </c>
      <c r="K13" s="86">
        <f>'2.36'!K14</f>
        <v>13</v>
      </c>
      <c r="L13" s="86">
        <f>'2.36'!L14</f>
        <v>13</v>
      </c>
      <c r="M13" s="86">
        <f>'2.36'!M14</f>
        <v>12</v>
      </c>
      <c r="N13" s="86">
        <f>'2.36'!N14</f>
        <v>14</v>
      </c>
    </row>
    <row r="14" spans="1:14" x14ac:dyDescent="0.3">
      <c r="B14" s="44" t="s">
        <v>169</v>
      </c>
      <c r="C14" s="86">
        <f>'2.36'!C15</f>
        <v>15</v>
      </c>
      <c r="D14" s="86">
        <f>'2.36'!D15</f>
        <v>17</v>
      </c>
      <c r="E14" s="86">
        <f>'2.36'!E15</f>
        <v>14</v>
      </c>
      <c r="F14" s="86">
        <f>'2.36'!F15</f>
        <v>13</v>
      </c>
      <c r="G14" s="86">
        <f>'2.36'!G15</f>
        <v>14</v>
      </c>
      <c r="H14" s="86">
        <f>'2.36'!H15</f>
        <v>16</v>
      </c>
      <c r="I14" s="86">
        <f>'2.36'!I15</f>
        <v>15</v>
      </c>
      <c r="J14" s="86">
        <f>'2.36'!J15</f>
        <v>13</v>
      </c>
      <c r="K14" s="86">
        <f>'2.36'!K15</f>
        <v>14</v>
      </c>
      <c r="L14" s="86">
        <f>'2.36'!L15</f>
        <v>14</v>
      </c>
      <c r="M14" s="86">
        <f>'2.36'!M15</f>
        <v>13</v>
      </c>
      <c r="N14" s="86">
        <f>'2.36'!N15</f>
        <v>17</v>
      </c>
    </row>
    <row r="15" spans="1:14" x14ac:dyDescent="0.3">
      <c r="B15" s="44" t="s">
        <v>170</v>
      </c>
      <c r="C15" s="86">
        <f>'2.36'!C16</f>
        <v>16</v>
      </c>
      <c r="D15" s="86">
        <f>'2.36'!D16</f>
        <v>16.110399999999998</v>
      </c>
      <c r="E15" s="86">
        <f>'2.36'!E16</f>
        <v>16</v>
      </c>
      <c r="F15" s="86">
        <f>'2.36'!F16</f>
        <v>18</v>
      </c>
      <c r="G15" s="86">
        <f>'2.36'!G16</f>
        <v>13</v>
      </c>
      <c r="H15" s="86">
        <f>'2.36'!H16</f>
        <v>17</v>
      </c>
      <c r="I15" s="86">
        <f>'2.36'!I16</f>
        <v>19</v>
      </c>
      <c r="J15" s="86">
        <f>'2.36'!J16</f>
        <v>14</v>
      </c>
      <c r="K15" s="86">
        <f>'2.36'!K16</f>
        <v>15</v>
      </c>
      <c r="L15" s="86">
        <f>'2.36'!L16</f>
        <v>15</v>
      </c>
      <c r="M15" s="86">
        <f>'2.36'!M16</f>
        <v>17</v>
      </c>
      <c r="N15" s="86">
        <f>'2.36'!N16</f>
        <v>16</v>
      </c>
    </row>
    <row r="16" spans="1:14" x14ac:dyDescent="0.3">
      <c r="B16" s="44" t="s">
        <v>293</v>
      </c>
      <c r="C16" s="86">
        <f>'2.36'!C17</f>
        <v>19</v>
      </c>
      <c r="D16" s="86">
        <f>'2.36'!D17</f>
        <v>19</v>
      </c>
      <c r="E16" s="86">
        <f>'2.36'!E17</f>
        <v>19</v>
      </c>
      <c r="F16" s="86">
        <f>'2.36'!F17</f>
        <v>17</v>
      </c>
      <c r="G16" s="86">
        <f>'2.36'!G17</f>
        <v>18</v>
      </c>
      <c r="H16" s="86">
        <f>'2.36'!H17</f>
        <v>25</v>
      </c>
      <c r="I16" s="86">
        <f>'2.36'!I17</f>
        <v>21</v>
      </c>
      <c r="J16" s="86">
        <f>'2.36'!J17</f>
        <v>19</v>
      </c>
      <c r="K16" s="86">
        <f>'2.36'!K17</f>
        <v>20</v>
      </c>
      <c r="L16" s="86">
        <f>'2.36'!L17</f>
        <v>20</v>
      </c>
      <c r="M16" s="86">
        <f>'2.36'!M17</f>
        <v>21</v>
      </c>
      <c r="N16" s="86">
        <f>'2.36'!N17</f>
        <v>21</v>
      </c>
    </row>
    <row r="18" spans="1:14" x14ac:dyDescent="0.3">
      <c r="A18" s="172" t="s">
        <v>312</v>
      </c>
      <c r="B18" s="44" t="s">
        <v>292</v>
      </c>
      <c r="C18" s="86">
        <f>'2.36'!C19</f>
        <v>12</v>
      </c>
      <c r="D18" s="86">
        <f>'2.36'!D19</f>
        <v>14</v>
      </c>
      <c r="E18" s="86">
        <f>'2.36'!E19</f>
        <v>12</v>
      </c>
      <c r="F18" s="86">
        <f>'2.36'!F19</f>
        <v>13</v>
      </c>
      <c r="G18" s="86">
        <f>'2.36'!G19</f>
        <v>13</v>
      </c>
      <c r="H18" s="86">
        <f>'2.36'!H19</f>
        <v>13</v>
      </c>
      <c r="I18" s="86">
        <f>'2.36'!I19</f>
        <v>13</v>
      </c>
      <c r="J18" s="86">
        <f>'2.36'!J19</f>
        <v>14</v>
      </c>
      <c r="K18" s="86">
        <f>'2.36'!K19</f>
        <v>13</v>
      </c>
      <c r="L18" s="86">
        <f>'2.36'!L19</f>
        <v>12</v>
      </c>
      <c r="M18" s="86">
        <f>'2.36'!M19</f>
        <v>12</v>
      </c>
      <c r="N18" s="86">
        <f>'2.36'!N19</f>
        <v>14</v>
      </c>
    </row>
    <row r="19" spans="1:14" x14ac:dyDescent="0.3">
      <c r="B19" s="44" t="s">
        <v>168</v>
      </c>
      <c r="C19" s="86">
        <f>'2.36'!C20</f>
        <v>15</v>
      </c>
      <c r="D19" s="86">
        <f>'2.36'!D20</f>
        <v>14</v>
      </c>
      <c r="E19" s="86">
        <f>'2.36'!E20</f>
        <v>14</v>
      </c>
      <c r="F19" s="86">
        <f>'2.36'!F20</f>
        <v>16</v>
      </c>
      <c r="G19" s="86">
        <f>'2.36'!G20</f>
        <v>13</v>
      </c>
      <c r="H19" s="86">
        <f>'2.36'!H20</f>
        <v>17</v>
      </c>
      <c r="I19" s="86">
        <f>'2.36'!I20</f>
        <v>14</v>
      </c>
      <c r="J19" s="86">
        <f>'2.36'!J20</f>
        <v>14</v>
      </c>
      <c r="K19" s="86">
        <f>'2.36'!K20</f>
        <v>15</v>
      </c>
      <c r="L19" s="86">
        <f>'2.36'!L20</f>
        <v>14</v>
      </c>
      <c r="M19" s="86">
        <f>'2.36'!M20</f>
        <v>13</v>
      </c>
      <c r="N19" s="86">
        <f>'2.36'!N20</f>
        <v>15</v>
      </c>
    </row>
    <row r="20" spans="1:14" x14ac:dyDescent="0.3">
      <c r="B20" s="44" t="s">
        <v>169</v>
      </c>
      <c r="C20" s="86">
        <f>'2.36'!C21</f>
        <v>16</v>
      </c>
      <c r="D20" s="86">
        <f>'2.36'!D21</f>
        <v>17</v>
      </c>
      <c r="E20" s="86">
        <f>'2.36'!E21</f>
        <v>15</v>
      </c>
      <c r="F20" s="86">
        <f>'2.36'!F21</f>
        <v>14</v>
      </c>
      <c r="G20" s="86">
        <f>'2.36'!G21</f>
        <v>16</v>
      </c>
      <c r="H20" s="86">
        <f>'2.36'!H21</f>
        <v>15</v>
      </c>
      <c r="I20" s="86">
        <f>'2.36'!I21</f>
        <v>15</v>
      </c>
      <c r="J20" s="86">
        <f>'2.36'!J21</f>
        <v>15</v>
      </c>
      <c r="K20" s="86">
        <f>'2.36'!K21</f>
        <v>13</v>
      </c>
      <c r="L20" s="86">
        <f>'2.36'!L21</f>
        <v>16</v>
      </c>
      <c r="M20" s="86">
        <f>'2.36'!M21</f>
        <v>13</v>
      </c>
      <c r="N20" s="86">
        <f>'2.36'!N21</f>
        <v>16</v>
      </c>
    </row>
    <row r="21" spans="1:14" x14ac:dyDescent="0.3">
      <c r="B21" s="44" t="s">
        <v>170</v>
      </c>
      <c r="C21" s="86">
        <f>'2.36'!C22</f>
        <v>17</v>
      </c>
      <c r="D21" s="86">
        <f>'2.36'!D22</f>
        <v>17</v>
      </c>
      <c r="E21" s="86">
        <f>'2.36'!E22</f>
        <v>16</v>
      </c>
      <c r="F21" s="86">
        <f>'2.36'!F22</f>
        <v>17</v>
      </c>
      <c r="G21" s="86">
        <f>'2.36'!G22</f>
        <v>15</v>
      </c>
      <c r="H21" s="86">
        <f>'2.36'!H22</f>
        <v>19</v>
      </c>
      <c r="I21" s="86">
        <f>'2.36'!I22</f>
        <v>19</v>
      </c>
      <c r="J21" s="86">
        <f>'2.36'!J22</f>
        <v>15</v>
      </c>
      <c r="K21" s="86">
        <f>'2.36'!K22</f>
        <v>15</v>
      </c>
      <c r="L21" s="86">
        <f>'2.36'!L22</f>
        <v>16</v>
      </c>
      <c r="M21" s="86">
        <f>'2.36'!M22</f>
        <v>18</v>
      </c>
      <c r="N21" s="86">
        <f>'2.36'!N22</f>
        <v>16</v>
      </c>
    </row>
    <row r="22" spans="1:14" x14ac:dyDescent="0.3">
      <c r="B22" s="44" t="s">
        <v>293</v>
      </c>
      <c r="C22" s="86">
        <f>'2.36'!C23</f>
        <v>20</v>
      </c>
      <c r="D22" s="86">
        <f>'2.36'!D23</f>
        <v>19</v>
      </c>
      <c r="E22" s="86">
        <f>'2.36'!E23</f>
        <v>20</v>
      </c>
      <c r="F22" s="86">
        <f>'2.36'!F23</f>
        <v>18</v>
      </c>
      <c r="G22" s="86">
        <f>'2.36'!G23</f>
        <v>19</v>
      </c>
      <c r="H22" s="86">
        <f>'2.36'!H23</f>
        <v>23</v>
      </c>
      <c r="I22" s="86">
        <f>'2.36'!I23</f>
        <v>20</v>
      </c>
      <c r="J22" s="86">
        <f>'2.36'!J23</f>
        <v>23</v>
      </c>
      <c r="K22" s="86">
        <f>'2.36'!K23</f>
        <v>21</v>
      </c>
      <c r="L22" s="86">
        <f>'2.36'!L23</f>
        <v>19</v>
      </c>
      <c r="M22" s="86">
        <f>'2.36'!M23</f>
        <v>22</v>
      </c>
      <c r="N22" s="86">
        <f>'2.36'!N23</f>
        <v>19</v>
      </c>
    </row>
  </sheetData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75">
    <tabColor theme="3" tint="0.79998168889431442"/>
    <pageSetUpPr fitToPage="1"/>
  </sheetPr>
  <dimension ref="A1:J32"/>
  <sheetViews>
    <sheetView showGridLines="0" zoomScaleNormal="100" workbookViewId="0">
      <pane xSplit="1" ySplit="4" topLeftCell="B5" activePane="bottomRight" state="frozen"/>
      <selection activeCell="P28" sqref="P28"/>
      <selection pane="topRight" activeCell="P28" sqref="P28"/>
      <selection pane="bottomLeft" activeCell="P28" sqref="P28"/>
      <selection pane="bottomRight" activeCell="P28" sqref="P28"/>
    </sheetView>
  </sheetViews>
  <sheetFormatPr defaultRowHeight="15" x14ac:dyDescent="0.3"/>
  <cols>
    <col min="1" max="1" width="47.7109375" style="49" customWidth="1"/>
    <col min="2" max="8" width="11.85546875" style="84" customWidth="1"/>
    <col min="9" max="16384" width="9.140625" style="49"/>
  </cols>
  <sheetData>
    <row r="1" spans="1:10" s="44" customFormat="1" ht="18" x14ac:dyDescent="0.35">
      <c r="A1" s="45" t="s">
        <v>395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s="44" customFormat="1" ht="16.5" x14ac:dyDescent="0.3">
      <c r="A2" s="224" t="s">
        <v>115</v>
      </c>
      <c r="B2" s="141"/>
      <c r="C2" s="142" t="s">
        <v>90</v>
      </c>
      <c r="D2" s="142" t="s">
        <v>90</v>
      </c>
      <c r="E2" s="142" t="s">
        <v>93</v>
      </c>
      <c r="F2" s="142" t="s">
        <v>93</v>
      </c>
      <c r="G2" s="142" t="s">
        <v>92</v>
      </c>
      <c r="H2" s="142" t="s">
        <v>92</v>
      </c>
      <c r="I2" s="142" t="s">
        <v>91</v>
      </c>
      <c r="J2" s="142" t="s">
        <v>91</v>
      </c>
    </row>
    <row r="4" spans="1:10" x14ac:dyDescent="0.3">
      <c r="A4" s="448" t="s">
        <v>517</v>
      </c>
      <c r="G4" s="468"/>
    </row>
    <row r="5" spans="1:10" ht="30" x14ac:dyDescent="0.3">
      <c r="A5" s="469" t="s">
        <v>96</v>
      </c>
      <c r="B5" s="470" t="s">
        <v>82</v>
      </c>
      <c r="C5" s="470" t="s">
        <v>43</v>
      </c>
      <c r="D5" s="470" t="s">
        <v>39</v>
      </c>
      <c r="E5" s="477" t="s">
        <v>36</v>
      </c>
      <c r="F5" s="470" t="s">
        <v>259</v>
      </c>
      <c r="G5" s="470" t="s">
        <v>260</v>
      </c>
      <c r="H5" s="470" t="s">
        <v>270</v>
      </c>
    </row>
    <row r="6" spans="1:10" x14ac:dyDescent="0.3">
      <c r="A6" s="130" t="s">
        <v>261</v>
      </c>
      <c r="B6" s="537">
        <v>0.61180726569204535</v>
      </c>
      <c r="C6" s="537">
        <v>0.26342546031984043</v>
      </c>
      <c r="D6" s="537">
        <v>1.3437570057041495</v>
      </c>
      <c r="E6" s="537">
        <v>0.69941192067057478</v>
      </c>
      <c r="F6" s="537">
        <v>0.16584053880654312</v>
      </c>
      <c r="G6" s="537">
        <v>1.0273407432869277</v>
      </c>
      <c r="H6" s="537">
        <v>3.0783658459977801</v>
      </c>
    </row>
    <row r="7" spans="1:10" x14ac:dyDescent="0.3">
      <c r="A7" s="133" t="s">
        <v>262</v>
      </c>
      <c r="B7" s="538">
        <v>1.8651614640910892</v>
      </c>
      <c r="C7" s="538">
        <v>0.76379883971229878</v>
      </c>
      <c r="D7" s="538">
        <v>4.6096921770931045</v>
      </c>
      <c r="E7" s="538">
        <v>2.0333537285220755</v>
      </c>
      <c r="F7" s="538">
        <v>0.79055014904090737</v>
      </c>
      <c r="G7" s="538">
        <v>2.57419701062096</v>
      </c>
      <c r="H7" s="538">
        <v>8.9501295394384908</v>
      </c>
    </row>
    <row r="8" spans="1:10" x14ac:dyDescent="0.3">
      <c r="A8" s="133" t="s">
        <v>263</v>
      </c>
      <c r="B8" s="538">
        <v>5.4498861741202465</v>
      </c>
      <c r="C8" s="538">
        <v>2.0432779012790299</v>
      </c>
      <c r="D8" s="538">
        <v>9.9913461993944299</v>
      </c>
      <c r="E8" s="538">
        <v>3.5952182894934253</v>
      </c>
      <c r="F8" s="538">
        <v>1.8406651178581124</v>
      </c>
      <c r="G8" s="538">
        <v>5.6408030149230086</v>
      </c>
      <c r="H8" s="538">
        <v>19.476867921570403</v>
      </c>
    </row>
    <row r="9" spans="1:10" x14ac:dyDescent="0.3">
      <c r="A9" s="133" t="s">
        <v>264</v>
      </c>
      <c r="B9" s="538">
        <v>14.347968714044454</v>
      </c>
      <c r="C9" s="538">
        <v>5.9494197860579261</v>
      </c>
      <c r="D9" s="538">
        <v>18.810956207977888</v>
      </c>
      <c r="E9" s="538">
        <v>6.0644925018271563</v>
      </c>
      <c r="F9" s="538">
        <v>3.4603350801290054</v>
      </c>
      <c r="G9" s="538">
        <v>12.822745414510216</v>
      </c>
      <c r="H9" s="538">
        <v>38.237451660209558</v>
      </c>
    </row>
    <row r="10" spans="1:10" x14ac:dyDescent="0.3">
      <c r="B10" s="449"/>
      <c r="C10" s="449"/>
      <c r="D10" s="449"/>
      <c r="E10" s="449"/>
      <c r="F10" s="449"/>
      <c r="G10" s="449"/>
      <c r="H10" s="449"/>
    </row>
    <row r="11" spans="1:10" x14ac:dyDescent="0.3">
      <c r="A11" s="472" t="s">
        <v>445</v>
      </c>
      <c r="B11" s="473">
        <v>2.6444471087931873</v>
      </c>
      <c r="C11" s="473">
        <v>1.075002531798851</v>
      </c>
      <c r="D11" s="473">
        <v>4.2178056639118662</v>
      </c>
      <c r="E11" s="473">
        <v>1.5424052132251289</v>
      </c>
      <c r="F11" s="473">
        <v>0.7510570082338518</v>
      </c>
      <c r="G11" s="473">
        <v>2.727127049263641</v>
      </c>
      <c r="H11" s="473">
        <v>8.5780149953689335</v>
      </c>
    </row>
    <row r="13" spans="1:10" ht="30" x14ac:dyDescent="0.3">
      <c r="A13" s="469" t="s">
        <v>5</v>
      </c>
      <c r="B13" s="470" t="s">
        <v>82</v>
      </c>
      <c r="C13" s="470" t="s">
        <v>43</v>
      </c>
      <c r="D13" s="470" t="s">
        <v>39</v>
      </c>
      <c r="E13" s="477" t="s">
        <v>36</v>
      </c>
      <c r="F13" s="470" t="s">
        <v>259</v>
      </c>
      <c r="G13" s="470" t="s">
        <v>260</v>
      </c>
      <c r="H13" s="470" t="s">
        <v>270</v>
      </c>
    </row>
    <row r="14" spans="1:10" x14ac:dyDescent="0.3">
      <c r="A14" s="130" t="s">
        <v>261</v>
      </c>
      <c r="B14" s="537">
        <v>0.90758009078840074</v>
      </c>
      <c r="C14" s="537">
        <v>0.37114482842904561</v>
      </c>
      <c r="D14" s="537">
        <v>1.9946861082541947</v>
      </c>
      <c r="E14" s="537">
        <v>1.0958477326640641</v>
      </c>
      <c r="F14" s="537">
        <v>0.21643195894020517</v>
      </c>
      <c r="G14" s="537">
        <v>1.0607241637543035</v>
      </c>
      <c r="H14" s="537">
        <v>4.0605608910596986</v>
      </c>
    </row>
    <row r="15" spans="1:10" x14ac:dyDescent="0.3">
      <c r="A15" s="133" t="s">
        <v>262</v>
      </c>
      <c r="B15" s="538">
        <v>2.6614863532948978</v>
      </c>
      <c r="C15" s="538">
        <v>1.1163816228760963</v>
      </c>
      <c r="D15" s="538">
        <v>6.8798182360763072</v>
      </c>
      <c r="E15" s="538">
        <v>3.2513324919708229</v>
      </c>
      <c r="F15" s="538">
        <v>1.1413437380506657</v>
      </c>
      <c r="G15" s="538">
        <v>2.9655828622975298</v>
      </c>
      <c r="H15" s="538">
        <v>12.241754662580457</v>
      </c>
    </row>
    <row r="16" spans="1:10" x14ac:dyDescent="0.3">
      <c r="A16" s="133" t="s">
        <v>263</v>
      </c>
      <c r="B16" s="538">
        <v>7.3560883869068743</v>
      </c>
      <c r="C16" s="538">
        <v>2.924079755537444</v>
      </c>
      <c r="D16" s="538">
        <v>14.508104104602655</v>
      </c>
      <c r="E16" s="538">
        <v>5.6733294622978594</v>
      </c>
      <c r="F16" s="538">
        <v>2.6904853288111981</v>
      </c>
      <c r="G16" s="538">
        <v>6.6171845324456084</v>
      </c>
      <c r="H16" s="538">
        <v>25.901735734877214</v>
      </c>
    </row>
    <row r="17" spans="1:8" x14ac:dyDescent="0.3">
      <c r="A17" s="133" t="s">
        <v>264</v>
      </c>
      <c r="B17" s="538">
        <v>17.379199214420066</v>
      </c>
      <c r="C17" s="538">
        <v>7.5394270917735779</v>
      </c>
      <c r="D17" s="538">
        <v>25.505115722787682</v>
      </c>
      <c r="E17" s="538">
        <v>8.8874627140577598</v>
      </c>
      <c r="F17" s="538">
        <v>4.8263206679230626</v>
      </c>
      <c r="G17" s="538">
        <v>14.485402666124578</v>
      </c>
      <c r="H17" s="538">
        <v>46.099047906147362</v>
      </c>
    </row>
    <row r="18" spans="1:8" x14ac:dyDescent="0.3">
      <c r="B18" s="471"/>
      <c r="C18" s="471"/>
      <c r="D18" s="471"/>
      <c r="E18" s="471"/>
      <c r="F18" s="471"/>
      <c r="G18" s="471"/>
      <c r="H18" s="471"/>
    </row>
    <row r="19" spans="1:8" x14ac:dyDescent="0.3">
      <c r="A19" s="472" t="s">
        <v>445</v>
      </c>
      <c r="B19" s="474">
        <v>3.395715265624264</v>
      </c>
      <c r="C19" s="474">
        <v>1.4329466307504604</v>
      </c>
      <c r="D19" s="474">
        <v>5.9683959050916355</v>
      </c>
      <c r="E19" s="474">
        <v>2.3660953284259767</v>
      </c>
      <c r="F19" s="474">
        <v>1.0657741534698988</v>
      </c>
      <c r="G19" s="474">
        <v>3.0931808692200504</v>
      </c>
      <c r="H19" s="474">
        <v>10.925827469170532</v>
      </c>
    </row>
    <row r="20" spans="1:8" x14ac:dyDescent="0.3">
      <c r="G20" s="468"/>
    </row>
    <row r="21" spans="1:8" ht="30" x14ac:dyDescent="0.3">
      <c r="A21" s="469" t="s">
        <v>6</v>
      </c>
      <c r="B21" s="470" t="s">
        <v>82</v>
      </c>
      <c r="C21" s="470" t="s">
        <v>43</v>
      </c>
      <c r="D21" s="470" t="s">
        <v>39</v>
      </c>
      <c r="E21" s="477" t="s">
        <v>36</v>
      </c>
      <c r="F21" s="470" t="s">
        <v>259</v>
      </c>
      <c r="G21" s="470" t="s">
        <v>260</v>
      </c>
      <c r="H21" s="470" t="s">
        <v>270</v>
      </c>
    </row>
    <row r="22" spans="1:8" x14ac:dyDescent="0.3">
      <c r="A22" s="130" t="s">
        <v>261</v>
      </c>
      <c r="B22" s="537">
        <v>0.31187377321363075</v>
      </c>
      <c r="C22" s="537">
        <v>0.15418725155053517</v>
      </c>
      <c r="D22" s="537">
        <v>0.68418641929961577</v>
      </c>
      <c r="E22" s="537">
        <v>0.29774886470193823</v>
      </c>
      <c r="F22" s="537">
        <v>0.11468157567417429</v>
      </c>
      <c r="G22" s="537">
        <v>0.99363410373626349</v>
      </c>
      <c r="H22" s="537">
        <v>2.0829627980030914</v>
      </c>
    </row>
    <row r="23" spans="1:8" x14ac:dyDescent="0.3">
      <c r="A23" s="133" t="s">
        <v>262</v>
      </c>
      <c r="B23" s="538">
        <v>1.0665799643368239</v>
      </c>
      <c r="C23" s="538">
        <v>0.41053255658103588</v>
      </c>
      <c r="D23" s="538">
        <v>2.3312014025099499</v>
      </c>
      <c r="E23" s="538">
        <v>0.81031919416568143</v>
      </c>
      <c r="F23" s="538">
        <v>0.4391087915008911</v>
      </c>
      <c r="G23" s="538">
        <v>2.1823310696484799</v>
      </c>
      <c r="H23" s="538">
        <v>5.6473633251738988</v>
      </c>
    </row>
    <row r="24" spans="1:8" x14ac:dyDescent="0.3">
      <c r="A24" s="133" t="s">
        <v>263</v>
      </c>
      <c r="B24" s="538">
        <v>3.6855579967674053</v>
      </c>
      <c r="C24" s="538">
        <v>1.2282006128212222</v>
      </c>
      <c r="D24" s="538">
        <v>5.8054326323536518</v>
      </c>
      <c r="E24" s="538">
        <v>1.6689682278161841</v>
      </c>
      <c r="F24" s="538">
        <v>1.0537658029552179</v>
      </c>
      <c r="G24" s="538">
        <v>4.7372740849544517</v>
      </c>
      <c r="H24" s="538">
        <v>13.522970199048572</v>
      </c>
    </row>
    <row r="25" spans="1:8" x14ac:dyDescent="0.3">
      <c r="A25" s="133" t="s">
        <v>264</v>
      </c>
      <c r="B25" s="538">
        <v>12.142196745357905</v>
      </c>
      <c r="C25" s="538">
        <v>4.8043078992911648</v>
      </c>
      <c r="D25" s="538">
        <v>13.942990897400742</v>
      </c>
      <c r="E25" s="538">
        <v>4.0048509162057382</v>
      </c>
      <c r="F25" s="538">
        <v>2.4572735637207042</v>
      </c>
      <c r="G25" s="538">
        <v>11.608927717849742</v>
      </c>
      <c r="H25" s="538">
        <v>32.417446003887882</v>
      </c>
    </row>
    <row r="26" spans="1:8" x14ac:dyDescent="0.3">
      <c r="B26" s="449"/>
      <c r="C26" s="449"/>
      <c r="D26" s="449"/>
      <c r="E26" s="449"/>
      <c r="F26" s="449"/>
      <c r="G26" s="449"/>
      <c r="H26" s="449"/>
    </row>
    <row r="27" spans="1:8" x14ac:dyDescent="0.3">
      <c r="A27" s="498" t="s">
        <v>445</v>
      </c>
      <c r="B27" s="473">
        <v>1.9981541530448845</v>
      </c>
      <c r="C27" s="473">
        <v>0.77247032019895856</v>
      </c>
      <c r="D27" s="473">
        <v>2.7013208728498346</v>
      </c>
      <c r="E27" s="473">
        <v>0.81771376899848425</v>
      </c>
      <c r="F27" s="473">
        <v>0.48289707818465272</v>
      </c>
      <c r="G27" s="473">
        <v>2.4179024571481098</v>
      </c>
      <c r="H27" s="473">
        <v>6.5032206529695156</v>
      </c>
    </row>
    <row r="29" spans="1:8" x14ac:dyDescent="0.3">
      <c r="A29" s="49" t="s">
        <v>452</v>
      </c>
    </row>
    <row r="31" spans="1:8" s="232" customFormat="1" x14ac:dyDescent="0.35">
      <c r="A31" s="290" t="s">
        <v>201</v>
      </c>
      <c r="B31" s="288"/>
    </row>
    <row r="32" spans="1:8" s="232" customFormat="1" x14ac:dyDescent="0.35">
      <c r="A32" s="258" t="s">
        <v>402</v>
      </c>
    </row>
  </sheetData>
  <hyperlinks>
    <hyperlink ref="A2" location="'Chapter 2b'!A1" display="Back to Table of Contents" xr:uid="{00000000-0004-0000-2A00-000000000000}"/>
  </hyperlinks>
  <pageMargins left="0.7" right="0.7" top="0.75" bottom="0.75" header="0.3" footer="0.3"/>
  <pageSetup paperSize="9" scale="78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76">
    <tabColor theme="3" tint="0.79998168889431442"/>
    <pageSetUpPr fitToPage="1"/>
  </sheetPr>
  <dimension ref="A1:J30"/>
  <sheetViews>
    <sheetView showGridLines="0" zoomScaleNormal="100" workbookViewId="0">
      <pane xSplit="1" ySplit="4" topLeftCell="B5" activePane="bottomRight" state="frozen"/>
      <selection activeCell="P28" sqref="P28"/>
      <selection pane="topRight" activeCell="P28" sqref="P28"/>
      <selection pane="bottomLeft" activeCell="P28" sqref="P28"/>
      <selection pane="bottomRight" activeCell="P28" sqref="P28"/>
    </sheetView>
  </sheetViews>
  <sheetFormatPr defaultRowHeight="15" x14ac:dyDescent="0.3"/>
  <cols>
    <col min="1" max="1" width="47.7109375" style="49" customWidth="1"/>
    <col min="2" max="8" width="11.85546875" style="84" customWidth="1"/>
    <col min="9" max="16384" width="9.140625" style="49"/>
  </cols>
  <sheetData>
    <row r="1" spans="1:10" s="44" customFormat="1" ht="18" x14ac:dyDescent="0.35">
      <c r="A1" s="45" t="s">
        <v>396</v>
      </c>
      <c r="B1" s="45"/>
      <c r="C1" s="45"/>
      <c r="D1" s="45"/>
      <c r="E1" s="45"/>
      <c r="F1" s="45"/>
      <c r="G1" s="45"/>
      <c r="H1" s="45"/>
      <c r="I1" s="46"/>
      <c r="J1" s="46"/>
    </row>
    <row r="2" spans="1:10" s="44" customFormat="1" ht="16.5" x14ac:dyDescent="0.3">
      <c r="A2" s="224" t="s">
        <v>115</v>
      </c>
      <c r="B2" s="141"/>
      <c r="C2" s="142" t="s">
        <v>90</v>
      </c>
      <c r="D2" s="142" t="s">
        <v>90</v>
      </c>
      <c r="E2" s="142" t="s">
        <v>93</v>
      </c>
      <c r="F2" s="142" t="s">
        <v>93</v>
      </c>
      <c r="G2" s="142" t="s">
        <v>92</v>
      </c>
      <c r="H2" s="142" t="s">
        <v>92</v>
      </c>
      <c r="I2" s="142" t="s">
        <v>91</v>
      </c>
      <c r="J2" s="142" t="s">
        <v>91</v>
      </c>
    </row>
    <row r="4" spans="1:10" x14ac:dyDescent="0.3">
      <c r="A4" s="448" t="s">
        <v>518</v>
      </c>
    </row>
    <row r="5" spans="1:10" ht="30" x14ac:dyDescent="0.3">
      <c r="A5" s="469" t="s">
        <v>96</v>
      </c>
      <c r="B5" s="470" t="s">
        <v>82</v>
      </c>
      <c r="C5" s="470" t="s">
        <v>43</v>
      </c>
      <c r="D5" s="470" t="s">
        <v>39</v>
      </c>
      <c r="E5" s="470" t="s">
        <v>36</v>
      </c>
      <c r="F5" s="470" t="s">
        <v>259</v>
      </c>
      <c r="G5" s="470" t="s">
        <v>260</v>
      </c>
      <c r="H5" s="470" t="s">
        <v>270</v>
      </c>
    </row>
    <row r="6" spans="1:10" x14ac:dyDescent="0.3">
      <c r="A6" s="130" t="s">
        <v>261</v>
      </c>
      <c r="B6" s="537">
        <v>0.60335945771190236</v>
      </c>
      <c r="C6" s="537">
        <v>0.25483004004113019</v>
      </c>
      <c r="D6" s="537">
        <v>1.2820804116553619</v>
      </c>
      <c r="E6" s="537">
        <v>0.66314038772180073</v>
      </c>
      <c r="F6" s="537">
        <v>0.15011375901363386</v>
      </c>
      <c r="G6" s="537">
        <v>0.9824545854852843</v>
      </c>
      <c r="H6" s="537">
        <v>2.957590246464143</v>
      </c>
    </row>
    <row r="7" spans="1:10" x14ac:dyDescent="0.3">
      <c r="A7" s="133" t="s">
        <v>262</v>
      </c>
      <c r="B7" s="538">
        <v>1.8395647809037758</v>
      </c>
      <c r="C7" s="538">
        <v>0.73419936314195833</v>
      </c>
      <c r="D7" s="538">
        <v>4.4244713151419797</v>
      </c>
      <c r="E7" s="538">
        <v>1.9676122498974469</v>
      </c>
      <c r="F7" s="538">
        <v>0.70399509851716868</v>
      </c>
      <c r="G7" s="538">
        <v>2.4515060654651992</v>
      </c>
      <c r="H7" s="538">
        <v>8.5840002989924393</v>
      </c>
    </row>
    <row r="8" spans="1:10" x14ac:dyDescent="0.3">
      <c r="A8" s="133" t="s">
        <v>263</v>
      </c>
      <c r="B8" s="538">
        <v>5.3908081405170094</v>
      </c>
      <c r="C8" s="538">
        <v>1.9614550090979863</v>
      </c>
      <c r="D8" s="538">
        <v>9.5059134018287121</v>
      </c>
      <c r="E8" s="538">
        <v>3.4597549261840959</v>
      </c>
      <c r="F8" s="538">
        <v>1.6602967703619083</v>
      </c>
      <c r="G8" s="538">
        <v>5.400977572996692</v>
      </c>
      <c r="H8" s="538">
        <v>18.744217934303386</v>
      </c>
    </row>
    <row r="9" spans="1:10" x14ac:dyDescent="0.3">
      <c r="A9" s="133" t="s">
        <v>264</v>
      </c>
      <c r="B9" s="538">
        <v>14.183608691877332</v>
      </c>
      <c r="C9" s="538">
        <v>5.8020056072373851</v>
      </c>
      <c r="D9" s="538">
        <v>18.11173594923995</v>
      </c>
      <c r="E9" s="538">
        <v>5.8868534272545876</v>
      </c>
      <c r="F9" s="538">
        <v>3.2623538712333593</v>
      </c>
      <c r="G9" s="538">
        <v>12.369865455147631</v>
      </c>
      <c r="H9" s="538">
        <v>37.243809072386533</v>
      </c>
    </row>
    <row r="10" spans="1:10" x14ac:dyDescent="0.3">
      <c r="B10" s="449"/>
      <c r="C10" s="449"/>
      <c r="D10" s="449"/>
      <c r="E10" s="449"/>
      <c r="F10" s="449"/>
      <c r="G10" s="449"/>
      <c r="H10" s="449"/>
    </row>
    <row r="11" spans="1:10" x14ac:dyDescent="0.3">
      <c r="A11" s="472" t="s">
        <v>445</v>
      </c>
      <c r="B11" s="473">
        <v>2.6134679318671896</v>
      </c>
      <c r="C11" s="473">
        <v>1.0421762474631315</v>
      </c>
      <c r="D11" s="473">
        <v>4.0433028236009063</v>
      </c>
      <c r="E11" s="473">
        <v>1.4894326730736327</v>
      </c>
      <c r="F11" s="473">
        <v>0.69119977906036767</v>
      </c>
      <c r="G11" s="473">
        <v>2.620935257219827</v>
      </c>
      <c r="H11" s="473">
        <v>8.3004901617024736</v>
      </c>
    </row>
    <row r="13" spans="1:10" ht="30" x14ac:dyDescent="0.3">
      <c r="A13" s="469" t="s">
        <v>5</v>
      </c>
      <c r="B13" s="470" t="s">
        <v>82</v>
      </c>
      <c r="C13" s="470" t="s">
        <v>43</v>
      </c>
      <c r="D13" s="470" t="s">
        <v>39</v>
      </c>
      <c r="E13" s="470" t="s">
        <v>36</v>
      </c>
      <c r="F13" s="470" t="s">
        <v>259</v>
      </c>
      <c r="G13" s="470" t="s">
        <v>260</v>
      </c>
      <c r="H13" s="470" t="s">
        <v>270</v>
      </c>
    </row>
    <row r="14" spans="1:10" x14ac:dyDescent="0.3">
      <c r="A14" s="130" t="s">
        <v>261</v>
      </c>
      <c r="B14" s="537">
        <v>0.89577131414942934</v>
      </c>
      <c r="C14" s="537">
        <v>0.36070818436502233</v>
      </c>
      <c r="D14" s="537">
        <v>1.9160170601080253</v>
      </c>
      <c r="E14" s="537">
        <v>1.0444268575253093</v>
      </c>
      <c r="F14" s="537">
        <v>0.19684616897801119</v>
      </c>
      <c r="G14" s="537">
        <v>1.013180753120611</v>
      </c>
      <c r="H14" s="537">
        <v>3.9175934333390865</v>
      </c>
    </row>
    <row r="15" spans="1:10" x14ac:dyDescent="0.3">
      <c r="A15" s="133" t="s">
        <v>262</v>
      </c>
      <c r="B15" s="538">
        <v>2.6188858049903079</v>
      </c>
      <c r="C15" s="538">
        <v>1.0748598011456754</v>
      </c>
      <c r="D15" s="538">
        <v>6.6721644782137082</v>
      </c>
      <c r="E15" s="538">
        <v>3.163773909706896</v>
      </c>
      <c r="F15" s="538">
        <v>1.0392857308140391</v>
      </c>
      <c r="G15" s="538">
        <v>2.8392540668222357</v>
      </c>
      <c r="H15" s="538">
        <v>11.827190560317892</v>
      </c>
    </row>
    <row r="16" spans="1:10" x14ac:dyDescent="0.3">
      <c r="A16" s="133" t="s">
        <v>263</v>
      </c>
      <c r="B16" s="538">
        <v>7.2946910360802262</v>
      </c>
      <c r="C16" s="538">
        <v>2.8215500943695329</v>
      </c>
      <c r="D16" s="538">
        <v>14.009779945034882</v>
      </c>
      <c r="E16" s="538">
        <v>5.5078515214478552</v>
      </c>
      <c r="F16" s="538">
        <v>2.4665247128514665</v>
      </c>
      <c r="G16" s="538">
        <v>6.3506645501494932</v>
      </c>
      <c r="H16" s="538">
        <v>25.143193892334555</v>
      </c>
    </row>
    <row r="17" spans="1:8" x14ac:dyDescent="0.3">
      <c r="A17" s="133" t="s">
        <v>264</v>
      </c>
      <c r="B17" s="538">
        <v>17.15841080011624</v>
      </c>
      <c r="C17" s="538">
        <v>7.373689031319282</v>
      </c>
      <c r="D17" s="538">
        <v>24.83806094317562</v>
      </c>
      <c r="E17" s="538">
        <v>8.631261154675002</v>
      </c>
      <c r="F17" s="538">
        <v>4.5886024608899856</v>
      </c>
      <c r="G17" s="538">
        <v>14.007072156872999</v>
      </c>
      <c r="H17" s="538">
        <v>45.103898201732164</v>
      </c>
    </row>
    <row r="18" spans="1:8" x14ac:dyDescent="0.3">
      <c r="B18" s="449"/>
      <c r="C18" s="449"/>
      <c r="D18" s="449"/>
      <c r="E18" s="449"/>
      <c r="F18" s="449"/>
      <c r="G18" s="449"/>
      <c r="H18" s="449"/>
    </row>
    <row r="19" spans="1:8" x14ac:dyDescent="0.3">
      <c r="A19" s="472" t="s">
        <v>445</v>
      </c>
      <c r="B19" s="473">
        <v>3.3544829861665799</v>
      </c>
      <c r="C19" s="473">
        <v>1.3934893784365416</v>
      </c>
      <c r="D19" s="473">
        <v>5.7899283757484827</v>
      </c>
      <c r="E19" s="473">
        <v>2.2950250486300314</v>
      </c>
      <c r="F19" s="473">
        <v>0.99330556505045164</v>
      </c>
      <c r="G19" s="473">
        <v>2.9789632697538142</v>
      </c>
      <c r="H19" s="473">
        <v>10.632581767551875</v>
      </c>
    </row>
    <row r="21" spans="1:8" ht="30" x14ac:dyDescent="0.3">
      <c r="A21" s="469" t="s">
        <v>6</v>
      </c>
      <c r="B21" s="470" t="s">
        <v>82</v>
      </c>
      <c r="C21" s="470" t="s">
        <v>43</v>
      </c>
      <c r="D21" s="470" t="s">
        <v>39</v>
      </c>
      <c r="E21" s="470" t="s">
        <v>36</v>
      </c>
      <c r="F21" s="470" t="s">
        <v>259</v>
      </c>
      <c r="G21" s="470" t="s">
        <v>260</v>
      </c>
      <c r="H21" s="470" t="s">
        <v>270</v>
      </c>
    </row>
    <row r="22" spans="1:8" x14ac:dyDescent="0.3">
      <c r="A22" s="130" t="s">
        <v>261</v>
      </c>
      <c r="B22" s="537">
        <v>0.30639180098090835</v>
      </c>
      <c r="C22" s="537">
        <v>0.14730037134277657</v>
      </c>
      <c r="D22" s="537">
        <v>0.63827645736028094</v>
      </c>
      <c r="E22" s="537">
        <v>0.2759135126134919</v>
      </c>
      <c r="F22" s="537">
        <v>0.10266755362073532</v>
      </c>
      <c r="G22" s="537">
        <v>0.9512514026909431</v>
      </c>
      <c r="H22" s="537">
        <v>1.9826256414412884</v>
      </c>
    </row>
    <row r="23" spans="1:8" x14ac:dyDescent="0.3">
      <c r="A23" s="133" t="s">
        <v>262</v>
      </c>
      <c r="B23" s="538">
        <v>1.0546268245352577</v>
      </c>
      <c r="C23" s="538">
        <v>0.39138781788647697</v>
      </c>
      <c r="D23" s="538">
        <v>2.1601574227525826</v>
      </c>
      <c r="E23" s="538">
        <v>0.7613737563808376</v>
      </c>
      <c r="F23" s="538">
        <v>0.36642035018252717</v>
      </c>
      <c r="G23" s="538">
        <v>2.0616373340511638</v>
      </c>
      <c r="H23" s="538">
        <v>5.3168785982537479</v>
      </c>
    </row>
    <row r="24" spans="1:8" x14ac:dyDescent="0.3">
      <c r="A24" s="133" t="s">
        <v>263</v>
      </c>
      <c r="B24" s="538">
        <v>3.6303285217655406</v>
      </c>
      <c r="C24" s="538">
        <v>1.166438715101745</v>
      </c>
      <c r="D24" s="538">
        <v>5.3362122054048173</v>
      </c>
      <c r="E24" s="538">
        <v>1.5633918590217422</v>
      </c>
      <c r="F24" s="538">
        <v>0.91486062805531743</v>
      </c>
      <c r="G24" s="538">
        <v>4.5230598025062774</v>
      </c>
      <c r="H24" s="538">
        <v>12.820884290667079</v>
      </c>
    </row>
    <row r="25" spans="1:8" x14ac:dyDescent="0.3">
      <c r="A25" s="133" t="s">
        <v>264</v>
      </c>
      <c r="B25" s="538">
        <v>11.999956083322331</v>
      </c>
      <c r="C25" s="538">
        <v>4.6627647933070602</v>
      </c>
      <c r="D25" s="538">
        <v>13.202071791798557</v>
      </c>
      <c r="E25" s="538">
        <v>3.8735149448962933</v>
      </c>
      <c r="F25" s="538">
        <v>2.2820533798104767</v>
      </c>
      <c r="G25" s="538">
        <v>11.178340583381429</v>
      </c>
      <c r="H25" s="538">
        <v>31.397627451132511</v>
      </c>
    </row>
    <row r="26" spans="1:8" x14ac:dyDescent="0.3">
      <c r="B26" s="449"/>
      <c r="C26" s="449"/>
      <c r="D26" s="449"/>
      <c r="E26" s="449"/>
      <c r="F26" s="449"/>
      <c r="G26" s="449"/>
      <c r="H26" s="449"/>
    </row>
    <row r="27" spans="1:8" x14ac:dyDescent="0.3">
      <c r="A27" s="472" t="s">
        <v>445</v>
      </c>
      <c r="B27" s="473">
        <v>1.9735412600329145</v>
      </c>
      <c r="C27" s="473">
        <v>0.74465281010598749</v>
      </c>
      <c r="D27" s="473">
        <v>2.5288424939665255</v>
      </c>
      <c r="E27" s="473">
        <v>0.77857668049656192</v>
      </c>
      <c r="F27" s="473">
        <v>0.43330920262114747</v>
      </c>
      <c r="G27" s="473">
        <v>2.319014492492359</v>
      </c>
      <c r="H27" s="473">
        <v>6.2371368490201435</v>
      </c>
    </row>
    <row r="29" spans="1:8" s="232" customFormat="1" x14ac:dyDescent="0.35">
      <c r="A29" s="290" t="s">
        <v>201</v>
      </c>
      <c r="B29" s="288"/>
    </row>
    <row r="30" spans="1:8" s="232" customFormat="1" x14ac:dyDescent="0.35">
      <c r="A30" s="258" t="s">
        <v>402</v>
      </c>
    </row>
  </sheetData>
  <hyperlinks>
    <hyperlink ref="A2" location="'Chapter 2b'!A1" display="Back to Table of Contents" xr:uid="{00000000-0004-0000-2B00-000000000000}"/>
  </hyperlinks>
  <pageMargins left="0.7" right="0.7" top="0.75" bottom="0.75" header="0.3" footer="0.3"/>
  <pageSetup paperSize="9" scale="81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77">
    <tabColor theme="3" tint="0.79998168889431442"/>
    <pageSetUpPr fitToPage="1"/>
  </sheetPr>
  <dimension ref="A1:J30"/>
  <sheetViews>
    <sheetView showGridLines="0" zoomScaleNormal="100" workbookViewId="0">
      <pane xSplit="1" ySplit="4" topLeftCell="B5" activePane="bottomRight" state="frozen"/>
      <selection activeCell="P28" sqref="P28"/>
      <selection pane="topRight" activeCell="P28" sqref="P28"/>
      <selection pane="bottomLeft" activeCell="P28" sqref="P28"/>
      <selection pane="bottomRight" activeCell="P28" sqref="P28"/>
    </sheetView>
  </sheetViews>
  <sheetFormatPr defaultRowHeight="15" x14ac:dyDescent="0.3"/>
  <cols>
    <col min="1" max="1" width="47.7109375" style="49" customWidth="1"/>
    <col min="2" max="8" width="11.85546875" style="84" customWidth="1"/>
    <col min="9" max="16384" width="9.140625" style="49"/>
  </cols>
  <sheetData>
    <row r="1" spans="1:10" s="44" customFormat="1" ht="18" x14ac:dyDescent="0.35">
      <c r="A1" s="45" t="s">
        <v>397</v>
      </c>
      <c r="B1" s="45"/>
      <c r="C1" s="45"/>
      <c r="D1" s="45"/>
      <c r="E1" s="45"/>
      <c r="F1" s="45"/>
      <c r="G1" s="45"/>
      <c r="H1" s="45"/>
      <c r="I1" s="46"/>
      <c r="J1" s="46"/>
    </row>
    <row r="2" spans="1:10" s="44" customFormat="1" ht="16.5" x14ac:dyDescent="0.3">
      <c r="A2" s="224" t="s">
        <v>115</v>
      </c>
      <c r="B2" s="141"/>
      <c r="C2" s="142" t="s">
        <v>90</v>
      </c>
      <c r="D2" s="142" t="s">
        <v>90</v>
      </c>
      <c r="E2" s="142" t="s">
        <v>93</v>
      </c>
      <c r="F2" s="142" t="s">
        <v>93</v>
      </c>
      <c r="G2" s="142" t="s">
        <v>92</v>
      </c>
      <c r="H2" s="142" t="s">
        <v>92</v>
      </c>
      <c r="I2" s="142" t="s">
        <v>91</v>
      </c>
      <c r="J2" s="142" t="s">
        <v>91</v>
      </c>
    </row>
    <row r="4" spans="1:10" x14ac:dyDescent="0.3">
      <c r="A4" s="448" t="s">
        <v>519</v>
      </c>
    </row>
    <row r="5" spans="1:10" ht="30" x14ac:dyDescent="0.3">
      <c r="A5" s="469" t="s">
        <v>96</v>
      </c>
      <c r="B5" s="470" t="s">
        <v>82</v>
      </c>
      <c r="C5" s="470" t="s">
        <v>43</v>
      </c>
      <c r="D5" s="470" t="s">
        <v>39</v>
      </c>
      <c r="E5" s="470" t="s">
        <v>36</v>
      </c>
      <c r="F5" s="470" t="s">
        <v>259</v>
      </c>
      <c r="G5" s="470" t="s">
        <v>260</v>
      </c>
      <c r="H5" s="470" t="s">
        <v>270</v>
      </c>
    </row>
    <row r="6" spans="1:10" x14ac:dyDescent="0.3">
      <c r="A6" s="130" t="s">
        <v>261</v>
      </c>
      <c r="B6" s="537">
        <v>0.61244690053195783</v>
      </c>
      <c r="C6" s="537">
        <v>0.30955265120872422</v>
      </c>
      <c r="D6" s="537">
        <v>1.7879370966103889</v>
      </c>
      <c r="E6" s="537">
        <v>0.99073644103113656</v>
      </c>
      <c r="F6" s="537">
        <v>0.26625220189879845</v>
      </c>
      <c r="G6" s="537">
        <v>1.3131882794196441</v>
      </c>
      <c r="H6" s="537">
        <v>3.8384624004986883</v>
      </c>
    </row>
    <row r="7" spans="1:10" x14ac:dyDescent="0.3">
      <c r="A7" s="133" t="s">
        <v>262</v>
      </c>
      <c r="B7" s="538">
        <v>1.8978289586058321</v>
      </c>
      <c r="C7" s="538">
        <v>0.94982050837988996</v>
      </c>
      <c r="D7" s="538">
        <v>5.8697595317623481</v>
      </c>
      <c r="E7" s="538">
        <v>2.5459915269000204</v>
      </c>
      <c r="F7" s="538">
        <v>1.243599941097657</v>
      </c>
      <c r="G7" s="538">
        <v>3.4631044663729762</v>
      </c>
      <c r="H7" s="538">
        <v>11.197841522357454</v>
      </c>
    </row>
    <row r="8" spans="1:10" x14ac:dyDescent="0.3">
      <c r="A8" s="133" t="s">
        <v>263</v>
      </c>
      <c r="B8" s="538">
        <v>5.7260085797644376</v>
      </c>
      <c r="C8" s="538">
        <v>2.4664688321195447</v>
      </c>
      <c r="D8" s="538">
        <v>13.149865382751777</v>
      </c>
      <c r="E8" s="538">
        <v>4.6011680997886968</v>
      </c>
      <c r="F8" s="538">
        <v>2.9297826402535034</v>
      </c>
      <c r="G8" s="538">
        <v>7.3489251863348901</v>
      </c>
      <c r="H8" s="538">
        <v>24.070085311899312</v>
      </c>
    </row>
    <row r="9" spans="1:10" x14ac:dyDescent="0.3">
      <c r="A9" s="133" t="s">
        <v>264</v>
      </c>
      <c r="B9" s="538">
        <v>14.633541468854213</v>
      </c>
      <c r="C9" s="538">
        <v>6.3230790832347745</v>
      </c>
      <c r="D9" s="538">
        <v>22.965345563097138</v>
      </c>
      <c r="E9" s="538">
        <v>7.2205430913049105</v>
      </c>
      <c r="F9" s="538">
        <v>4.9140956485724692</v>
      </c>
      <c r="G9" s="538">
        <v>15.965370976894024</v>
      </c>
      <c r="H9" s="538">
        <v>44.163569851006059</v>
      </c>
    </row>
    <row r="10" spans="1:10" x14ac:dyDescent="0.3">
      <c r="B10" s="449"/>
      <c r="C10" s="449"/>
      <c r="D10" s="449"/>
      <c r="E10" s="449"/>
      <c r="F10" s="449"/>
      <c r="G10" s="449"/>
      <c r="H10" s="449"/>
    </row>
    <row r="11" spans="1:10" x14ac:dyDescent="0.3">
      <c r="A11" s="472" t="s">
        <v>445</v>
      </c>
      <c r="B11" s="473">
        <v>2.7137220217841445</v>
      </c>
      <c r="C11" s="473">
        <v>1.206893720758901</v>
      </c>
      <c r="D11" s="473">
        <v>5.3247684293814599</v>
      </c>
      <c r="E11" s="473">
        <v>1.9240276060232662</v>
      </c>
      <c r="F11" s="473">
        <v>1.1297006450913794</v>
      </c>
      <c r="G11" s="473">
        <v>3.4641450305953332</v>
      </c>
      <c r="H11" s="473">
        <v>10.264148629860273</v>
      </c>
    </row>
    <row r="12" spans="1:10" x14ac:dyDescent="0.3">
      <c r="G12" s="468"/>
    </row>
    <row r="13" spans="1:10" ht="30" x14ac:dyDescent="0.3">
      <c r="A13" s="469" t="s">
        <v>5</v>
      </c>
      <c r="B13" s="470" t="s">
        <v>82</v>
      </c>
      <c r="C13" s="470" t="s">
        <v>43</v>
      </c>
      <c r="D13" s="470" t="s">
        <v>39</v>
      </c>
      <c r="E13" s="470" t="s">
        <v>36</v>
      </c>
      <c r="F13" s="470" t="s">
        <v>259</v>
      </c>
      <c r="G13" s="470" t="s">
        <v>260</v>
      </c>
      <c r="H13" s="470" t="s">
        <v>270</v>
      </c>
    </row>
    <row r="14" spans="1:10" x14ac:dyDescent="0.3">
      <c r="A14" s="130" t="s">
        <v>261</v>
      </c>
      <c r="B14" s="537">
        <v>0.88285848219099072</v>
      </c>
      <c r="C14" s="537">
        <v>0.41768413069158244</v>
      </c>
      <c r="D14" s="537">
        <v>2.5718964664213106</v>
      </c>
      <c r="E14" s="537">
        <v>1.5136581537594285</v>
      </c>
      <c r="F14" s="537">
        <v>0.35706030087018092</v>
      </c>
      <c r="G14" s="537">
        <v>1.3940223031053656</v>
      </c>
      <c r="H14" s="537">
        <v>4.9712768937385565</v>
      </c>
    </row>
    <row r="15" spans="1:10" x14ac:dyDescent="0.3">
      <c r="A15" s="133" t="s">
        <v>262</v>
      </c>
      <c r="B15" s="538">
        <v>2.8160279157427941</v>
      </c>
      <c r="C15" s="538">
        <v>1.3413466418676923</v>
      </c>
      <c r="D15" s="538">
        <v>8.2589600472028373</v>
      </c>
      <c r="E15" s="538">
        <v>3.9704112167818333</v>
      </c>
      <c r="F15" s="538">
        <v>1.6892660368109786</v>
      </c>
      <c r="G15" s="538">
        <v>3.9045390536357534</v>
      </c>
      <c r="H15" s="538">
        <v>14.807796825266061</v>
      </c>
    </row>
    <row r="16" spans="1:10" x14ac:dyDescent="0.3">
      <c r="A16" s="133" t="s">
        <v>263</v>
      </c>
      <c r="B16" s="538">
        <v>7.7202933051721994</v>
      </c>
      <c r="C16" s="538">
        <v>3.4928444442073801</v>
      </c>
      <c r="D16" s="538">
        <v>17.658859009264198</v>
      </c>
      <c r="E16" s="538">
        <v>6.8976420976160275</v>
      </c>
      <c r="F16" s="538">
        <v>4.0650532127271148</v>
      </c>
      <c r="G16" s="538">
        <v>8.5325110905389767</v>
      </c>
      <c r="H16" s="538">
        <v>30.617972167193702</v>
      </c>
    </row>
    <row r="17" spans="1:8" x14ac:dyDescent="0.3">
      <c r="A17" s="133" t="s">
        <v>264</v>
      </c>
      <c r="B17" s="538">
        <v>17.873067357438178</v>
      </c>
      <c r="C17" s="538">
        <v>8.1949978956737528</v>
      </c>
      <c r="D17" s="538">
        <v>29.293053251610246</v>
      </c>
      <c r="E17" s="538">
        <v>10.474632955366131</v>
      </c>
      <c r="F17" s="538">
        <v>6.6465453003801098</v>
      </c>
      <c r="G17" s="538">
        <v>17.726729778869338</v>
      </c>
      <c r="H17" s="538">
        <v>51.976255820270254</v>
      </c>
    </row>
    <row r="18" spans="1:8" x14ac:dyDescent="0.3">
      <c r="B18" s="449"/>
      <c r="C18" s="449"/>
      <c r="D18" s="449"/>
      <c r="E18" s="449"/>
      <c r="F18" s="449"/>
      <c r="G18" s="449"/>
      <c r="H18" s="449"/>
    </row>
    <row r="19" spans="1:8" x14ac:dyDescent="0.3">
      <c r="A19" s="472" t="s">
        <v>445</v>
      </c>
      <c r="B19" s="473">
        <v>3.5133903656177736</v>
      </c>
      <c r="C19" s="473">
        <v>1.618471109852391</v>
      </c>
      <c r="D19" s="473">
        <v>7.0732325764857027</v>
      </c>
      <c r="E19" s="473">
        <v>2.8742246566826881</v>
      </c>
      <c r="F19" s="473">
        <v>1.539615635518875</v>
      </c>
      <c r="G19" s="473">
        <v>3.8865606872683238</v>
      </c>
      <c r="H19" s="473">
        <v>12.697844582155453</v>
      </c>
    </row>
    <row r="20" spans="1:8" x14ac:dyDescent="0.3">
      <c r="G20" s="468"/>
    </row>
    <row r="21" spans="1:8" ht="30" x14ac:dyDescent="0.3">
      <c r="A21" s="469" t="s">
        <v>6</v>
      </c>
      <c r="B21" s="470" t="s">
        <v>82</v>
      </c>
      <c r="C21" s="470" t="s">
        <v>43</v>
      </c>
      <c r="D21" s="470" t="s">
        <v>39</v>
      </c>
      <c r="E21" s="470" t="s">
        <v>36</v>
      </c>
      <c r="F21" s="470" t="s">
        <v>259</v>
      </c>
      <c r="G21" s="470" t="s">
        <v>260</v>
      </c>
      <c r="H21" s="470" t="s">
        <v>270</v>
      </c>
    </row>
    <row r="22" spans="1:8" x14ac:dyDescent="0.3">
      <c r="A22" s="130" t="s">
        <v>261</v>
      </c>
      <c r="B22" s="537">
        <v>0.34451966087328045</v>
      </c>
      <c r="C22" s="537">
        <v>0.20243467564963347</v>
      </c>
      <c r="D22" s="537">
        <v>1.0123209069101731</v>
      </c>
      <c r="E22" s="537">
        <v>0.47292209870362278</v>
      </c>
      <c r="F22" s="537">
        <v>0.17666328295014722</v>
      </c>
      <c r="G22" s="537">
        <v>1.2337329696151014</v>
      </c>
      <c r="H22" s="537">
        <v>2.7176596662800914</v>
      </c>
    </row>
    <row r="23" spans="1:8" x14ac:dyDescent="0.3">
      <c r="A23" s="133" t="s">
        <v>262</v>
      </c>
      <c r="B23" s="538">
        <v>1.008276928391185</v>
      </c>
      <c r="C23" s="538">
        <v>0.57096831005516402</v>
      </c>
      <c r="D23" s="538">
        <v>3.5518122833461483</v>
      </c>
      <c r="E23" s="538">
        <v>1.1637962763851701</v>
      </c>
      <c r="F23" s="538">
        <v>0.81222702707708461</v>
      </c>
      <c r="G23" s="538">
        <v>3.0358344584518298</v>
      </c>
      <c r="H23" s="538">
        <v>7.6967913887302881</v>
      </c>
    </row>
    <row r="24" spans="1:8" x14ac:dyDescent="0.3">
      <c r="A24" s="133" t="s">
        <v>263</v>
      </c>
      <c r="B24" s="538">
        <v>3.8743941904228949</v>
      </c>
      <c r="C24" s="538">
        <v>1.5130589427106835</v>
      </c>
      <c r="D24" s="538">
        <v>8.9561378818367867</v>
      </c>
      <c r="E24" s="538">
        <v>2.4651465760974203</v>
      </c>
      <c r="F24" s="538">
        <v>1.8747258626792345</v>
      </c>
      <c r="G24" s="538">
        <v>6.2497029026234658</v>
      </c>
      <c r="H24" s="538">
        <v>17.978048755609318</v>
      </c>
    </row>
    <row r="25" spans="1:8" x14ac:dyDescent="0.3">
      <c r="A25" s="133" t="s">
        <v>264</v>
      </c>
      <c r="B25" s="538">
        <v>12.404350499375763</v>
      </c>
      <c r="C25" s="538">
        <v>5.033875744022871</v>
      </c>
      <c r="D25" s="538">
        <v>18.548435404843808</v>
      </c>
      <c r="E25" s="538">
        <v>4.9393928636418298</v>
      </c>
      <c r="F25" s="538">
        <v>3.6844409913953107</v>
      </c>
      <c r="G25" s="538">
        <v>14.668371012876502</v>
      </c>
      <c r="H25" s="538">
        <v>38.639207363336823</v>
      </c>
    </row>
    <row r="26" spans="1:8" x14ac:dyDescent="0.3">
      <c r="B26" s="449"/>
      <c r="C26" s="449"/>
      <c r="D26" s="449"/>
      <c r="E26" s="449"/>
      <c r="F26" s="449"/>
      <c r="G26" s="449"/>
      <c r="H26" s="449"/>
    </row>
    <row r="27" spans="1:8" x14ac:dyDescent="0.3">
      <c r="A27" s="472" t="s">
        <v>445</v>
      </c>
      <c r="B27" s="473">
        <v>2.044178653983213</v>
      </c>
      <c r="C27" s="473">
        <v>0.86876860249372756</v>
      </c>
      <c r="D27" s="473">
        <v>3.8319528315915163</v>
      </c>
      <c r="E27" s="473">
        <v>1.1048938297563968</v>
      </c>
      <c r="F27" s="473">
        <v>0.78599210283981746</v>
      </c>
      <c r="G27" s="473">
        <v>3.1040748366081741</v>
      </c>
      <c r="H27" s="473">
        <v>8.1493413444877412</v>
      </c>
    </row>
    <row r="28" spans="1:8" x14ac:dyDescent="0.3">
      <c r="G28" s="468"/>
    </row>
    <row r="29" spans="1:8" s="232" customFormat="1" x14ac:dyDescent="0.35">
      <c r="A29" s="290" t="s">
        <v>201</v>
      </c>
      <c r="B29" s="288"/>
    </row>
    <row r="30" spans="1:8" s="232" customFormat="1" x14ac:dyDescent="0.35">
      <c r="A30" s="258" t="s">
        <v>402</v>
      </c>
    </row>
  </sheetData>
  <hyperlinks>
    <hyperlink ref="A2" location="'Chapter 2b'!A1" display="Back to Table of Contents" xr:uid="{00000000-0004-0000-2C00-000000000000}"/>
  </hyperlinks>
  <pageMargins left="0.7" right="0.7" top="0.75" bottom="0.75" header="0.3" footer="0.3"/>
  <pageSetup paperSize="9" scale="81" orientation="landscape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78">
    <tabColor theme="3" tint="0.79998168889431442"/>
    <pageSetUpPr fitToPage="1"/>
  </sheetPr>
  <dimension ref="A1:J30"/>
  <sheetViews>
    <sheetView showGridLines="0" zoomScaleNormal="100" workbookViewId="0">
      <pane xSplit="1" ySplit="4" topLeftCell="B14" activePane="bottomRight" state="frozen"/>
      <selection activeCell="P28" sqref="P28"/>
      <selection pane="topRight" activeCell="P28" sqref="P28"/>
      <selection pane="bottomLeft" activeCell="P28" sqref="P28"/>
      <selection pane="bottomRight" activeCell="P28" sqref="P28"/>
    </sheetView>
  </sheetViews>
  <sheetFormatPr defaultRowHeight="15" x14ac:dyDescent="0.3"/>
  <cols>
    <col min="1" max="1" width="47.7109375" style="49" customWidth="1"/>
    <col min="2" max="8" width="11.85546875" style="84" customWidth="1"/>
    <col min="9" max="16384" width="9.140625" style="49"/>
  </cols>
  <sheetData>
    <row r="1" spans="1:10" s="44" customFormat="1" ht="18" x14ac:dyDescent="0.35">
      <c r="A1" s="45" t="s">
        <v>398</v>
      </c>
      <c r="B1" s="45"/>
      <c r="C1" s="45"/>
      <c r="D1" s="45"/>
      <c r="E1" s="45"/>
      <c r="F1" s="45"/>
      <c r="G1" s="45"/>
      <c r="H1" s="45"/>
      <c r="I1" s="46"/>
      <c r="J1" s="46"/>
    </row>
    <row r="2" spans="1:10" s="44" customFormat="1" ht="16.5" x14ac:dyDescent="0.3">
      <c r="A2" s="224" t="s">
        <v>115</v>
      </c>
      <c r="B2" s="141"/>
      <c r="C2" s="142" t="s">
        <v>90</v>
      </c>
      <c r="D2" s="142" t="s">
        <v>90</v>
      </c>
      <c r="E2" s="142" t="s">
        <v>93</v>
      </c>
      <c r="F2" s="142" t="s">
        <v>93</v>
      </c>
      <c r="G2" s="142" t="s">
        <v>92</v>
      </c>
      <c r="H2" s="142" t="s">
        <v>92</v>
      </c>
      <c r="I2" s="142" t="s">
        <v>91</v>
      </c>
      <c r="J2" s="142" t="s">
        <v>91</v>
      </c>
    </row>
    <row r="4" spans="1:10" x14ac:dyDescent="0.3">
      <c r="A4" s="448" t="s">
        <v>520</v>
      </c>
      <c r="G4" s="468"/>
    </row>
    <row r="5" spans="1:10" ht="30" x14ac:dyDescent="0.3">
      <c r="A5" s="469" t="s">
        <v>96</v>
      </c>
      <c r="B5" s="470" t="s">
        <v>82</v>
      </c>
      <c r="C5" s="470" t="s">
        <v>43</v>
      </c>
      <c r="D5" s="470" t="s">
        <v>39</v>
      </c>
      <c r="E5" s="470" t="s">
        <v>36</v>
      </c>
      <c r="F5" s="470" t="s">
        <v>259</v>
      </c>
      <c r="G5" s="470" t="s">
        <v>260</v>
      </c>
      <c r="H5" s="470" t="s">
        <v>270</v>
      </c>
    </row>
    <row r="6" spans="1:10" x14ac:dyDescent="0.3">
      <c r="A6" s="130" t="s">
        <v>261</v>
      </c>
      <c r="B6" s="537">
        <v>0.68994347016747137</v>
      </c>
      <c r="C6" s="537">
        <v>0.34752525279066304</v>
      </c>
      <c r="D6" s="537">
        <v>1.4892561409700515</v>
      </c>
      <c r="E6" s="537">
        <v>0.81543753306026778</v>
      </c>
      <c r="F6" s="537">
        <v>0.18254959708867227</v>
      </c>
      <c r="G6" s="537">
        <v>1.1637235518034541</v>
      </c>
      <c r="H6" s="537">
        <v>3.4476900895844462</v>
      </c>
    </row>
    <row r="7" spans="1:10" x14ac:dyDescent="0.3">
      <c r="A7" s="133" t="s">
        <v>262</v>
      </c>
      <c r="B7" s="538">
        <v>2.0694661354521924</v>
      </c>
      <c r="C7" s="538">
        <v>0.88809779563921998</v>
      </c>
      <c r="D7" s="538">
        <v>4.8859477006029834</v>
      </c>
      <c r="E7" s="538">
        <v>2.1716056029023116</v>
      </c>
      <c r="F7" s="538">
        <v>0.87611284648180288</v>
      </c>
      <c r="G7" s="538">
        <v>2.8533218522707164</v>
      </c>
      <c r="H7" s="538">
        <v>9.776443041367088</v>
      </c>
    </row>
    <row r="8" spans="1:10" x14ac:dyDescent="0.3">
      <c r="A8" s="133" t="s">
        <v>263</v>
      </c>
      <c r="B8" s="538">
        <v>5.655970871126498</v>
      </c>
      <c r="C8" s="538">
        <v>2.5089441720326842</v>
      </c>
      <c r="D8" s="538">
        <v>11.080205641695729</v>
      </c>
      <c r="E8" s="538">
        <v>3.8099639304728981</v>
      </c>
      <c r="F8" s="538">
        <v>2.0613631767021379</v>
      </c>
      <c r="G8" s="538">
        <v>6.3835422852869392</v>
      </c>
      <c r="H8" s="538">
        <v>21.430523638903416</v>
      </c>
    </row>
    <row r="9" spans="1:10" x14ac:dyDescent="0.3">
      <c r="A9" s="133" t="s">
        <v>264</v>
      </c>
      <c r="B9" s="538">
        <v>15.168668136614395</v>
      </c>
      <c r="C9" s="538">
        <v>6.6730349812539753</v>
      </c>
      <c r="D9" s="538">
        <v>20.620971105418551</v>
      </c>
      <c r="E9" s="538">
        <v>6.3581454312364434</v>
      </c>
      <c r="F9" s="538">
        <v>3.3311322533727115</v>
      </c>
      <c r="G9" s="538">
        <v>14.293762326526823</v>
      </c>
      <c r="H9" s="538">
        <v>41.200456412046606</v>
      </c>
    </row>
    <row r="10" spans="1:10" x14ac:dyDescent="0.3">
      <c r="B10" s="449"/>
      <c r="C10" s="449"/>
      <c r="D10" s="449"/>
      <c r="E10" s="449"/>
      <c r="F10" s="449"/>
      <c r="G10" s="449"/>
      <c r="H10" s="449"/>
    </row>
    <row r="11" spans="1:10" x14ac:dyDescent="0.3">
      <c r="A11" s="472" t="s">
        <v>445</v>
      </c>
      <c r="B11" s="473">
        <v>2.806907877299659</v>
      </c>
      <c r="C11" s="473">
        <v>1.2513504817730028</v>
      </c>
      <c r="D11" s="473">
        <v>4.6213147758438335</v>
      </c>
      <c r="E11" s="473">
        <v>1.6481799727911213</v>
      </c>
      <c r="F11" s="473">
        <v>0.78142159879012096</v>
      </c>
      <c r="G11" s="473">
        <v>3.0532493922113106</v>
      </c>
      <c r="H11" s="473">
        <v>9.3555370410109155</v>
      </c>
    </row>
    <row r="12" spans="1:10" x14ac:dyDescent="0.3">
      <c r="G12" s="468"/>
    </row>
    <row r="13" spans="1:10" ht="30" x14ac:dyDescent="0.3">
      <c r="A13" s="469" t="s">
        <v>5</v>
      </c>
      <c r="B13" s="470" t="s">
        <v>82</v>
      </c>
      <c r="C13" s="470" t="s">
        <v>43</v>
      </c>
      <c r="D13" s="470" t="s">
        <v>39</v>
      </c>
      <c r="E13" s="470" t="s">
        <v>36</v>
      </c>
      <c r="F13" s="470" t="s">
        <v>259</v>
      </c>
      <c r="G13" s="470" t="s">
        <v>260</v>
      </c>
      <c r="H13" s="470" t="s">
        <v>270</v>
      </c>
    </row>
    <row r="14" spans="1:10" x14ac:dyDescent="0.3">
      <c r="A14" s="130" t="s">
        <v>261</v>
      </c>
      <c r="B14" s="537">
        <v>1.044533201646539</v>
      </c>
      <c r="C14" s="537">
        <v>0.5004940829818092</v>
      </c>
      <c r="D14" s="537">
        <v>2.1584430854898051</v>
      </c>
      <c r="E14" s="537">
        <v>1.2687044281359554</v>
      </c>
      <c r="F14" s="537">
        <v>0.23009196744496682</v>
      </c>
      <c r="G14" s="537">
        <v>1.1929186680083139</v>
      </c>
      <c r="H14" s="537">
        <v>4.5228354389074887</v>
      </c>
    </row>
    <row r="15" spans="1:10" x14ac:dyDescent="0.3">
      <c r="A15" s="133" t="s">
        <v>262</v>
      </c>
      <c r="B15" s="538">
        <v>2.9128085034062665</v>
      </c>
      <c r="C15" s="538">
        <v>1.3386755817121285</v>
      </c>
      <c r="D15" s="538">
        <v>6.855780957260504</v>
      </c>
      <c r="E15" s="538">
        <v>3.3461171807543035</v>
      </c>
      <c r="F15" s="538">
        <v>1.314466565170892</v>
      </c>
      <c r="G15" s="538">
        <v>3.2570613971913152</v>
      </c>
      <c r="H15" s="538">
        <v>12.953027718353948</v>
      </c>
    </row>
    <row r="16" spans="1:10" x14ac:dyDescent="0.3">
      <c r="A16" s="133" t="s">
        <v>263</v>
      </c>
      <c r="B16" s="538">
        <v>7.4272012125105595</v>
      </c>
      <c r="C16" s="538">
        <v>3.4500549617462535</v>
      </c>
      <c r="D16" s="538">
        <v>15.293772057469253</v>
      </c>
      <c r="E16" s="538">
        <v>5.8520845761818183</v>
      </c>
      <c r="F16" s="538">
        <v>2.9673947161029135</v>
      </c>
      <c r="G16" s="538">
        <v>7.3968476397948892</v>
      </c>
      <c r="H16" s="538">
        <v>27.543281213030181</v>
      </c>
    </row>
    <row r="17" spans="1:8" x14ac:dyDescent="0.3">
      <c r="A17" s="133" t="s">
        <v>264</v>
      </c>
      <c r="B17" s="538">
        <v>18.456771535833724</v>
      </c>
      <c r="C17" s="538">
        <v>7.814570921922023</v>
      </c>
      <c r="D17" s="538">
        <v>26.435402644272909</v>
      </c>
      <c r="E17" s="538">
        <v>9.1731624714163118</v>
      </c>
      <c r="F17" s="538">
        <v>4.5951979992237435</v>
      </c>
      <c r="G17" s="538">
        <v>16.216171161998187</v>
      </c>
      <c r="H17" s="538">
        <v>48.609412527518046</v>
      </c>
    </row>
    <row r="18" spans="1:8" x14ac:dyDescent="0.3">
      <c r="B18" s="449"/>
      <c r="C18" s="449"/>
      <c r="D18" s="449"/>
      <c r="E18" s="449"/>
      <c r="F18" s="449"/>
      <c r="G18" s="449"/>
      <c r="H18" s="449"/>
    </row>
    <row r="19" spans="1:8" x14ac:dyDescent="0.3">
      <c r="A19" s="472" t="s">
        <v>445</v>
      </c>
      <c r="B19" s="473">
        <v>3.5906877470810481</v>
      </c>
      <c r="C19" s="473">
        <v>1.5909023242853197</v>
      </c>
      <c r="D19" s="473">
        <v>6.1992501662452542</v>
      </c>
      <c r="E19" s="473">
        <v>2.4712221861625734</v>
      </c>
      <c r="F19" s="473">
        <v>1.1029484559602687</v>
      </c>
      <c r="G19" s="473">
        <v>3.4574575877173586</v>
      </c>
      <c r="H19" s="473">
        <v>11.623681754021511</v>
      </c>
    </row>
    <row r="20" spans="1:8" x14ac:dyDescent="0.3">
      <c r="G20" s="468"/>
    </row>
    <row r="21" spans="1:8" ht="30" x14ac:dyDescent="0.3">
      <c r="A21" s="469" t="s">
        <v>6</v>
      </c>
      <c r="B21" s="470" t="s">
        <v>82</v>
      </c>
      <c r="C21" s="470" t="s">
        <v>43</v>
      </c>
      <c r="D21" s="470" t="s">
        <v>39</v>
      </c>
      <c r="E21" s="470" t="s">
        <v>36</v>
      </c>
      <c r="F21" s="470" t="s">
        <v>259</v>
      </c>
      <c r="G21" s="470" t="s">
        <v>260</v>
      </c>
      <c r="H21" s="470" t="s">
        <v>270</v>
      </c>
    </row>
    <row r="22" spans="1:8" x14ac:dyDescent="0.3">
      <c r="A22" s="130" t="s">
        <v>261</v>
      </c>
      <c r="B22" s="537">
        <v>0.32645622603538749</v>
      </c>
      <c r="C22" s="537">
        <v>0.19055813861667772</v>
      </c>
      <c r="D22" s="537">
        <v>0.80345656123615861</v>
      </c>
      <c r="E22" s="537">
        <v>0.35086839627864136</v>
      </c>
      <c r="F22" s="537">
        <v>0.13402637647345633</v>
      </c>
      <c r="G22" s="537">
        <v>1.1338432250566659</v>
      </c>
      <c r="H22" s="537">
        <v>2.3457293081346204</v>
      </c>
    </row>
    <row r="23" spans="1:8" x14ac:dyDescent="0.3">
      <c r="A23" s="133" t="s">
        <v>262</v>
      </c>
      <c r="B23" s="538">
        <v>1.2347207206918267</v>
      </c>
      <c r="C23" s="538">
        <v>0.4423471177479637</v>
      </c>
      <c r="D23" s="538">
        <v>2.9329224151735218</v>
      </c>
      <c r="E23" s="538">
        <v>1.0055953802548678</v>
      </c>
      <c r="F23" s="538">
        <v>0.44261297322059812</v>
      </c>
      <c r="G23" s="538">
        <v>2.4549035039942919</v>
      </c>
      <c r="H23" s="538">
        <v>6.6290362163231293</v>
      </c>
    </row>
    <row r="24" spans="1:8" x14ac:dyDescent="0.3">
      <c r="A24" s="133" t="s">
        <v>263</v>
      </c>
      <c r="B24" s="538">
        <v>4.0070902517324001</v>
      </c>
      <c r="C24" s="538">
        <v>1.6343445549952649</v>
      </c>
      <c r="D24" s="538">
        <v>7.1539844165764155</v>
      </c>
      <c r="E24" s="538">
        <v>1.9063798714301945</v>
      </c>
      <c r="F24" s="538">
        <v>1.2175245236890566</v>
      </c>
      <c r="G24" s="538">
        <v>5.4426202948358053</v>
      </c>
      <c r="H24" s="538">
        <v>15.732234963777968</v>
      </c>
    </row>
    <row r="25" spans="1:8" x14ac:dyDescent="0.3">
      <c r="A25" s="133" t="s">
        <v>264</v>
      </c>
      <c r="B25" s="538">
        <v>12.731148064522561</v>
      </c>
      <c r="C25" s="538">
        <v>5.8097228090447723</v>
      </c>
      <c r="D25" s="538">
        <v>16.244624346475046</v>
      </c>
      <c r="E25" s="538">
        <v>4.2652207769598398</v>
      </c>
      <c r="F25" s="538">
        <v>2.3710430479982993</v>
      </c>
      <c r="G25" s="538">
        <v>12.800366957023599</v>
      </c>
      <c r="H25" s="538">
        <v>35.569785873045461</v>
      </c>
    </row>
    <row r="26" spans="1:8" x14ac:dyDescent="0.3">
      <c r="B26" s="449"/>
      <c r="C26" s="449"/>
      <c r="D26" s="449"/>
      <c r="E26" s="449"/>
      <c r="F26" s="449"/>
      <c r="G26" s="449"/>
      <c r="H26" s="449"/>
    </row>
    <row r="27" spans="1:8" x14ac:dyDescent="0.3">
      <c r="A27" s="472" t="s">
        <v>445</v>
      </c>
      <c r="B27" s="473">
        <v>2.1281070237599988</v>
      </c>
      <c r="C27" s="473">
        <v>0.94958724848087006</v>
      </c>
      <c r="D27" s="473">
        <v>3.2319857928068725</v>
      </c>
      <c r="E27" s="473">
        <v>0.91849461123521492</v>
      </c>
      <c r="F27" s="473">
        <v>0.50083187698113341</v>
      </c>
      <c r="G27" s="473">
        <v>2.7043211350540499</v>
      </c>
      <c r="H27" s="473">
        <v>7.3266873868085556</v>
      </c>
    </row>
    <row r="28" spans="1:8" x14ac:dyDescent="0.3">
      <c r="G28" s="468"/>
    </row>
    <row r="29" spans="1:8" s="232" customFormat="1" x14ac:dyDescent="0.35">
      <c r="A29" s="290" t="s">
        <v>201</v>
      </c>
      <c r="B29" s="288"/>
    </row>
    <row r="30" spans="1:8" s="232" customFormat="1" x14ac:dyDescent="0.35">
      <c r="A30" s="258" t="s">
        <v>402</v>
      </c>
    </row>
  </sheetData>
  <hyperlinks>
    <hyperlink ref="A2" location="'Chapter 2b'!A1" display="Back to Table of Contents" xr:uid="{00000000-0004-0000-2D00-000000000000}"/>
  </hyperlinks>
  <pageMargins left="0.7" right="0.7" top="0.75" bottom="0.75" header="0.3" footer="0.3"/>
  <pageSetup paperSize="9" scale="81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79">
    <tabColor theme="3" tint="0.79998168889431442"/>
    <pageSetUpPr fitToPage="1"/>
  </sheetPr>
  <dimension ref="A1:J30"/>
  <sheetViews>
    <sheetView showGridLines="0" zoomScaleNormal="100" workbookViewId="0">
      <pane xSplit="1" ySplit="4" topLeftCell="B17" activePane="bottomRight" state="frozen"/>
      <selection activeCell="P28" sqref="P28"/>
      <selection pane="topRight" activeCell="P28" sqref="P28"/>
      <selection pane="bottomLeft" activeCell="P28" sqref="P28"/>
      <selection pane="bottomRight" activeCell="P28" sqref="P28"/>
    </sheetView>
  </sheetViews>
  <sheetFormatPr defaultRowHeight="15" x14ac:dyDescent="0.3"/>
  <cols>
    <col min="1" max="1" width="47.7109375" style="49" customWidth="1"/>
    <col min="2" max="8" width="11.85546875" style="84" customWidth="1"/>
    <col min="9" max="16384" width="9.140625" style="49"/>
  </cols>
  <sheetData>
    <row r="1" spans="1:10" s="44" customFormat="1" ht="18" x14ac:dyDescent="0.35">
      <c r="A1" s="45" t="s">
        <v>399</v>
      </c>
      <c r="B1" s="45"/>
      <c r="C1" s="45"/>
      <c r="D1" s="45"/>
      <c r="E1" s="45"/>
      <c r="F1" s="45"/>
      <c r="G1" s="45"/>
      <c r="H1" s="45"/>
      <c r="I1" s="46"/>
      <c r="J1" s="46"/>
    </row>
    <row r="2" spans="1:10" s="44" customFormat="1" ht="16.5" x14ac:dyDescent="0.3">
      <c r="A2" s="224" t="s">
        <v>115</v>
      </c>
      <c r="B2" s="141"/>
      <c r="C2" s="142" t="s">
        <v>90</v>
      </c>
      <c r="D2" s="142" t="s">
        <v>90</v>
      </c>
      <c r="E2" s="142" t="s">
        <v>93</v>
      </c>
      <c r="F2" s="142" t="s">
        <v>93</v>
      </c>
      <c r="G2" s="142" t="s">
        <v>92</v>
      </c>
      <c r="H2" s="142" t="s">
        <v>92</v>
      </c>
      <c r="I2" s="142" t="s">
        <v>91</v>
      </c>
      <c r="J2" s="142" t="s">
        <v>91</v>
      </c>
    </row>
    <row r="4" spans="1:10" x14ac:dyDescent="0.3">
      <c r="A4" s="448" t="s">
        <v>521</v>
      </c>
    </row>
    <row r="5" spans="1:10" ht="30" x14ac:dyDescent="0.3">
      <c r="A5" s="469" t="s">
        <v>96</v>
      </c>
      <c r="B5" s="470" t="s">
        <v>82</v>
      </c>
      <c r="C5" s="470" t="s">
        <v>43</v>
      </c>
      <c r="D5" s="470" t="s">
        <v>39</v>
      </c>
      <c r="E5" s="470" t="s">
        <v>36</v>
      </c>
      <c r="F5" s="470" t="s">
        <v>259</v>
      </c>
      <c r="G5" s="470" t="s">
        <v>260</v>
      </c>
      <c r="H5" s="470" t="s">
        <v>270</v>
      </c>
    </row>
    <row r="6" spans="1:10" x14ac:dyDescent="0.3">
      <c r="A6" s="130" t="s">
        <v>261</v>
      </c>
      <c r="B6" s="537">
        <v>0.73224997887740451</v>
      </c>
      <c r="C6" s="537">
        <v>0.2447235024582575</v>
      </c>
      <c r="D6" s="537">
        <v>1.6463422519849469</v>
      </c>
      <c r="E6" s="537">
        <v>0.73918583778062774</v>
      </c>
      <c r="F6" s="537">
        <v>0.31431767652963577</v>
      </c>
      <c r="G6" s="537">
        <v>1.3050951353002058</v>
      </c>
      <c r="H6" s="537">
        <v>3.8479818738147569</v>
      </c>
    </row>
    <row r="7" spans="1:10" x14ac:dyDescent="0.3">
      <c r="A7" s="133" t="s">
        <v>262</v>
      </c>
      <c r="B7" s="538">
        <v>2.1519572248993333</v>
      </c>
      <c r="C7" s="538">
        <v>0.89673619880360111</v>
      </c>
      <c r="D7" s="538">
        <v>6.000943563379054</v>
      </c>
      <c r="E7" s="538">
        <v>2.2703820939513508</v>
      </c>
      <c r="F7" s="538">
        <v>1.9071648943799624</v>
      </c>
      <c r="G7" s="538">
        <v>3.1779275073333575</v>
      </c>
      <c r="H7" s="538">
        <v>11.936984450188012</v>
      </c>
    </row>
    <row r="8" spans="1:10" x14ac:dyDescent="0.3">
      <c r="A8" s="133" t="s">
        <v>263</v>
      </c>
      <c r="B8" s="538">
        <v>6.0269011898603209</v>
      </c>
      <c r="C8" s="538">
        <v>2.4708342786437596</v>
      </c>
      <c r="D8" s="538">
        <v>13.445434281988073</v>
      </c>
      <c r="E8" s="538">
        <v>4.3468162536019026</v>
      </c>
      <c r="F8" s="538">
        <v>3.6761805232618014</v>
      </c>
      <c r="G8" s="538">
        <v>6.5769736754904153</v>
      </c>
      <c r="H8" s="538">
        <v>24.675783837359472</v>
      </c>
    </row>
    <row r="9" spans="1:10" x14ac:dyDescent="0.3">
      <c r="A9" s="133" t="s">
        <v>264</v>
      </c>
      <c r="B9" s="538">
        <v>17.145940113299162</v>
      </c>
      <c r="C9" s="538">
        <v>8.0396646354215342</v>
      </c>
      <c r="D9" s="538">
        <v>24.528420381112088</v>
      </c>
      <c r="E9" s="538">
        <v>7.502877370119827</v>
      </c>
      <c r="F9" s="538">
        <v>5.3466098731825813</v>
      </c>
      <c r="G9" s="538">
        <v>14.716741182300582</v>
      </c>
      <c r="H9" s="538">
        <v>45.644347910685362</v>
      </c>
    </row>
    <row r="10" spans="1:10" x14ac:dyDescent="0.3">
      <c r="B10" s="449"/>
      <c r="C10" s="449"/>
      <c r="D10" s="449"/>
      <c r="E10" s="449"/>
      <c r="F10" s="449"/>
      <c r="G10" s="449"/>
      <c r="H10" s="449"/>
    </row>
    <row r="11" spans="1:10" x14ac:dyDescent="0.3">
      <c r="A11" s="472" t="s">
        <v>445</v>
      </c>
      <c r="B11" s="473">
        <v>3.0931604058367346</v>
      </c>
      <c r="C11" s="473">
        <v>1.3738821772153558</v>
      </c>
      <c r="D11" s="473">
        <v>5.5217989180938778</v>
      </c>
      <c r="E11" s="473">
        <v>1.8339742107524157</v>
      </c>
      <c r="F11" s="473">
        <v>1.3819175433670201</v>
      </c>
      <c r="G11" s="473">
        <v>3.2022641096931941</v>
      </c>
      <c r="H11" s="473">
        <v>10.64059464467848</v>
      </c>
    </row>
    <row r="13" spans="1:10" ht="30" x14ac:dyDescent="0.3">
      <c r="A13" s="469" t="s">
        <v>5</v>
      </c>
      <c r="B13" s="470" t="s">
        <v>82</v>
      </c>
      <c r="C13" s="470" t="s">
        <v>43</v>
      </c>
      <c r="D13" s="470" t="s">
        <v>39</v>
      </c>
      <c r="E13" s="470" t="s">
        <v>36</v>
      </c>
      <c r="F13" s="470" t="s">
        <v>259</v>
      </c>
      <c r="G13" s="470" t="s">
        <v>260</v>
      </c>
      <c r="H13" s="470" t="s">
        <v>270</v>
      </c>
    </row>
    <row r="14" spans="1:10" x14ac:dyDescent="0.3">
      <c r="A14" s="130" t="s">
        <v>261</v>
      </c>
      <c r="B14" s="537">
        <v>1.1015508139997328</v>
      </c>
      <c r="C14" s="537">
        <v>0.3303987006677197</v>
      </c>
      <c r="D14" s="537">
        <v>2.386202006137804</v>
      </c>
      <c r="E14" s="537">
        <v>1.1243020350798383</v>
      </c>
      <c r="F14" s="537">
        <v>0.37010037570795717</v>
      </c>
      <c r="G14" s="537">
        <v>1.286883356559416</v>
      </c>
      <c r="H14" s="537">
        <v>4.8979077556197455</v>
      </c>
    </row>
    <row r="15" spans="1:10" x14ac:dyDescent="0.3">
      <c r="A15" s="133" t="s">
        <v>262</v>
      </c>
      <c r="B15" s="538">
        <v>3.0600155143507743</v>
      </c>
      <c r="C15" s="538">
        <v>1.3271431629813131</v>
      </c>
      <c r="D15" s="538">
        <v>9.0943133509607499</v>
      </c>
      <c r="E15" s="538">
        <v>3.6109634745472889</v>
      </c>
      <c r="F15" s="538">
        <v>2.2709372538724075</v>
      </c>
      <c r="G15" s="538">
        <v>3.5117011012964769</v>
      </c>
      <c r="H15" s="538">
        <v>15.937642875215129</v>
      </c>
    </row>
    <row r="16" spans="1:10" x14ac:dyDescent="0.3">
      <c r="A16" s="133" t="s">
        <v>263</v>
      </c>
      <c r="B16" s="538">
        <v>8.0064700947067635</v>
      </c>
      <c r="C16" s="538">
        <v>3.4443733753467574</v>
      </c>
      <c r="D16" s="538">
        <v>18.874378463609979</v>
      </c>
      <c r="E16" s="538">
        <v>6.7441692505134521</v>
      </c>
      <c r="F16" s="538">
        <v>4.8771804912780343</v>
      </c>
      <c r="G16" s="538">
        <v>7.6844612153367056</v>
      </c>
      <c r="H16" s="538">
        <v>32.034989707519678</v>
      </c>
    </row>
    <row r="17" spans="1:8" x14ac:dyDescent="0.3">
      <c r="A17" s="133" t="s">
        <v>264</v>
      </c>
      <c r="B17" s="538">
        <v>20.710877705708718</v>
      </c>
      <c r="C17" s="538">
        <v>10.106118260756642</v>
      </c>
      <c r="D17" s="538">
        <v>32.798367794516089</v>
      </c>
      <c r="E17" s="538">
        <v>11.424630328413281</v>
      </c>
      <c r="F17" s="538">
        <v>6.8758169934640527</v>
      </c>
      <c r="G17" s="538">
        <v>16.415912866025206</v>
      </c>
      <c r="H17" s="538">
        <v>54.448604410269851</v>
      </c>
    </row>
    <row r="18" spans="1:8" x14ac:dyDescent="0.3">
      <c r="B18" s="449"/>
      <c r="C18" s="449"/>
      <c r="D18" s="449"/>
      <c r="E18" s="449"/>
      <c r="F18" s="449"/>
      <c r="G18" s="449"/>
      <c r="H18" s="449"/>
    </row>
    <row r="19" spans="1:8" x14ac:dyDescent="0.3">
      <c r="A19" s="472" t="s">
        <v>445</v>
      </c>
      <c r="B19" s="473">
        <v>3.954587851457092</v>
      </c>
      <c r="C19" s="473">
        <v>1.8041635062918655</v>
      </c>
      <c r="D19" s="473">
        <v>7.6848149629192717</v>
      </c>
      <c r="E19" s="473">
        <v>2.8299491067591327</v>
      </c>
      <c r="F19" s="473">
        <v>1.7841451634018417</v>
      </c>
      <c r="G19" s="473">
        <v>3.5797530956402985</v>
      </c>
      <c r="H19" s="473">
        <v>13.339805541537958</v>
      </c>
    </row>
    <row r="20" spans="1:8" x14ac:dyDescent="0.3">
      <c r="B20" s="449"/>
    </row>
    <row r="21" spans="1:8" ht="30" x14ac:dyDescent="0.3">
      <c r="A21" s="469" t="s">
        <v>6</v>
      </c>
      <c r="B21" s="470" t="s">
        <v>82</v>
      </c>
      <c r="C21" s="470" t="s">
        <v>43</v>
      </c>
      <c r="D21" s="470" t="s">
        <v>39</v>
      </c>
      <c r="E21" s="470" t="s">
        <v>36</v>
      </c>
      <c r="F21" s="470" t="s">
        <v>259</v>
      </c>
      <c r="G21" s="470" t="s">
        <v>260</v>
      </c>
      <c r="H21" s="470" t="s">
        <v>270</v>
      </c>
    </row>
    <row r="22" spans="1:8" x14ac:dyDescent="0.3">
      <c r="A22" s="130" t="s">
        <v>261</v>
      </c>
      <c r="B22" s="537">
        <v>0.35582604848668298</v>
      </c>
      <c r="C22" s="537">
        <v>0.15827296507134458</v>
      </c>
      <c r="D22" s="537">
        <v>0.89834998916465725</v>
      </c>
      <c r="E22" s="537">
        <v>0.35022557912035407</v>
      </c>
      <c r="F22" s="537">
        <v>0.25981132507233262</v>
      </c>
      <c r="G22" s="537">
        <v>1.3232256567598779</v>
      </c>
      <c r="H22" s="537">
        <v>2.7865782968475168</v>
      </c>
    </row>
    <row r="23" spans="1:8" x14ac:dyDescent="0.3">
      <c r="A23" s="133" t="s">
        <v>262</v>
      </c>
      <c r="B23" s="538">
        <v>1.3101179121484079</v>
      </c>
      <c r="C23" s="538">
        <v>0.46133992241611077</v>
      </c>
      <c r="D23" s="538">
        <v>2.8717424795264734</v>
      </c>
      <c r="E23" s="538">
        <v>0.9142762037665314</v>
      </c>
      <c r="F23" s="538">
        <v>1.5123276447016349</v>
      </c>
      <c r="G23" s="538">
        <v>2.8402941189022175</v>
      </c>
      <c r="H23" s="538">
        <v>7.889993043908726</v>
      </c>
    </row>
    <row r="24" spans="1:8" x14ac:dyDescent="0.3">
      <c r="A24" s="133" t="s">
        <v>263</v>
      </c>
      <c r="B24" s="538">
        <v>4.2428037110838046</v>
      </c>
      <c r="C24" s="538">
        <v>1.5599068567406054</v>
      </c>
      <c r="D24" s="538">
        <v>8.3664335851756011</v>
      </c>
      <c r="E24" s="538">
        <v>2.1024618170881877</v>
      </c>
      <c r="F24" s="538">
        <v>2.5292871181113727</v>
      </c>
      <c r="G24" s="538">
        <v>5.5419522292557497</v>
      </c>
      <c r="H24" s="538">
        <v>17.786864882030155</v>
      </c>
    </row>
    <row r="25" spans="1:8" x14ac:dyDescent="0.3">
      <c r="A25" s="133" t="s">
        <v>264</v>
      </c>
      <c r="B25" s="538">
        <v>14.626849379987314</v>
      </c>
      <c r="C25" s="538">
        <v>6.667103642317751</v>
      </c>
      <c r="D25" s="538">
        <v>18.77106626388349</v>
      </c>
      <c r="E25" s="538">
        <v>4.7645844349212263</v>
      </c>
      <c r="F25" s="538">
        <v>4.2521422601547574</v>
      </c>
      <c r="G25" s="538">
        <v>13.548399988196737</v>
      </c>
      <c r="H25" s="538">
        <v>39.429063091988546</v>
      </c>
    </row>
    <row r="26" spans="1:8" x14ac:dyDescent="0.3">
      <c r="B26" s="449"/>
      <c r="C26" s="449"/>
      <c r="D26" s="449"/>
      <c r="E26" s="449"/>
      <c r="F26" s="449"/>
      <c r="G26" s="449"/>
      <c r="H26" s="449"/>
    </row>
    <row r="27" spans="1:8" x14ac:dyDescent="0.3">
      <c r="A27" s="472" t="s">
        <v>445</v>
      </c>
      <c r="B27" s="473">
        <v>2.379328307252051</v>
      </c>
      <c r="C27" s="473">
        <v>1.0243671116171382</v>
      </c>
      <c r="D27" s="473">
        <v>3.6641041708990247</v>
      </c>
      <c r="E27" s="473">
        <v>0.98016086183855644</v>
      </c>
      <c r="F27" s="473">
        <v>1.0482854490577611</v>
      </c>
      <c r="G27" s="473">
        <v>2.889660737871286</v>
      </c>
      <c r="H27" s="473">
        <v>8.264960666526612</v>
      </c>
    </row>
    <row r="29" spans="1:8" s="232" customFormat="1" x14ac:dyDescent="0.35">
      <c r="A29" s="290" t="s">
        <v>201</v>
      </c>
      <c r="B29" s="288"/>
    </row>
    <row r="30" spans="1:8" s="232" customFormat="1" x14ac:dyDescent="0.35">
      <c r="A30" s="258" t="s">
        <v>402</v>
      </c>
    </row>
  </sheetData>
  <hyperlinks>
    <hyperlink ref="A2" location="'Chapter 2b'!A1" display="Back to Table of Contents" xr:uid="{00000000-0004-0000-2E00-000000000000}"/>
  </hyperlinks>
  <pageMargins left="0.7" right="0.7" top="0.75" bottom="0.75" header="0.3" footer="0.3"/>
  <pageSetup paperSize="9" scale="81" orientation="landscape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67">
    <tabColor theme="2" tint="-0.249977111117893"/>
    <pageSetUpPr fitToPage="1"/>
  </sheetPr>
  <dimension ref="A1:N30"/>
  <sheetViews>
    <sheetView showGridLines="0" workbookViewId="0">
      <pane ySplit="4" topLeftCell="A5" activePane="bottomLeft" state="frozen"/>
      <selection activeCell="P28" sqref="P28"/>
      <selection pane="bottomLeft" activeCell="P28" sqref="P28"/>
    </sheetView>
  </sheetViews>
  <sheetFormatPr defaultColWidth="9.140625" defaultRowHeight="15" x14ac:dyDescent="0.3"/>
  <cols>
    <col min="1" max="1" width="10.42578125" style="181" customWidth="1"/>
    <col min="2" max="2" width="23.28515625" style="181" bestFit="1" customWidth="1"/>
    <col min="3" max="3" width="17.140625" style="181" customWidth="1"/>
    <col min="4" max="5" width="15.28515625" style="181" bestFit="1" customWidth="1"/>
    <col min="6" max="7" width="9.140625" style="181"/>
    <col min="8" max="8" width="9.42578125" style="181" bestFit="1" customWidth="1"/>
    <col min="9" max="16384" width="9.140625" style="181"/>
  </cols>
  <sheetData>
    <row r="1" spans="1:14" s="180" customFormat="1" ht="18" x14ac:dyDescent="0.35">
      <c r="A1" s="178" t="s">
        <v>400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</row>
    <row r="2" spans="1:14" x14ac:dyDescent="0.3">
      <c r="A2" s="224" t="s">
        <v>115</v>
      </c>
    </row>
    <row r="3" spans="1:14" x14ac:dyDescent="0.3">
      <c r="A3" s="182"/>
      <c r="B3" s="183"/>
      <c r="C3" s="254"/>
      <c r="D3" s="254"/>
      <c r="E3" s="254"/>
    </row>
    <row r="4" spans="1:14" s="362" customFormat="1" ht="48.75" customHeight="1" thickBot="1" x14ac:dyDescent="0.3">
      <c r="A4" s="380" t="s">
        <v>229</v>
      </c>
      <c r="B4" s="381" t="s">
        <v>181</v>
      </c>
      <c r="C4" s="382" t="s">
        <v>162</v>
      </c>
      <c r="D4" s="382" t="s">
        <v>164</v>
      </c>
      <c r="E4" s="382" t="s">
        <v>166</v>
      </c>
    </row>
    <row r="5" spans="1:14" ht="15.75" thickTop="1" x14ac:dyDescent="0.3">
      <c r="A5" s="335" t="s">
        <v>0</v>
      </c>
      <c r="B5" s="253" t="s">
        <v>182</v>
      </c>
      <c r="C5" s="378">
        <v>6257.4686046699999</v>
      </c>
      <c r="D5" s="378">
        <v>1835.84829411999</v>
      </c>
      <c r="E5" s="378">
        <v>846.67826341299997</v>
      </c>
    </row>
    <row r="6" spans="1:14" x14ac:dyDescent="0.3">
      <c r="A6" s="335" t="s">
        <v>0</v>
      </c>
      <c r="B6" s="253" t="s">
        <v>183</v>
      </c>
      <c r="C6" s="378">
        <v>6195.2229207299997</v>
      </c>
      <c r="D6" s="378">
        <v>1808.50088385</v>
      </c>
      <c r="E6" s="378">
        <v>807.148845991999</v>
      </c>
    </row>
    <row r="7" spans="1:14" x14ac:dyDescent="0.3">
      <c r="A7" s="335" t="s">
        <v>0</v>
      </c>
      <c r="B7" s="253" t="s">
        <v>184</v>
      </c>
      <c r="C7" s="378">
        <v>6270.0822701299903</v>
      </c>
      <c r="D7" s="378">
        <v>1799.15633111999</v>
      </c>
      <c r="E7" s="378">
        <v>776.55117028300003</v>
      </c>
    </row>
    <row r="8" spans="1:14" x14ac:dyDescent="0.3">
      <c r="A8" s="335" t="s">
        <v>0</v>
      </c>
      <c r="B8" s="253" t="s">
        <v>185</v>
      </c>
      <c r="C8" s="378">
        <v>6452.35396184</v>
      </c>
      <c r="D8" s="378">
        <v>1971.9086699899999</v>
      </c>
      <c r="E8" s="378">
        <v>894.32402468999999</v>
      </c>
    </row>
    <row r="9" spans="1:14" x14ac:dyDescent="0.3">
      <c r="A9" s="335" t="s">
        <v>0</v>
      </c>
      <c r="B9" s="253" t="s">
        <v>186</v>
      </c>
      <c r="C9" s="378">
        <v>6430.3011016800001</v>
      </c>
      <c r="D9" s="378">
        <v>1965.27771435</v>
      </c>
      <c r="E9" s="378">
        <v>892.64835440499996</v>
      </c>
    </row>
    <row r="10" spans="1:14" x14ac:dyDescent="0.3">
      <c r="A10" s="335" t="s">
        <v>0</v>
      </c>
      <c r="B10" s="253" t="s">
        <v>187</v>
      </c>
      <c r="C10" s="378">
        <v>5976.9707044500001</v>
      </c>
      <c r="D10" s="378">
        <v>1726.6838288500001</v>
      </c>
      <c r="E10" s="378">
        <v>784.20188378900002</v>
      </c>
    </row>
    <row r="11" spans="1:14" x14ac:dyDescent="0.3">
      <c r="A11" s="335" t="s">
        <v>0</v>
      </c>
      <c r="B11" s="253" t="s">
        <v>188</v>
      </c>
      <c r="C11" s="378">
        <v>6161.5690026800003</v>
      </c>
      <c r="D11" s="378">
        <v>1815.24110774</v>
      </c>
      <c r="E11" s="378">
        <v>827.99633445299901</v>
      </c>
    </row>
    <row r="12" spans="1:14" x14ac:dyDescent="0.3">
      <c r="A12" s="335" t="s">
        <v>0</v>
      </c>
      <c r="B12" s="253" t="s">
        <v>189</v>
      </c>
      <c r="C12" s="378">
        <v>6270.1987215199997</v>
      </c>
      <c r="D12" s="378">
        <v>1854.2948353700001</v>
      </c>
      <c r="E12" s="378">
        <v>884.60010639999996</v>
      </c>
    </row>
    <row r="13" spans="1:14" x14ac:dyDescent="0.3">
      <c r="A13" s="335" t="s">
        <v>0</v>
      </c>
      <c r="B13" s="253" t="s">
        <v>190</v>
      </c>
      <c r="C13" s="378">
        <v>6296.06635474</v>
      </c>
      <c r="D13" s="378">
        <v>1945.7160371299999</v>
      </c>
      <c r="E13" s="378">
        <v>895.48864167399995</v>
      </c>
    </row>
    <row r="14" spans="1:14" x14ac:dyDescent="0.3">
      <c r="A14" s="200" t="s">
        <v>0</v>
      </c>
      <c r="B14" s="200"/>
      <c r="C14" s="379">
        <v>6225.0083316299997</v>
      </c>
      <c r="D14" s="379">
        <v>1844.82737494</v>
      </c>
      <c r="E14" s="379">
        <v>838.065359984</v>
      </c>
    </row>
    <row r="15" spans="1:14" x14ac:dyDescent="0.3">
      <c r="A15" s="200" t="s">
        <v>1</v>
      </c>
      <c r="B15" s="200"/>
      <c r="C15" s="379">
        <v>6044.1540242299998</v>
      </c>
      <c r="D15" s="379">
        <v>1716.34155829</v>
      </c>
      <c r="E15" s="379">
        <v>1143.43577091</v>
      </c>
    </row>
    <row r="16" spans="1:14" x14ac:dyDescent="0.3">
      <c r="A16" s="200" t="s">
        <v>2</v>
      </c>
      <c r="B16" s="200"/>
      <c r="C16" s="379">
        <v>6068.71562524</v>
      </c>
      <c r="D16" s="379">
        <v>1519.4612348000001</v>
      </c>
      <c r="E16" s="379">
        <v>963.04346801400004</v>
      </c>
    </row>
    <row r="17" spans="1:5" x14ac:dyDescent="0.3">
      <c r="A17" s="200" t="s">
        <v>3</v>
      </c>
      <c r="B17" s="200"/>
      <c r="C17" s="379">
        <v>6151.9536039100003</v>
      </c>
      <c r="D17" s="379">
        <v>1755.94463554</v>
      </c>
      <c r="E17" s="379">
        <v>932.06514535500003</v>
      </c>
    </row>
    <row r="18" spans="1:5" x14ac:dyDescent="0.3">
      <c r="A18" s="431" t="s">
        <v>4</v>
      </c>
      <c r="B18" s="432"/>
      <c r="C18" s="433">
        <v>6199.8580368100002</v>
      </c>
      <c r="D18" s="433">
        <v>1814.0819991199901</v>
      </c>
      <c r="E18" s="433">
        <v>873.45748940700003</v>
      </c>
    </row>
    <row r="19" spans="1:5" s="217" customFormat="1" x14ac:dyDescent="0.3">
      <c r="A19" s="213"/>
      <c r="B19" s="215"/>
      <c r="C19" s="215"/>
      <c r="D19" s="215"/>
      <c r="E19" s="216"/>
    </row>
    <row r="20" spans="1:5" s="250" customFormat="1" x14ac:dyDescent="0.35">
      <c r="A20" s="252" t="s">
        <v>41</v>
      </c>
      <c r="B20" s="249" t="s">
        <v>247</v>
      </c>
      <c r="C20" s="249"/>
      <c r="D20" s="249"/>
      <c r="E20" s="249"/>
    </row>
    <row r="21" spans="1:5" s="250" customFormat="1" x14ac:dyDescent="0.35">
      <c r="A21" s="249"/>
      <c r="B21" s="249" t="s">
        <v>157</v>
      </c>
      <c r="C21" s="249"/>
      <c r="D21" s="249"/>
      <c r="E21" s="249"/>
    </row>
    <row r="22" spans="1:5" s="250" customFormat="1" x14ac:dyDescent="0.35">
      <c r="A22" s="249"/>
      <c r="B22" s="249" t="s">
        <v>158</v>
      </c>
      <c r="C22" s="249"/>
      <c r="D22" s="249"/>
      <c r="E22" s="249"/>
    </row>
    <row r="23" spans="1:5" s="250" customFormat="1" x14ac:dyDescent="0.35">
      <c r="A23" s="249"/>
      <c r="B23" s="249" t="s">
        <v>159</v>
      </c>
      <c r="C23" s="249"/>
      <c r="D23" s="249"/>
      <c r="E23" s="249"/>
    </row>
    <row r="24" spans="1:5" s="250" customFormat="1" x14ac:dyDescent="0.35">
      <c r="A24" s="249"/>
      <c r="B24" s="249" t="s">
        <v>160</v>
      </c>
      <c r="C24" s="249"/>
      <c r="D24" s="249"/>
      <c r="E24" s="249"/>
    </row>
    <row r="25" spans="1:5" s="250" customFormat="1" x14ac:dyDescent="0.35">
      <c r="A25" s="251"/>
      <c r="B25" s="249"/>
      <c r="C25" s="249"/>
      <c r="D25" s="249"/>
      <c r="E25" s="249"/>
    </row>
    <row r="26" spans="1:5" s="250" customFormat="1" x14ac:dyDescent="0.35">
      <c r="A26" s="252" t="s">
        <v>42</v>
      </c>
      <c r="B26" s="249" t="s">
        <v>238</v>
      </c>
      <c r="C26" s="249"/>
      <c r="D26" s="249"/>
      <c r="E26" s="248" t="s">
        <v>234</v>
      </c>
    </row>
    <row r="27" spans="1:5" s="220" customFormat="1" x14ac:dyDescent="0.35">
      <c r="A27" s="221"/>
      <c r="B27" s="249"/>
      <c r="C27" s="249"/>
      <c r="D27" s="249"/>
      <c r="E27" s="249"/>
    </row>
    <row r="28" spans="1:5" s="220" customFormat="1" ht="13.5" x14ac:dyDescent="0.3">
      <c r="A28" s="221"/>
      <c r="B28" s="219"/>
      <c r="C28" s="222"/>
      <c r="D28" s="222"/>
      <c r="E28" s="219"/>
    </row>
    <row r="29" spans="1:5" s="220" customFormat="1" ht="13.5" x14ac:dyDescent="0.3"/>
    <row r="30" spans="1:5" s="220" customFormat="1" ht="13.5" x14ac:dyDescent="0.3"/>
  </sheetData>
  <autoFilter ref="A4:E4" xr:uid="{00000000-0009-0000-0000-00002F000000}"/>
  <hyperlinks>
    <hyperlink ref="A2" location="'Chapter 2b'!A1" display="Back to Table of Contents" xr:uid="{00000000-0004-0000-2F00-000000000000}"/>
    <hyperlink ref="E26" r:id="rId1" xr:uid="{00000000-0004-0000-2F00-000001000000}"/>
  </hyperlinks>
  <pageMargins left="0.7" right="0.7" top="0.75" bottom="0.75" header="0.3" footer="0.3"/>
  <pageSetup paperSize="9" scale="80" orientation="landscape"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63">
    <tabColor theme="2" tint="-0.249977111117893"/>
    <pageSetUpPr fitToPage="1"/>
  </sheetPr>
  <dimension ref="A1:O64"/>
  <sheetViews>
    <sheetView showGridLines="0" workbookViewId="0">
      <pane ySplit="4" topLeftCell="A44" activePane="bottomLeft" state="frozen"/>
      <selection activeCell="P28" sqref="P28"/>
      <selection pane="bottomLeft" activeCell="P28" sqref="P28"/>
    </sheetView>
  </sheetViews>
  <sheetFormatPr defaultColWidth="9.140625" defaultRowHeight="15" x14ac:dyDescent="0.3"/>
  <cols>
    <col min="1" max="1" width="7.7109375" style="181" customWidth="1"/>
    <col min="2" max="2" width="8.140625" style="181" customWidth="1"/>
    <col min="3" max="3" width="16.5703125" style="181" customWidth="1"/>
    <col min="4" max="4" width="13.7109375" style="181" customWidth="1"/>
    <col min="5" max="7" width="15.28515625" style="181" bestFit="1" customWidth="1"/>
    <col min="8" max="8" width="16.28515625" style="181" bestFit="1" customWidth="1"/>
    <col min="9" max="9" width="15.28515625" style="181" bestFit="1" customWidth="1"/>
    <col min="10" max="11" width="9.140625" style="181"/>
    <col min="12" max="12" width="9.42578125" style="181" bestFit="1" customWidth="1"/>
    <col min="13" max="16384" width="9.140625" style="181"/>
  </cols>
  <sheetData>
    <row r="1" spans="1:12" s="180" customFormat="1" ht="18" x14ac:dyDescent="0.35">
      <c r="A1" s="178" t="s">
        <v>401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</row>
    <row r="2" spans="1:12" x14ac:dyDescent="0.3">
      <c r="A2" s="224" t="s">
        <v>115</v>
      </c>
    </row>
    <row r="3" spans="1:12" x14ac:dyDescent="0.3">
      <c r="A3" s="182"/>
      <c r="B3" s="182"/>
      <c r="C3" s="183"/>
      <c r="D3" s="616"/>
      <c r="E3" s="616"/>
      <c r="F3" s="616"/>
      <c r="G3" s="616"/>
      <c r="H3" s="616"/>
      <c r="I3" s="616"/>
    </row>
    <row r="4" spans="1:12" ht="30.75" thickBot="1" x14ac:dyDescent="0.35">
      <c r="A4" s="184" t="s">
        <v>116</v>
      </c>
      <c r="B4" s="185" t="s">
        <v>117</v>
      </c>
      <c r="C4" s="186"/>
      <c r="D4" s="386" t="s">
        <v>161</v>
      </c>
      <c r="E4" s="398" t="s">
        <v>162</v>
      </c>
      <c r="F4" s="386" t="s">
        <v>163</v>
      </c>
      <c r="G4" s="398" t="s">
        <v>164</v>
      </c>
      <c r="H4" s="386" t="s">
        <v>165</v>
      </c>
      <c r="I4" s="398" t="s">
        <v>166</v>
      </c>
    </row>
    <row r="5" spans="1:12" ht="15.75" thickTop="1" x14ac:dyDescent="0.3">
      <c r="A5" s="187" t="s">
        <v>118</v>
      </c>
      <c r="B5" s="188"/>
      <c r="C5" s="189"/>
      <c r="D5" s="387">
        <v>485620949.95700002</v>
      </c>
      <c r="E5" s="399">
        <v>6081.5791294800001</v>
      </c>
      <c r="F5" s="387">
        <v>126451501.245</v>
      </c>
      <c r="G5" s="399">
        <v>1583.68498625999</v>
      </c>
      <c r="H5" s="387">
        <v>104178740.16500001</v>
      </c>
      <c r="I5" s="399">
        <v>1300.6442371600001</v>
      </c>
    </row>
    <row r="6" spans="1:12" x14ac:dyDescent="0.3">
      <c r="A6" s="190" t="s">
        <v>119</v>
      </c>
      <c r="B6" s="191"/>
      <c r="C6" s="192"/>
      <c r="D6" s="388">
        <v>94278551.463599995</v>
      </c>
      <c r="E6" s="400">
        <v>6468.5138479899997</v>
      </c>
      <c r="F6" s="388">
        <v>30009335.374299999</v>
      </c>
      <c r="G6" s="400">
        <v>1991.3123060399901</v>
      </c>
      <c r="H6" s="388">
        <v>17388205.0713</v>
      </c>
      <c r="I6" s="400">
        <v>1187.7342407399999</v>
      </c>
      <c r="L6" s="193"/>
    </row>
    <row r="7" spans="1:12" x14ac:dyDescent="0.3">
      <c r="A7" s="328" t="s">
        <v>119</v>
      </c>
      <c r="B7" s="194" t="s">
        <v>120</v>
      </c>
      <c r="C7" s="195"/>
      <c r="D7" s="389">
        <v>1081631.60678</v>
      </c>
      <c r="E7" s="401">
        <v>6545.0154511700002</v>
      </c>
      <c r="F7" s="389">
        <v>252256.708446</v>
      </c>
      <c r="G7" s="401">
        <v>1456.9640662899999</v>
      </c>
      <c r="H7" s="389">
        <v>157170.210448</v>
      </c>
      <c r="I7" s="401">
        <v>972.60406236300003</v>
      </c>
    </row>
    <row r="8" spans="1:12" x14ac:dyDescent="0.3">
      <c r="A8" s="328" t="s">
        <v>119</v>
      </c>
      <c r="B8" s="194" t="s">
        <v>121</v>
      </c>
      <c r="C8" s="195"/>
      <c r="D8" s="389">
        <v>1415336.90115</v>
      </c>
      <c r="E8" s="401">
        <v>6916.4799476099997</v>
      </c>
      <c r="F8" s="389">
        <v>330986.51036000001</v>
      </c>
      <c r="G8" s="401">
        <v>1502.61803874</v>
      </c>
      <c r="H8" s="389">
        <v>189027.742406</v>
      </c>
      <c r="I8" s="401">
        <v>899.31571292599995</v>
      </c>
    </row>
    <row r="9" spans="1:12" x14ac:dyDescent="0.3">
      <c r="A9" s="328" t="s">
        <v>119</v>
      </c>
      <c r="B9" s="194" t="s">
        <v>122</v>
      </c>
      <c r="C9" s="195"/>
      <c r="D9" s="389">
        <v>1634317.32155</v>
      </c>
      <c r="E9" s="401">
        <v>8457.2211420000003</v>
      </c>
      <c r="F9" s="389">
        <v>529504.40805900004</v>
      </c>
      <c r="G9" s="401">
        <v>2650.6287735400001</v>
      </c>
      <c r="H9" s="389">
        <v>271564.50416100002</v>
      </c>
      <c r="I9" s="401">
        <v>1363.5582387899999</v>
      </c>
    </row>
    <row r="10" spans="1:12" x14ac:dyDescent="0.3">
      <c r="A10" s="328" t="s">
        <v>119</v>
      </c>
      <c r="B10" s="194" t="s">
        <v>123</v>
      </c>
      <c r="C10" s="195"/>
      <c r="D10" s="389">
        <v>670671.79703500005</v>
      </c>
      <c r="E10" s="401">
        <v>6402.4881151999998</v>
      </c>
      <c r="F10" s="389">
        <v>169130.58458299999</v>
      </c>
      <c r="G10" s="401">
        <v>1525.36912431</v>
      </c>
      <c r="H10" s="389">
        <v>94795.569764600004</v>
      </c>
      <c r="I10" s="401">
        <v>912.97034882799903</v>
      </c>
    </row>
    <row r="11" spans="1:12" x14ac:dyDescent="0.3">
      <c r="A11" s="328" t="s">
        <v>119</v>
      </c>
      <c r="B11" s="194" t="s">
        <v>124</v>
      </c>
      <c r="C11" s="195"/>
      <c r="D11" s="389">
        <v>696444.75215499999</v>
      </c>
      <c r="E11" s="401">
        <v>6233.6809147100003</v>
      </c>
      <c r="F11" s="389">
        <v>201294.37692499999</v>
      </c>
      <c r="G11" s="401">
        <v>1729.0420082200001</v>
      </c>
      <c r="H11" s="389">
        <v>118996.88054100001</v>
      </c>
      <c r="I11" s="401">
        <v>1097.11436409</v>
      </c>
    </row>
    <row r="12" spans="1:12" x14ac:dyDescent="0.3">
      <c r="A12" s="328" t="s">
        <v>119</v>
      </c>
      <c r="B12" s="194" t="s">
        <v>125</v>
      </c>
      <c r="C12" s="195"/>
      <c r="D12" s="389">
        <v>7967253.3668</v>
      </c>
      <c r="E12" s="401">
        <v>6501.5208109899904</v>
      </c>
      <c r="F12" s="389">
        <v>1771918.3044799999</v>
      </c>
      <c r="G12" s="401">
        <v>1365.4005639300001</v>
      </c>
      <c r="H12" s="389">
        <v>996828.62508999999</v>
      </c>
      <c r="I12" s="401">
        <v>808.20258755700002</v>
      </c>
    </row>
    <row r="13" spans="1:12" x14ac:dyDescent="0.3">
      <c r="A13" s="328" t="s">
        <v>119</v>
      </c>
      <c r="B13" s="194" t="s">
        <v>126</v>
      </c>
      <c r="C13" s="195"/>
      <c r="D13" s="389">
        <v>11214340.8572</v>
      </c>
      <c r="E13" s="401">
        <v>6607.2370936799998</v>
      </c>
      <c r="F13" s="389">
        <v>2859126.9092799998</v>
      </c>
      <c r="G13" s="401">
        <v>1570.8151997299999</v>
      </c>
      <c r="H13" s="389">
        <v>1686219.9795599999</v>
      </c>
      <c r="I13" s="401">
        <v>984.75806102299998</v>
      </c>
    </row>
    <row r="14" spans="1:12" x14ac:dyDescent="0.3">
      <c r="A14" s="328" t="s">
        <v>119</v>
      </c>
      <c r="B14" s="194" t="s">
        <v>127</v>
      </c>
      <c r="C14" s="195"/>
      <c r="D14" s="389">
        <v>1272696.2653600001</v>
      </c>
      <c r="E14" s="401">
        <v>5867.4503644099996</v>
      </c>
      <c r="F14" s="389">
        <v>344612.130382</v>
      </c>
      <c r="G14" s="401">
        <v>1482.1188013399999</v>
      </c>
      <c r="H14" s="389">
        <v>208220.75711000001</v>
      </c>
      <c r="I14" s="401">
        <v>955.25027813299903</v>
      </c>
    </row>
    <row r="15" spans="1:12" x14ac:dyDescent="0.3">
      <c r="A15" s="328" t="s">
        <v>119</v>
      </c>
      <c r="B15" s="194" t="s">
        <v>128</v>
      </c>
      <c r="C15" s="195"/>
      <c r="D15" s="389">
        <v>1374422.8737699999</v>
      </c>
      <c r="E15" s="401">
        <v>7512.7636114199904</v>
      </c>
      <c r="F15" s="389">
        <v>526503.80915900005</v>
      </c>
      <c r="G15" s="401">
        <v>2837.37713553</v>
      </c>
      <c r="H15" s="389">
        <v>273775.00287700002</v>
      </c>
      <c r="I15" s="401">
        <v>1479.76210137</v>
      </c>
    </row>
    <row r="16" spans="1:12" x14ac:dyDescent="0.3">
      <c r="A16" s="328" t="s">
        <v>119</v>
      </c>
      <c r="B16" s="194" t="s">
        <v>129</v>
      </c>
      <c r="C16" s="195"/>
      <c r="D16" s="389">
        <v>417115.56945100002</v>
      </c>
      <c r="E16" s="401">
        <v>5972.0448743500001</v>
      </c>
      <c r="F16" s="389">
        <v>107008.260711</v>
      </c>
      <c r="G16" s="401">
        <v>1488.6526001300001</v>
      </c>
      <c r="H16" s="389">
        <v>62227.416880199999</v>
      </c>
      <c r="I16" s="401">
        <v>897.11923040199997</v>
      </c>
    </row>
    <row r="17" spans="1:15" x14ac:dyDescent="0.3">
      <c r="A17" s="328" t="s">
        <v>119</v>
      </c>
      <c r="B17" s="194" t="s">
        <v>130</v>
      </c>
      <c r="C17" s="195"/>
      <c r="D17" s="389">
        <v>7488554.1573200002</v>
      </c>
      <c r="E17" s="401">
        <v>5683.0641632400002</v>
      </c>
      <c r="F17" s="389">
        <v>2101869.8355800002</v>
      </c>
      <c r="G17" s="401">
        <v>1527.81404916</v>
      </c>
      <c r="H17" s="389">
        <v>751493.74772900005</v>
      </c>
      <c r="I17" s="401">
        <v>570.17223811600002</v>
      </c>
    </row>
    <row r="18" spans="1:15" x14ac:dyDescent="0.3">
      <c r="A18" s="329" t="s">
        <v>119</v>
      </c>
      <c r="B18" s="196" t="s">
        <v>131</v>
      </c>
      <c r="C18" s="197"/>
      <c r="D18" s="390">
        <v>1930231.00444</v>
      </c>
      <c r="E18" s="402">
        <v>6178.1773651000003</v>
      </c>
      <c r="F18" s="390">
        <v>596494.643392</v>
      </c>
      <c r="G18" s="402">
        <v>1821.1191279300001</v>
      </c>
      <c r="H18" s="390">
        <v>288712.67307100003</v>
      </c>
      <c r="I18" s="402">
        <v>928.47607974899995</v>
      </c>
    </row>
    <row r="19" spans="1:15" x14ac:dyDescent="0.3">
      <c r="A19" s="329" t="s">
        <v>119</v>
      </c>
      <c r="B19" s="196" t="s">
        <v>132</v>
      </c>
      <c r="C19" s="197"/>
      <c r="D19" s="390">
        <v>467708.049016</v>
      </c>
      <c r="E19" s="402">
        <v>5253.58342541</v>
      </c>
      <c r="F19" s="390">
        <v>128915.962638</v>
      </c>
      <c r="G19" s="402">
        <v>1397.0658827100001</v>
      </c>
      <c r="H19" s="390">
        <v>110387.886071</v>
      </c>
      <c r="I19" s="402">
        <v>1242.53488294</v>
      </c>
    </row>
    <row r="20" spans="1:15" x14ac:dyDescent="0.3">
      <c r="A20" s="329" t="s">
        <v>119</v>
      </c>
      <c r="B20" s="196" t="s">
        <v>133</v>
      </c>
      <c r="C20" s="197"/>
      <c r="D20" s="390">
        <v>4789461.2085300004</v>
      </c>
      <c r="E20" s="402">
        <v>7239.0716771999996</v>
      </c>
      <c r="F20" s="390">
        <v>1621893.31965</v>
      </c>
      <c r="G20" s="402">
        <v>2409.3575348699901</v>
      </c>
      <c r="H20" s="390">
        <v>847039.95859399997</v>
      </c>
      <c r="I20" s="402">
        <v>1259.5504188800001</v>
      </c>
    </row>
    <row r="21" spans="1:15" x14ac:dyDescent="0.3">
      <c r="A21" s="329" t="s">
        <v>119</v>
      </c>
      <c r="B21" s="196" t="s">
        <v>134</v>
      </c>
      <c r="C21" s="197"/>
      <c r="D21" s="390">
        <v>1199335.64289</v>
      </c>
      <c r="E21" s="402">
        <v>5651.2996782299997</v>
      </c>
      <c r="F21" s="390">
        <v>265659.55181500001</v>
      </c>
      <c r="G21" s="402">
        <v>1156.39270225</v>
      </c>
      <c r="H21" s="390">
        <v>193217.131001</v>
      </c>
      <c r="I21" s="402">
        <v>898.28008019499998</v>
      </c>
    </row>
    <row r="22" spans="1:15" x14ac:dyDescent="0.3">
      <c r="A22" s="329" t="s">
        <v>119</v>
      </c>
      <c r="B22" s="196" t="s">
        <v>135</v>
      </c>
      <c r="C22" s="197"/>
      <c r="D22" s="390">
        <v>2523592.90118</v>
      </c>
      <c r="E22" s="402">
        <v>7052.4794639299998</v>
      </c>
      <c r="F22" s="390">
        <v>924520.80777399999</v>
      </c>
      <c r="G22" s="402">
        <v>2551.9126511700001</v>
      </c>
      <c r="H22" s="390">
        <v>623969.24336199998</v>
      </c>
      <c r="I22" s="402">
        <v>1724.2175917699999</v>
      </c>
    </row>
    <row r="23" spans="1:15" x14ac:dyDescent="0.3">
      <c r="A23" s="329" t="s">
        <v>119</v>
      </c>
      <c r="B23" s="196" t="s">
        <v>136</v>
      </c>
      <c r="C23" s="197"/>
      <c r="D23" s="390">
        <v>14678457.0176</v>
      </c>
      <c r="E23" s="402">
        <v>6398.9251770800001</v>
      </c>
      <c r="F23" s="390">
        <v>6137088.2154200003</v>
      </c>
      <c r="G23" s="402">
        <v>2638.33031979</v>
      </c>
      <c r="H23" s="390">
        <v>4072141.3908299999</v>
      </c>
      <c r="I23" s="402">
        <v>1766.8332130700001</v>
      </c>
    </row>
    <row r="24" spans="1:15" x14ac:dyDescent="0.3">
      <c r="A24" s="329" t="s">
        <v>119</v>
      </c>
      <c r="B24" s="196" t="s">
        <v>137</v>
      </c>
      <c r="C24" s="197"/>
      <c r="D24" s="390">
        <v>4879329.7413400002</v>
      </c>
      <c r="E24" s="402">
        <v>5532.88140019</v>
      </c>
      <c r="F24" s="390">
        <v>1268026.40133</v>
      </c>
      <c r="G24" s="402">
        <v>1370.94485442</v>
      </c>
      <c r="H24" s="390">
        <v>778043.274813</v>
      </c>
      <c r="I24" s="402">
        <v>885.28827323699898</v>
      </c>
    </row>
    <row r="25" spans="1:15" x14ac:dyDescent="0.3">
      <c r="A25" s="329" t="s">
        <v>119</v>
      </c>
      <c r="B25" s="196" t="s">
        <v>138</v>
      </c>
      <c r="C25" s="197"/>
      <c r="D25" s="390">
        <v>1269825.4506000001</v>
      </c>
      <c r="E25" s="402">
        <v>6762.5097119800002</v>
      </c>
      <c r="F25" s="390">
        <v>387552.51272499998</v>
      </c>
      <c r="G25" s="402">
        <v>1976.0154824599999</v>
      </c>
      <c r="H25" s="390">
        <v>194483.82484700001</v>
      </c>
      <c r="I25" s="402">
        <v>1046.71502274</v>
      </c>
    </row>
    <row r="26" spans="1:15" x14ac:dyDescent="0.3">
      <c r="A26" s="329" t="s">
        <v>119</v>
      </c>
      <c r="B26" s="196" t="s">
        <v>139</v>
      </c>
      <c r="C26" s="197"/>
      <c r="D26" s="390">
        <v>883964.22707799997</v>
      </c>
      <c r="E26" s="402">
        <v>5579.2805875100003</v>
      </c>
      <c r="F26" s="390">
        <v>221865.91718300001</v>
      </c>
      <c r="G26" s="402">
        <v>1338.0847916800001</v>
      </c>
      <c r="H26" s="390">
        <v>117780.599678</v>
      </c>
      <c r="I26" s="402">
        <v>747.23388875800003</v>
      </c>
    </row>
    <row r="27" spans="1:15" x14ac:dyDescent="0.3">
      <c r="A27" s="329" t="s">
        <v>119</v>
      </c>
      <c r="B27" s="196" t="s">
        <v>140</v>
      </c>
      <c r="C27" s="197"/>
      <c r="D27" s="390">
        <v>4802204.9617400002</v>
      </c>
      <c r="E27" s="402">
        <v>6302.6290622799997</v>
      </c>
      <c r="F27" s="390">
        <v>2071760.72141</v>
      </c>
      <c r="G27" s="402">
        <v>2669.0827380999999</v>
      </c>
      <c r="H27" s="390">
        <v>1350792.56366</v>
      </c>
      <c r="I27" s="402">
        <v>1779.4048986</v>
      </c>
    </row>
    <row r="28" spans="1:15" x14ac:dyDescent="0.3">
      <c r="A28" s="330" t="s">
        <v>119</v>
      </c>
      <c r="B28" s="198" t="s">
        <v>254</v>
      </c>
      <c r="C28" s="199"/>
      <c r="D28" s="391">
        <v>7178910.7209099997</v>
      </c>
      <c r="E28" s="403">
        <v>6199.8580368100002</v>
      </c>
      <c r="F28" s="391">
        <v>2224181.7774999999</v>
      </c>
      <c r="G28" s="403">
        <v>1814.0819991199901</v>
      </c>
      <c r="H28" s="391">
        <v>1015201.28238</v>
      </c>
      <c r="I28" s="403">
        <v>873.45748940700003</v>
      </c>
      <c r="L28" s="255"/>
      <c r="O28" s="255"/>
    </row>
    <row r="29" spans="1:15" x14ac:dyDescent="0.3">
      <c r="A29" s="330" t="s">
        <v>119</v>
      </c>
      <c r="B29" s="331" t="s">
        <v>4</v>
      </c>
      <c r="C29" s="200" t="s">
        <v>255</v>
      </c>
      <c r="D29" s="392">
        <v>6013217.6294600004</v>
      </c>
      <c r="E29" s="404">
        <v>6225.0083316299997</v>
      </c>
      <c r="F29" s="392">
        <v>1887709.2058000001</v>
      </c>
      <c r="G29" s="404">
        <v>1844.82737494</v>
      </c>
      <c r="H29" s="392">
        <v>814371.19485199999</v>
      </c>
      <c r="I29" s="404">
        <v>838.065359984</v>
      </c>
      <c r="L29" s="255"/>
      <c r="O29" s="255"/>
    </row>
    <row r="30" spans="1:15" x14ac:dyDescent="0.3">
      <c r="A30" s="330" t="s">
        <v>119</v>
      </c>
      <c r="B30" s="331" t="s">
        <v>4</v>
      </c>
      <c r="C30" s="200" t="s">
        <v>256</v>
      </c>
      <c r="D30" s="392">
        <v>607916.51961600001</v>
      </c>
      <c r="E30" s="404">
        <v>6044.1540242299998</v>
      </c>
      <c r="F30" s="392">
        <v>182254.38765600001</v>
      </c>
      <c r="G30" s="404">
        <v>1716.34155829</v>
      </c>
      <c r="H30" s="392">
        <v>113790.88729899999</v>
      </c>
      <c r="I30" s="404">
        <v>1143.43577091</v>
      </c>
      <c r="L30" s="255"/>
      <c r="O30" s="255"/>
    </row>
    <row r="31" spans="1:15" x14ac:dyDescent="0.3">
      <c r="A31" s="330" t="s">
        <v>119</v>
      </c>
      <c r="B31" s="331" t="s">
        <v>4</v>
      </c>
      <c r="C31" s="200" t="s">
        <v>257</v>
      </c>
      <c r="D31" s="392">
        <v>369300.72772000002</v>
      </c>
      <c r="E31" s="404">
        <v>6068.71562524</v>
      </c>
      <c r="F31" s="392">
        <v>97969.5630045</v>
      </c>
      <c r="G31" s="404">
        <v>1519.4612348000001</v>
      </c>
      <c r="H31" s="392">
        <v>58614.752724400001</v>
      </c>
      <c r="I31" s="404">
        <v>963.04346801400004</v>
      </c>
      <c r="L31" s="255"/>
      <c r="O31" s="255"/>
    </row>
    <row r="32" spans="1:15" x14ac:dyDescent="0.3">
      <c r="A32" s="330" t="s">
        <v>119</v>
      </c>
      <c r="B32" s="331" t="s">
        <v>4</v>
      </c>
      <c r="C32" s="200" t="s">
        <v>258</v>
      </c>
      <c r="D32" s="392">
        <v>188475.844109</v>
      </c>
      <c r="E32" s="404">
        <v>6151.9536039100003</v>
      </c>
      <c r="F32" s="392">
        <v>56248.621039099999</v>
      </c>
      <c r="G32" s="404">
        <v>1755.94463554</v>
      </c>
      <c r="H32" s="392">
        <v>28424.447509000001</v>
      </c>
      <c r="I32" s="404">
        <v>932.06514535500003</v>
      </c>
      <c r="L32" s="255"/>
      <c r="O32" s="255"/>
    </row>
    <row r="33" spans="1:9" x14ac:dyDescent="0.3">
      <c r="A33" s="201" t="s">
        <v>141</v>
      </c>
      <c r="B33" s="202"/>
      <c r="C33" s="203"/>
      <c r="D33" s="393">
        <v>41895334.643200003</v>
      </c>
      <c r="E33" s="405">
        <v>7220.34287915</v>
      </c>
      <c r="F33" s="393">
        <v>10357084.880799999</v>
      </c>
      <c r="G33" s="405">
        <v>1721.31774638</v>
      </c>
      <c r="H33" s="393">
        <v>8488300.3575400002</v>
      </c>
      <c r="I33" s="405">
        <v>1496.3405469099901</v>
      </c>
    </row>
    <row r="34" spans="1:9" x14ac:dyDescent="0.3">
      <c r="A34" s="332" t="s">
        <v>141</v>
      </c>
      <c r="B34" s="196" t="s">
        <v>142</v>
      </c>
      <c r="C34" s="197"/>
      <c r="D34" s="390">
        <v>4206803.3564299997</v>
      </c>
      <c r="E34" s="402">
        <v>6781.2969577900003</v>
      </c>
      <c r="F34" s="390">
        <v>840370.00705300004</v>
      </c>
      <c r="G34" s="402">
        <v>1274.1549073799999</v>
      </c>
      <c r="H34" s="390">
        <v>709411.19204700005</v>
      </c>
      <c r="I34" s="402">
        <v>1165.7282457900001</v>
      </c>
    </row>
    <row r="35" spans="1:9" x14ac:dyDescent="0.3">
      <c r="A35" s="332" t="s">
        <v>141</v>
      </c>
      <c r="B35" s="196" t="s">
        <v>143</v>
      </c>
      <c r="C35" s="197"/>
      <c r="D35" s="390">
        <v>37681553.670000002</v>
      </c>
      <c r="E35" s="402">
        <v>7275.8002139799901</v>
      </c>
      <c r="F35" s="390">
        <v>9514750.3825800009</v>
      </c>
      <c r="G35" s="402">
        <v>1775.88505409</v>
      </c>
      <c r="H35" s="390">
        <v>7777757.4815800004</v>
      </c>
      <c r="I35" s="402">
        <v>1536.4603904099999</v>
      </c>
    </row>
    <row r="36" spans="1:9" x14ac:dyDescent="0.3">
      <c r="A36" s="201" t="s">
        <v>144</v>
      </c>
      <c r="B36" s="204"/>
      <c r="C36" s="203"/>
      <c r="D36" s="393">
        <v>33920858.443099998</v>
      </c>
      <c r="E36" s="405">
        <v>5892.5307378999996</v>
      </c>
      <c r="F36" s="393">
        <v>8750282.7463799994</v>
      </c>
      <c r="G36" s="405">
        <v>1532.1304093399999</v>
      </c>
      <c r="H36" s="393">
        <v>5713417.1149800001</v>
      </c>
      <c r="I36" s="405">
        <v>991.91764575299999</v>
      </c>
    </row>
    <row r="37" spans="1:9" x14ac:dyDescent="0.3">
      <c r="A37" s="332" t="s">
        <v>144</v>
      </c>
      <c r="B37" s="196" t="s">
        <v>145</v>
      </c>
      <c r="C37" s="197"/>
      <c r="D37" s="390">
        <v>13702303.148399999</v>
      </c>
      <c r="E37" s="402">
        <v>6024.9714321299998</v>
      </c>
      <c r="F37" s="390">
        <v>3570467.48545</v>
      </c>
      <c r="G37" s="402">
        <v>1563.7485526799901</v>
      </c>
      <c r="H37" s="390">
        <v>2593370.0956899999</v>
      </c>
      <c r="I37" s="402">
        <v>1132.9155186099999</v>
      </c>
    </row>
    <row r="38" spans="1:9" x14ac:dyDescent="0.3">
      <c r="A38" s="201" t="s">
        <v>146</v>
      </c>
      <c r="B38" s="204"/>
      <c r="C38" s="203"/>
      <c r="D38" s="393">
        <v>264390716.89700001</v>
      </c>
      <c r="E38" s="405">
        <v>5673.2965967800001</v>
      </c>
      <c r="F38" s="393">
        <v>64814807.283799998</v>
      </c>
      <c r="G38" s="405">
        <v>1403.08420277</v>
      </c>
      <c r="H38" s="393">
        <v>63788338.955200002</v>
      </c>
      <c r="I38" s="405">
        <v>1365.98623256</v>
      </c>
    </row>
    <row r="39" spans="1:9" x14ac:dyDescent="0.3">
      <c r="A39" s="333" t="s">
        <v>146</v>
      </c>
      <c r="B39" s="205" t="s">
        <v>147</v>
      </c>
      <c r="C39" s="206"/>
      <c r="D39" s="394">
        <v>106670347.15800001</v>
      </c>
      <c r="E39" s="406">
        <v>5631.5834206500003</v>
      </c>
      <c r="F39" s="394">
        <v>22780319.822999999</v>
      </c>
      <c r="G39" s="406">
        <v>1188.0593943199999</v>
      </c>
      <c r="H39" s="394">
        <v>33811146.206500001</v>
      </c>
      <c r="I39" s="406">
        <v>1757.10161679</v>
      </c>
    </row>
    <row r="40" spans="1:9" x14ac:dyDescent="0.3">
      <c r="A40" s="333" t="s">
        <v>146</v>
      </c>
      <c r="B40" s="205" t="s">
        <v>148</v>
      </c>
      <c r="C40" s="206"/>
      <c r="D40" s="394">
        <v>59232347.322099999</v>
      </c>
      <c r="E40" s="406">
        <v>5214.1608612</v>
      </c>
      <c r="F40" s="394">
        <v>16532233.27</v>
      </c>
      <c r="G40" s="406">
        <v>1529.3020457800001</v>
      </c>
      <c r="H40" s="394">
        <v>9861813.9380799998</v>
      </c>
      <c r="I40" s="406">
        <v>860.98658294699896</v>
      </c>
    </row>
    <row r="41" spans="1:9" x14ac:dyDescent="0.3">
      <c r="A41" s="333" t="s">
        <v>146</v>
      </c>
      <c r="B41" s="205" t="s">
        <v>149</v>
      </c>
      <c r="C41" s="206"/>
      <c r="D41" s="394">
        <v>15645707.4969</v>
      </c>
      <c r="E41" s="406">
        <v>5302.5966189499904</v>
      </c>
      <c r="F41" s="394">
        <v>3759290.0981200002</v>
      </c>
      <c r="G41" s="406">
        <v>1117.52448658</v>
      </c>
      <c r="H41" s="394">
        <v>3713229.78791</v>
      </c>
      <c r="I41" s="406">
        <v>1266.79584181</v>
      </c>
    </row>
    <row r="42" spans="1:9" x14ac:dyDescent="0.3">
      <c r="A42" s="333" t="s">
        <v>146</v>
      </c>
      <c r="B42" s="205" t="s">
        <v>150</v>
      </c>
      <c r="C42" s="206"/>
      <c r="D42" s="394">
        <v>5833806.2372700004</v>
      </c>
      <c r="E42" s="406">
        <v>6635.7677783700001</v>
      </c>
      <c r="F42" s="394">
        <v>1946079.5773100001</v>
      </c>
      <c r="G42" s="406">
        <v>2228.4709727300001</v>
      </c>
      <c r="H42" s="394">
        <v>1103908.76963</v>
      </c>
      <c r="I42" s="406">
        <v>1259.6184387599999</v>
      </c>
    </row>
    <row r="43" spans="1:9" x14ac:dyDescent="0.3">
      <c r="A43" s="333" t="s">
        <v>146</v>
      </c>
      <c r="B43" s="205" t="s">
        <v>151</v>
      </c>
      <c r="C43" s="206"/>
      <c r="D43" s="394">
        <v>414560.25931400002</v>
      </c>
      <c r="E43" s="406">
        <v>6917.2309571200003</v>
      </c>
      <c r="F43" s="394">
        <v>125206.08513199999</v>
      </c>
      <c r="G43" s="406">
        <v>2561.90441375</v>
      </c>
      <c r="H43" s="394">
        <v>103891.447862</v>
      </c>
      <c r="I43" s="406">
        <v>1919.5192138299999</v>
      </c>
    </row>
    <row r="44" spans="1:9" x14ac:dyDescent="0.3">
      <c r="A44" s="210" t="s">
        <v>152</v>
      </c>
      <c r="B44" s="211"/>
      <c r="C44" s="212"/>
      <c r="D44" s="395">
        <v>44523715.840000004</v>
      </c>
      <c r="E44" s="407">
        <v>6258.2346378299999</v>
      </c>
      <c r="F44" s="395">
        <v>11078113.5403</v>
      </c>
      <c r="G44" s="407">
        <v>1827.2574397400001</v>
      </c>
      <c r="H44" s="395">
        <v>7396260.9637399996</v>
      </c>
      <c r="I44" s="407">
        <v>1117.4485849499999</v>
      </c>
    </row>
    <row r="45" spans="1:9" x14ac:dyDescent="0.3">
      <c r="A45" s="334" t="s">
        <v>152</v>
      </c>
      <c r="B45" s="207" t="s">
        <v>153</v>
      </c>
      <c r="C45" s="208"/>
      <c r="D45" s="396">
        <v>2764821.4276899998</v>
      </c>
      <c r="E45" s="408">
        <v>6059.2873308899998</v>
      </c>
      <c r="F45" s="396">
        <v>674355.73315700004</v>
      </c>
      <c r="G45" s="408">
        <v>1545.5223675</v>
      </c>
      <c r="H45" s="396">
        <v>474814.76631799998</v>
      </c>
      <c r="I45" s="408">
        <v>1064.0561154899999</v>
      </c>
    </row>
    <row r="46" spans="1:9" x14ac:dyDescent="0.3">
      <c r="A46" s="210" t="s">
        <v>154</v>
      </c>
      <c r="B46" s="211"/>
      <c r="C46" s="212"/>
      <c r="D46" s="395">
        <v>2300815.3063099999</v>
      </c>
      <c r="E46" s="407">
        <v>4946.4464288299996</v>
      </c>
      <c r="F46" s="395">
        <v>745421.98657299997</v>
      </c>
      <c r="G46" s="407">
        <v>1563.3394647099999</v>
      </c>
      <c r="H46" s="395">
        <v>337099.76036900003</v>
      </c>
      <c r="I46" s="407">
        <v>728.16561316599996</v>
      </c>
    </row>
    <row r="47" spans="1:9" x14ac:dyDescent="0.3">
      <c r="A47" s="364" t="s">
        <v>154</v>
      </c>
      <c r="B47" s="365" t="s">
        <v>155</v>
      </c>
      <c r="C47" s="366"/>
      <c r="D47" s="397">
        <v>1935264.9228999999</v>
      </c>
      <c r="E47" s="409">
        <v>4946.1585916099903</v>
      </c>
      <c r="F47" s="397">
        <v>616894.89313700004</v>
      </c>
      <c r="G47" s="409">
        <v>1537.18962434999</v>
      </c>
      <c r="H47" s="397">
        <v>284034.27568800002</v>
      </c>
      <c r="I47" s="409">
        <v>726.640654434</v>
      </c>
    </row>
    <row r="48" spans="1:9" x14ac:dyDescent="0.3">
      <c r="A48" s="422" t="s">
        <v>154</v>
      </c>
      <c r="B48" s="423" t="s">
        <v>156</v>
      </c>
      <c r="C48" s="424"/>
      <c r="D48" s="425">
        <v>365550.38341299997</v>
      </c>
      <c r="E48" s="426">
        <v>4950.65842565</v>
      </c>
      <c r="F48" s="425">
        <v>128527.093435</v>
      </c>
      <c r="G48" s="426">
        <v>1702.41122593</v>
      </c>
      <c r="H48" s="425">
        <v>53065.484681000002</v>
      </c>
      <c r="I48" s="426">
        <v>737.65946449499995</v>
      </c>
    </row>
    <row r="49" spans="1:12" x14ac:dyDescent="0.3">
      <c r="A49" s="334"/>
      <c r="B49" s="207"/>
      <c r="C49" s="208"/>
      <c r="D49" s="209"/>
      <c r="E49" s="209"/>
      <c r="F49" s="209"/>
      <c r="G49" s="209"/>
      <c r="H49" s="209"/>
      <c r="I49" s="209"/>
    </row>
    <row r="50" spans="1:12" s="217" customFormat="1" x14ac:dyDescent="0.3">
      <c r="A50" s="213"/>
      <c r="B50" s="214"/>
      <c r="C50" s="215"/>
      <c r="D50" s="215"/>
      <c r="E50" s="215"/>
      <c r="F50" s="215"/>
      <c r="G50" s="215"/>
      <c r="H50" s="216"/>
      <c r="I50" s="216"/>
    </row>
    <row r="51" spans="1:12" s="250" customFormat="1" x14ac:dyDescent="0.35">
      <c r="A51" s="252" t="s">
        <v>41</v>
      </c>
      <c r="B51" s="539" t="s">
        <v>479</v>
      </c>
      <c r="C51" s="539"/>
      <c r="D51" s="539"/>
      <c r="E51" s="539"/>
      <c r="F51" s="539"/>
      <c r="G51" s="539"/>
      <c r="H51" s="496"/>
      <c r="I51" s="496"/>
      <c r="J51" s="497"/>
      <c r="K51" s="497"/>
      <c r="L51" s="497"/>
    </row>
    <row r="52" spans="1:12" s="250" customFormat="1" x14ac:dyDescent="0.35">
      <c r="A52" s="252"/>
      <c r="B52" s="249" t="s">
        <v>478</v>
      </c>
      <c r="C52" s="249"/>
      <c r="D52" s="249"/>
      <c r="E52" s="249"/>
      <c r="F52" s="249"/>
      <c r="G52" s="496"/>
      <c r="H52" s="496"/>
      <c r="I52" s="496"/>
      <c r="J52" s="497"/>
      <c r="K52" s="497"/>
      <c r="L52" s="497"/>
    </row>
    <row r="53" spans="1:12" s="250" customFormat="1" x14ac:dyDescent="0.35">
      <c r="A53" s="249"/>
      <c r="B53" s="249" t="s">
        <v>250</v>
      </c>
      <c r="C53" s="249"/>
      <c r="D53" s="249"/>
      <c r="E53" s="249"/>
      <c r="F53" s="249"/>
      <c r="G53" s="249"/>
      <c r="H53" s="249"/>
      <c r="I53" s="249"/>
    </row>
    <row r="54" spans="1:12" s="250" customFormat="1" x14ac:dyDescent="0.35">
      <c r="A54" s="249"/>
      <c r="B54" s="249" t="s">
        <v>158</v>
      </c>
      <c r="C54" s="249"/>
      <c r="D54" s="249"/>
      <c r="E54" s="249"/>
      <c r="F54" s="249"/>
      <c r="G54" s="249"/>
      <c r="H54" s="249"/>
      <c r="I54" s="249"/>
    </row>
    <row r="55" spans="1:12" s="250" customFormat="1" x14ac:dyDescent="0.35">
      <c r="A55" s="249"/>
      <c r="B55" s="249" t="s">
        <v>249</v>
      </c>
      <c r="C55" s="249"/>
      <c r="D55" s="249"/>
      <c r="E55" s="249"/>
      <c r="F55" s="249"/>
      <c r="G55" s="249"/>
      <c r="H55" s="249"/>
      <c r="I55" s="249"/>
    </row>
    <row r="56" spans="1:12" s="250" customFormat="1" x14ac:dyDescent="0.35">
      <c r="A56" s="249"/>
      <c r="B56" s="249" t="s">
        <v>251</v>
      </c>
      <c r="C56" s="249"/>
      <c r="D56" s="249"/>
      <c r="E56" s="249"/>
      <c r="F56" s="249"/>
      <c r="G56" s="249"/>
      <c r="H56" s="249"/>
      <c r="I56" s="249"/>
    </row>
    <row r="57" spans="1:12" s="250" customFormat="1" x14ac:dyDescent="0.35">
      <c r="A57" s="249"/>
      <c r="B57" s="249" t="s">
        <v>252</v>
      </c>
      <c r="C57" s="249"/>
      <c r="D57" s="249"/>
      <c r="E57" s="249"/>
      <c r="F57" s="248" t="s">
        <v>253</v>
      </c>
      <c r="G57" s="249"/>
      <c r="H57" s="249"/>
      <c r="I57" s="249"/>
    </row>
    <row r="58" spans="1:12" s="250" customFormat="1" x14ac:dyDescent="0.35">
      <c r="A58" s="251"/>
      <c r="B58" s="249"/>
      <c r="C58" s="249"/>
      <c r="D58" s="249"/>
      <c r="E58" s="249"/>
      <c r="F58" s="249"/>
      <c r="G58" s="249"/>
      <c r="H58" s="249"/>
      <c r="I58" s="249"/>
    </row>
    <row r="59" spans="1:12" s="250" customFormat="1" x14ac:dyDescent="0.35">
      <c r="A59" s="252" t="s">
        <v>42</v>
      </c>
      <c r="B59" s="249" t="s">
        <v>235</v>
      </c>
      <c r="C59" s="249"/>
      <c r="D59" s="249"/>
      <c r="E59" s="248" t="s">
        <v>234</v>
      </c>
      <c r="F59" s="249"/>
      <c r="G59" s="249"/>
      <c r="H59" s="249"/>
      <c r="I59" s="249"/>
    </row>
    <row r="60" spans="1:12" s="220" customFormat="1" ht="13.5" x14ac:dyDescent="0.3">
      <c r="A60" s="221"/>
      <c r="B60" s="218"/>
      <c r="C60" s="219"/>
      <c r="D60" s="219"/>
      <c r="E60" s="219"/>
      <c r="F60" s="219"/>
      <c r="G60" s="219"/>
      <c r="H60" s="219"/>
      <c r="I60" s="219"/>
    </row>
    <row r="61" spans="1:12" s="220" customFormat="1" ht="13.5" x14ac:dyDescent="0.3">
      <c r="A61" s="221"/>
      <c r="B61" s="218"/>
      <c r="C61" s="219"/>
      <c r="D61" s="222"/>
      <c r="E61" s="222"/>
      <c r="F61" s="222"/>
      <c r="G61" s="222"/>
      <c r="H61" s="222"/>
      <c r="I61" s="219"/>
    </row>
    <row r="62" spans="1:12" s="220" customFormat="1" ht="13.5" x14ac:dyDescent="0.3">
      <c r="B62" s="218"/>
    </row>
    <row r="63" spans="1:12" s="220" customFormat="1" ht="13.5" x14ac:dyDescent="0.3">
      <c r="B63" s="218"/>
    </row>
    <row r="64" spans="1:12" x14ac:dyDescent="0.3">
      <c r="B64" s="223"/>
    </row>
  </sheetData>
  <autoFilter ref="A4:I4" xr:uid="{00000000-0009-0000-0000-000030000000}"/>
  <mergeCells count="3">
    <mergeCell ref="D3:E3"/>
    <mergeCell ref="F3:G3"/>
    <mergeCell ref="H3:I3"/>
  </mergeCells>
  <hyperlinks>
    <hyperlink ref="A2" location="'Chapter 2b'!A1" display="Back to Table of Contents" xr:uid="{00000000-0004-0000-3000-000000000000}"/>
    <hyperlink ref="E59" r:id="rId1" xr:uid="{00000000-0004-0000-3000-000001000000}"/>
    <hyperlink ref="F57" r:id="rId2" xr:uid="{00000000-0004-0000-3000-000002000000}"/>
  </hyperlinks>
  <pageMargins left="0.7" right="0.7" top="0.75" bottom="0.75" header="0.3" footer="0.3"/>
  <pageSetup paperSize="9" scale="57" orientation="portrait"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61">
    <tabColor theme="5" tint="0.59999389629810485"/>
    <pageSetUpPr fitToPage="1"/>
  </sheetPr>
  <dimension ref="A1:W24"/>
  <sheetViews>
    <sheetView showGridLines="0" zoomScaleNormal="100" workbookViewId="0">
      <pane xSplit="2" ySplit="4" topLeftCell="C5" activePane="bottomRight" state="frozen"/>
      <selection activeCell="P28" sqref="P28"/>
      <selection pane="topRight" activeCell="P28" sqref="P28"/>
      <selection pane="bottomLeft" activeCell="P28" sqref="P28"/>
      <selection pane="bottomRight" activeCell="P28" sqref="P28"/>
    </sheetView>
  </sheetViews>
  <sheetFormatPr defaultColWidth="9.140625" defaultRowHeight="16.5" x14ac:dyDescent="0.3"/>
  <cols>
    <col min="1" max="1" width="19.28515625" style="257" customWidth="1"/>
    <col min="2" max="2" width="9.140625" style="257" customWidth="1"/>
    <col min="3" max="3" width="10.42578125" style="257" customWidth="1"/>
    <col min="4" max="4" width="8.42578125" style="257" customWidth="1"/>
    <col min="5" max="5" width="11.85546875" style="257" bestFit="1" customWidth="1"/>
    <col min="6" max="6" width="10.85546875" style="257" customWidth="1"/>
    <col min="7" max="7" width="10.42578125" style="257" customWidth="1"/>
    <col min="8" max="8" width="8.140625" style="257" customWidth="1"/>
    <col min="9" max="9" width="9.5703125" style="257" customWidth="1"/>
    <col min="10" max="10" width="9.42578125" style="257" customWidth="1"/>
    <col min="11" max="11" width="10.42578125" style="257" customWidth="1"/>
    <col min="12" max="12" width="9.140625" style="257" customWidth="1"/>
    <col min="13" max="13" width="10.28515625" style="257" customWidth="1"/>
    <col min="14" max="14" width="7.28515625" style="257" customWidth="1"/>
    <col min="15" max="15" width="10.85546875" style="257" customWidth="1"/>
    <col min="16" max="16" width="9.42578125" style="257" customWidth="1"/>
    <col min="17" max="17" width="10" style="257" customWidth="1"/>
    <col min="18" max="18" width="9.140625" style="257" customWidth="1"/>
    <col min="19" max="19" width="11.42578125" style="257" customWidth="1"/>
    <col min="20" max="20" width="12.140625" style="257" customWidth="1"/>
    <col min="21" max="21" width="12" style="257" customWidth="1"/>
    <col min="22" max="22" width="11.5703125" style="257" customWidth="1"/>
    <col min="23" max="23" width="12.7109375" style="257" customWidth="1"/>
    <col min="24" max="16384" width="9.140625" style="257"/>
  </cols>
  <sheetData>
    <row r="1" spans="1:23" ht="18" x14ac:dyDescent="0.3">
      <c r="A1" s="305" t="s">
        <v>457</v>
      </c>
      <c r="B1" s="305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</row>
    <row r="2" spans="1:23" s="135" customFormat="1" x14ac:dyDescent="0.3">
      <c r="A2" s="279" t="s">
        <v>115</v>
      </c>
      <c r="B2" s="278"/>
      <c r="C2" s="278"/>
      <c r="D2" s="278"/>
      <c r="E2" s="278"/>
      <c r="F2" s="278"/>
      <c r="G2" s="278"/>
      <c r="H2" s="278"/>
      <c r="I2" s="278"/>
      <c r="J2" s="278"/>
    </row>
    <row r="3" spans="1:23" s="273" customFormat="1" ht="19.5" customHeight="1" x14ac:dyDescent="0.3">
      <c r="A3" s="617"/>
      <c r="B3" s="619" t="s">
        <v>193</v>
      </c>
      <c r="C3" s="621" t="s">
        <v>194</v>
      </c>
      <c r="D3" s="622"/>
      <c r="E3" s="622"/>
      <c r="F3" s="622"/>
      <c r="G3" s="622"/>
      <c r="H3" s="622"/>
      <c r="I3" s="622"/>
      <c r="J3" s="622"/>
      <c r="K3" s="622"/>
      <c r="L3" s="622"/>
      <c r="M3" s="622"/>
      <c r="N3" s="622"/>
      <c r="O3" s="622"/>
      <c r="P3" s="622"/>
      <c r="Q3" s="622"/>
      <c r="R3" s="622"/>
      <c r="S3" s="622"/>
      <c r="T3" s="622"/>
      <c r="U3" s="622"/>
      <c r="V3" s="622"/>
      <c r="W3" s="622"/>
    </row>
    <row r="4" spans="1:23" s="273" customFormat="1" ht="99.75" customHeight="1" thickBot="1" x14ac:dyDescent="0.35">
      <c r="A4" s="618"/>
      <c r="B4" s="620"/>
      <c r="C4" s="546" t="s">
        <v>488</v>
      </c>
      <c r="D4" s="547" t="s">
        <v>480</v>
      </c>
      <c r="E4" s="547" t="s">
        <v>231</v>
      </c>
      <c r="F4" s="547" t="s">
        <v>489</v>
      </c>
      <c r="G4" s="547" t="s">
        <v>486</v>
      </c>
      <c r="H4" s="547" t="s">
        <v>86</v>
      </c>
      <c r="I4" s="547" t="s">
        <v>195</v>
      </c>
      <c r="J4" s="547" t="s">
        <v>196</v>
      </c>
      <c r="K4" s="547" t="s">
        <v>481</v>
      </c>
      <c r="L4" s="547" t="s">
        <v>482</v>
      </c>
      <c r="M4" s="547" t="s">
        <v>208</v>
      </c>
      <c r="N4" s="547" t="s">
        <v>483</v>
      </c>
      <c r="O4" s="547" t="s">
        <v>197</v>
      </c>
      <c r="P4" s="547" t="s">
        <v>484</v>
      </c>
      <c r="Q4" s="547" t="s">
        <v>485</v>
      </c>
      <c r="R4" s="547" t="s">
        <v>198</v>
      </c>
      <c r="S4" s="547" t="s">
        <v>199</v>
      </c>
      <c r="T4" s="547" t="s">
        <v>487</v>
      </c>
      <c r="U4" s="547" t="s">
        <v>495</v>
      </c>
      <c r="V4" s="547" t="s">
        <v>508</v>
      </c>
      <c r="W4" s="587" t="s">
        <v>509</v>
      </c>
    </row>
    <row r="5" spans="1:23" s="273" customFormat="1" ht="15.75" thickTop="1" x14ac:dyDescent="0.3">
      <c r="A5" s="281" t="s">
        <v>0</v>
      </c>
      <c r="B5" s="262">
        <v>33525</v>
      </c>
      <c r="C5" s="548">
        <v>0.16211782252050708</v>
      </c>
      <c r="D5" s="549">
        <v>0.133303504847129</v>
      </c>
      <c r="E5" s="549">
        <v>0.1276062639821029</v>
      </c>
      <c r="F5" s="549">
        <v>5.6882923191648026E-2</v>
      </c>
      <c r="G5" s="549">
        <v>0.55835943325876214</v>
      </c>
      <c r="H5" s="549">
        <v>0.28077554064131244</v>
      </c>
      <c r="I5" s="549">
        <v>5.5182699478001494E-2</v>
      </c>
      <c r="J5" s="549">
        <v>0.1683221476510067</v>
      </c>
      <c r="K5" s="549">
        <v>0.57777777777777772</v>
      </c>
      <c r="L5" s="549">
        <v>0.59856823266219239</v>
      </c>
      <c r="M5" s="549">
        <v>0.17959731543624161</v>
      </c>
      <c r="N5" s="549">
        <v>0.23576435495898584</v>
      </c>
      <c r="O5" s="549">
        <v>0.39507829977628633</v>
      </c>
      <c r="P5" s="549">
        <v>0.2707233407904549</v>
      </c>
      <c r="Q5" s="549">
        <v>0.61401938851603277</v>
      </c>
      <c r="R5" s="549">
        <v>0.28501118568232664</v>
      </c>
      <c r="S5" s="549">
        <v>0.35278150633855332</v>
      </c>
      <c r="T5" s="549">
        <v>0.68501118568232666</v>
      </c>
      <c r="U5" s="549">
        <v>0.69631618195376588</v>
      </c>
      <c r="V5" s="549">
        <v>0.91844891871737511</v>
      </c>
      <c r="W5" s="550">
        <v>0.56602535421327371</v>
      </c>
    </row>
    <row r="6" spans="1:23" s="273" customFormat="1" ht="15" x14ac:dyDescent="0.3">
      <c r="A6" s="282" t="s">
        <v>2</v>
      </c>
      <c r="B6" s="264">
        <v>24343</v>
      </c>
      <c r="C6" s="551">
        <v>0.16357885223678265</v>
      </c>
      <c r="D6" s="552">
        <v>0.14295690752988538</v>
      </c>
      <c r="E6" s="552">
        <v>0.13593230086677896</v>
      </c>
      <c r="F6" s="552">
        <v>5.6196853304851496E-2</v>
      </c>
      <c r="G6" s="552">
        <v>0.5661997288748305</v>
      </c>
      <c r="H6" s="552">
        <v>0.29396541100110912</v>
      </c>
      <c r="I6" s="552">
        <v>3.7546728012159553E-2</v>
      </c>
      <c r="J6" s="552">
        <v>0.16189458982048227</v>
      </c>
      <c r="K6" s="552">
        <v>0.57905763463829441</v>
      </c>
      <c r="L6" s="552">
        <v>0.60867600542250344</v>
      </c>
      <c r="M6" s="552">
        <v>0.17458817729942899</v>
      </c>
      <c r="N6" s="552">
        <v>0.25432362486135646</v>
      </c>
      <c r="O6" s="552">
        <v>0.40212792178449658</v>
      </c>
      <c r="P6" s="552">
        <v>0.27642443412890771</v>
      </c>
      <c r="Q6" s="552">
        <v>0.61845294335127143</v>
      </c>
      <c r="R6" s="552">
        <v>0.28164153966232591</v>
      </c>
      <c r="S6" s="552">
        <v>0.37045557244382371</v>
      </c>
      <c r="T6" s="552">
        <v>0.69744895863287182</v>
      </c>
      <c r="U6" s="552">
        <v>0.70422708786920263</v>
      </c>
      <c r="V6" s="552">
        <v>0.93152035492749452</v>
      </c>
      <c r="W6" s="553">
        <v>0.60169247833052619</v>
      </c>
    </row>
    <row r="7" spans="1:23" s="273" customFormat="1" ht="15" x14ac:dyDescent="0.3">
      <c r="A7" s="282" t="s">
        <v>1</v>
      </c>
      <c r="B7" s="264">
        <v>36201</v>
      </c>
      <c r="C7" s="551">
        <v>0.14902903234717274</v>
      </c>
      <c r="D7" s="552">
        <v>0.12991353830004695</v>
      </c>
      <c r="E7" s="552">
        <v>0.14192978094527775</v>
      </c>
      <c r="F7" s="552">
        <v>7.2760420982845783E-2</v>
      </c>
      <c r="G7" s="552">
        <v>0.51382558492859309</v>
      </c>
      <c r="H7" s="552">
        <v>0.25281069583713156</v>
      </c>
      <c r="I7" s="552">
        <v>4.5827463329742274E-2</v>
      </c>
      <c r="J7" s="552">
        <v>0.17308914118394519</v>
      </c>
      <c r="K7" s="552">
        <v>0.53084168945609234</v>
      </c>
      <c r="L7" s="552">
        <v>0.56459766304798209</v>
      </c>
      <c r="M7" s="552">
        <v>0.16877986795944863</v>
      </c>
      <c r="N7" s="552">
        <v>0.24742410430651088</v>
      </c>
      <c r="O7" s="552">
        <v>0.37261401618739814</v>
      </c>
      <c r="P7" s="552">
        <v>0.27408082649650561</v>
      </c>
      <c r="Q7" s="552">
        <v>0.57713875307311957</v>
      </c>
      <c r="R7" s="552">
        <v>0.27990939476810034</v>
      </c>
      <c r="S7" s="552">
        <v>0.3669511891936687</v>
      </c>
      <c r="T7" s="552">
        <v>0.66321372337780726</v>
      </c>
      <c r="U7" s="552">
        <v>0.67205325819728734</v>
      </c>
      <c r="V7" s="552">
        <v>0.92536117786801475</v>
      </c>
      <c r="W7" s="553">
        <v>0.58379602773404049</v>
      </c>
    </row>
    <row r="8" spans="1:23" s="273" customFormat="1" ht="15" x14ac:dyDescent="0.3">
      <c r="A8" s="282" t="s">
        <v>3</v>
      </c>
      <c r="B8" s="264">
        <v>10102</v>
      </c>
      <c r="C8" s="551">
        <v>0.1677885567214413</v>
      </c>
      <c r="D8" s="552">
        <v>0.13492377746980797</v>
      </c>
      <c r="E8" s="552">
        <v>0.13680459314987131</v>
      </c>
      <c r="F8" s="552">
        <v>8.2062957830132649E-2</v>
      </c>
      <c r="G8" s="552">
        <v>0.55840427638091472</v>
      </c>
      <c r="H8" s="552">
        <v>0.2825183132053059</v>
      </c>
      <c r="I8" s="552">
        <v>4.8406256186893683E-2</v>
      </c>
      <c r="J8" s="552">
        <v>0.17164917838051871</v>
      </c>
      <c r="K8" s="552">
        <v>0.57691546228469615</v>
      </c>
      <c r="L8" s="552">
        <v>0.60196000791922388</v>
      </c>
      <c r="M8" s="552">
        <v>0.17580677093644823</v>
      </c>
      <c r="N8" s="552">
        <v>0.2443080578103346</v>
      </c>
      <c r="O8" s="552">
        <v>0.39655513759651556</v>
      </c>
      <c r="P8" s="552">
        <v>0.27380716689764401</v>
      </c>
      <c r="Q8" s="552">
        <v>0.61651158186497723</v>
      </c>
      <c r="R8" s="552">
        <v>0.29518907147099582</v>
      </c>
      <c r="S8" s="552">
        <v>0.37824193229063552</v>
      </c>
      <c r="T8" s="552">
        <v>0.69619877252029305</v>
      </c>
      <c r="U8" s="552">
        <v>0.70550386062165904</v>
      </c>
      <c r="V8" s="552">
        <v>0.93219164521876852</v>
      </c>
      <c r="W8" s="553">
        <v>0.62700455355375173</v>
      </c>
    </row>
    <row r="9" spans="1:23" s="518" customFormat="1" ht="15" x14ac:dyDescent="0.3">
      <c r="A9" s="519" t="s">
        <v>200</v>
      </c>
      <c r="B9" s="520"/>
      <c r="C9" s="554">
        <v>0.1612724422349395</v>
      </c>
      <c r="D9" s="555">
        <v>0.13352775977486739</v>
      </c>
      <c r="E9" s="555">
        <v>0.12943743571884511</v>
      </c>
      <c r="F9" s="555">
        <v>5.8868013724007844E-2</v>
      </c>
      <c r="G9" s="555">
        <v>0.55507354052003588</v>
      </c>
      <c r="H9" s="555">
        <v>0.27915194344385635</v>
      </c>
      <c r="I9" s="555">
        <v>5.3387684407245145E-2</v>
      </c>
      <c r="J9" s="555">
        <v>0.16850381161764541</v>
      </c>
      <c r="K9" s="555">
        <v>0.57395840311744517</v>
      </c>
      <c r="L9" s="555">
        <v>0.59635216463623986</v>
      </c>
      <c r="M9" s="555">
        <v>0.17836430408817128</v>
      </c>
      <c r="N9" s="555">
        <v>0.23784242829160704</v>
      </c>
      <c r="O9" s="555">
        <v>0.39360843668354722</v>
      </c>
      <c r="P9" s="555">
        <v>0.27135628639324294</v>
      </c>
      <c r="Q9" s="555">
        <v>0.61127027629381026</v>
      </c>
      <c r="R9" s="555">
        <v>0.28472097226749987</v>
      </c>
      <c r="S9" s="555">
        <v>0.35550309440085315</v>
      </c>
      <c r="T9" s="555">
        <v>0.68412616962685324</v>
      </c>
      <c r="U9" s="555">
        <v>0.69495776751101823</v>
      </c>
      <c r="V9" s="555">
        <v>0.92002460038824729</v>
      </c>
      <c r="W9" s="556">
        <v>0.57090041237026923</v>
      </c>
    </row>
    <row r="10" spans="1:23" s="273" customFormat="1" ht="15" x14ac:dyDescent="0.3">
      <c r="A10" s="291"/>
      <c r="B10" s="267"/>
      <c r="C10" s="292"/>
      <c r="D10" s="292"/>
      <c r="E10" s="292"/>
      <c r="F10" s="292"/>
      <c r="G10" s="292"/>
      <c r="H10" s="292"/>
      <c r="I10" s="292"/>
      <c r="J10" s="292"/>
      <c r="K10" s="292"/>
      <c r="L10" s="292"/>
      <c r="M10" s="292"/>
      <c r="N10" s="292"/>
      <c r="O10" s="292"/>
      <c r="P10" s="292"/>
      <c r="Q10" s="292"/>
      <c r="R10" s="292"/>
      <c r="S10" s="292"/>
      <c r="T10" s="292"/>
      <c r="U10" s="292"/>
      <c r="V10" s="292"/>
      <c r="W10" s="292"/>
    </row>
    <row r="11" spans="1:23" s="273" customFormat="1" ht="15" x14ac:dyDescent="0.3">
      <c r="A11" s="286" t="s">
        <v>41</v>
      </c>
      <c r="B11" s="267"/>
      <c r="C11" s="292"/>
      <c r="D11" s="292"/>
      <c r="E11" s="292"/>
      <c r="F11" s="292"/>
      <c r="G11" s="292"/>
      <c r="H11" s="292"/>
      <c r="I11" s="292"/>
      <c r="J11" s="292"/>
      <c r="K11" s="292"/>
      <c r="L11" s="292"/>
      <c r="M11" s="292"/>
      <c r="N11" s="292"/>
      <c r="O11" s="292"/>
      <c r="P11" s="292"/>
      <c r="Q11" s="292"/>
      <c r="R11" s="292"/>
      <c r="S11" s="292"/>
      <c r="T11" s="292"/>
      <c r="U11" s="292"/>
      <c r="V11" s="292"/>
      <c r="W11" s="292"/>
    </row>
    <row r="12" spans="1:23" s="232" customFormat="1" ht="15" x14ac:dyDescent="0.35">
      <c r="A12" s="232" t="s">
        <v>510</v>
      </c>
    </row>
    <row r="13" spans="1:23" s="232" customFormat="1" ht="15" x14ac:dyDescent="0.35">
      <c r="A13" s="230" t="s">
        <v>463</v>
      </c>
    </row>
    <row r="14" spans="1:23" s="232" customFormat="1" ht="15" x14ac:dyDescent="0.35"/>
    <row r="15" spans="1:23" s="232" customFormat="1" ht="15" x14ac:dyDescent="0.35">
      <c r="A15" s="290" t="s">
        <v>201</v>
      </c>
      <c r="B15" s="288"/>
    </row>
    <row r="16" spans="1:23" s="232" customFormat="1" ht="15" x14ac:dyDescent="0.35">
      <c r="A16" s="258" t="s">
        <v>314</v>
      </c>
    </row>
    <row r="24" spans="1:1" x14ac:dyDescent="0.3">
      <c r="A24" s="16"/>
    </row>
  </sheetData>
  <mergeCells count="3">
    <mergeCell ref="A3:A4"/>
    <mergeCell ref="B3:B4"/>
    <mergeCell ref="C3:W3"/>
  </mergeCells>
  <hyperlinks>
    <hyperlink ref="A2" location="'Chapter 2b'!A1" display="Back to Table of Contents" xr:uid="{00000000-0004-0000-3100-000000000000}"/>
  </hyperlinks>
  <pageMargins left="0.7" right="0.7" top="0.75" bottom="0.75" header="0.3" footer="0.3"/>
  <pageSetup paperSize="9" scale="53" orientation="landscape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68">
    <tabColor theme="5" tint="0.59999389629810485"/>
    <pageSetUpPr fitToPage="1"/>
  </sheetPr>
  <dimension ref="A1:W15"/>
  <sheetViews>
    <sheetView showGridLines="0" zoomScaleNormal="100" workbookViewId="0">
      <pane xSplit="2" ySplit="4" topLeftCell="I5" activePane="bottomRight" state="frozen"/>
      <selection activeCell="P28" sqref="P28"/>
      <selection pane="topRight" activeCell="P28" sqref="P28"/>
      <selection pane="bottomLeft" activeCell="P28" sqref="P28"/>
      <selection pane="bottomRight" activeCell="P28" sqref="P28"/>
    </sheetView>
  </sheetViews>
  <sheetFormatPr defaultColWidth="9.140625" defaultRowHeight="15" x14ac:dyDescent="0.3"/>
  <cols>
    <col min="1" max="1" width="8.140625" style="260" customWidth="1"/>
    <col min="2" max="2" width="8.5703125" style="260" customWidth="1"/>
    <col min="3" max="3" width="10.5703125" style="260" customWidth="1"/>
    <col min="4" max="4" width="7.85546875" style="260" customWidth="1"/>
    <col min="5" max="5" width="10.42578125" style="260" customWidth="1"/>
    <col min="6" max="6" width="11.42578125" style="260" customWidth="1"/>
    <col min="7" max="7" width="10.140625" style="260" customWidth="1"/>
    <col min="8" max="8" width="8.42578125" style="260" bestFit="1" customWidth="1"/>
    <col min="9" max="9" width="9.140625" style="260" bestFit="1" customWidth="1"/>
    <col min="10" max="10" width="9.140625" style="260" customWidth="1"/>
    <col min="11" max="11" width="8.85546875" style="260" customWidth="1"/>
    <col min="12" max="12" width="8.28515625" style="260" customWidth="1"/>
    <col min="13" max="13" width="9.7109375" style="260" customWidth="1"/>
    <col min="14" max="14" width="8" style="260" customWidth="1"/>
    <col min="15" max="15" width="10.140625" style="260" customWidth="1"/>
    <col min="16" max="16" width="9.5703125" style="260" customWidth="1"/>
    <col min="17" max="17" width="10.28515625" style="260" customWidth="1"/>
    <col min="18" max="18" width="9.85546875" style="260" customWidth="1"/>
    <col min="19" max="19" width="11.28515625" style="260" customWidth="1"/>
    <col min="20" max="20" width="11.5703125" style="260" customWidth="1"/>
    <col min="21" max="21" width="12" style="260" customWidth="1"/>
    <col min="22" max="22" width="11.85546875" style="260" customWidth="1"/>
    <col min="23" max="23" width="12.7109375" style="260" customWidth="1"/>
    <col min="24" max="16384" width="9.140625" style="260"/>
  </cols>
  <sheetData>
    <row r="1" spans="1:23" s="270" customFormat="1" ht="21" customHeight="1" x14ac:dyDescent="0.35">
      <c r="A1" s="305" t="s">
        <v>458</v>
      </c>
      <c r="B1" s="305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</row>
    <row r="2" spans="1:23" s="273" customFormat="1" x14ac:dyDescent="0.3">
      <c r="A2" s="279" t="s">
        <v>115</v>
      </c>
      <c r="B2" s="280"/>
    </row>
    <row r="3" spans="1:23" s="273" customFormat="1" ht="24" customHeight="1" x14ac:dyDescent="0.3">
      <c r="A3" s="623" t="s">
        <v>202</v>
      </c>
      <c r="B3" s="619" t="s">
        <v>193</v>
      </c>
      <c r="C3" s="617" t="s">
        <v>194</v>
      </c>
      <c r="D3" s="617"/>
      <c r="E3" s="617"/>
      <c r="F3" s="617"/>
      <c r="G3" s="617"/>
      <c r="H3" s="617"/>
      <c r="I3" s="617"/>
      <c r="J3" s="617"/>
      <c r="K3" s="617"/>
      <c r="L3" s="617"/>
      <c r="M3" s="617"/>
      <c r="N3" s="617"/>
      <c r="O3" s="617"/>
      <c r="P3" s="617"/>
      <c r="Q3" s="617"/>
      <c r="R3" s="617"/>
      <c r="S3" s="617"/>
      <c r="T3" s="617"/>
      <c r="U3" s="617"/>
      <c r="V3" s="617"/>
      <c r="W3" s="617"/>
    </row>
    <row r="4" spans="1:23" s="273" customFormat="1" ht="99" customHeight="1" thickBot="1" x14ac:dyDescent="0.35">
      <c r="A4" s="624"/>
      <c r="B4" s="620"/>
      <c r="C4" s="546" t="s">
        <v>488</v>
      </c>
      <c r="D4" s="547" t="s">
        <v>480</v>
      </c>
      <c r="E4" s="547" t="s">
        <v>231</v>
      </c>
      <c r="F4" s="547" t="s">
        <v>489</v>
      </c>
      <c r="G4" s="547" t="s">
        <v>486</v>
      </c>
      <c r="H4" s="547" t="s">
        <v>86</v>
      </c>
      <c r="I4" s="547" t="s">
        <v>195</v>
      </c>
      <c r="J4" s="547" t="s">
        <v>196</v>
      </c>
      <c r="K4" s="547" t="s">
        <v>481</v>
      </c>
      <c r="L4" s="547" t="s">
        <v>482</v>
      </c>
      <c r="M4" s="547" t="s">
        <v>208</v>
      </c>
      <c r="N4" s="547" t="s">
        <v>483</v>
      </c>
      <c r="O4" s="547" t="s">
        <v>197</v>
      </c>
      <c r="P4" s="547" t="s">
        <v>484</v>
      </c>
      <c r="Q4" s="547" t="s">
        <v>485</v>
      </c>
      <c r="R4" s="547" t="s">
        <v>198</v>
      </c>
      <c r="S4" s="547" t="s">
        <v>199</v>
      </c>
      <c r="T4" s="547" t="s">
        <v>487</v>
      </c>
      <c r="U4" s="547" t="s">
        <v>495</v>
      </c>
      <c r="V4" s="547" t="s">
        <v>508</v>
      </c>
      <c r="W4" s="587" t="s">
        <v>509</v>
      </c>
    </row>
    <row r="5" spans="1:23" s="273" customFormat="1" ht="15.75" thickTop="1" x14ac:dyDescent="0.3">
      <c r="A5" s="281" t="s">
        <v>100</v>
      </c>
      <c r="B5" s="262">
        <v>6383</v>
      </c>
      <c r="C5" s="548">
        <v>3.5249882500391669E-2</v>
      </c>
      <c r="D5" s="549">
        <v>8.5383048723170929E-2</v>
      </c>
      <c r="E5" s="549">
        <v>5.1386495378348739E-2</v>
      </c>
      <c r="F5" s="549">
        <v>2.2559924800250666E-2</v>
      </c>
      <c r="G5" s="549">
        <v>0.29829233902553659</v>
      </c>
      <c r="H5" s="549">
        <v>0.22011593294689016</v>
      </c>
      <c r="I5" s="549">
        <v>1.5666614444618519E-3</v>
      </c>
      <c r="J5" s="549">
        <v>5.2639824533918217E-2</v>
      </c>
      <c r="K5" s="549">
        <v>0.29938900203665986</v>
      </c>
      <c r="L5" s="549">
        <v>0.32743224189252701</v>
      </c>
      <c r="M5" s="549">
        <v>8.66363778787404E-2</v>
      </c>
      <c r="N5" s="549">
        <v>0.12830957230142567</v>
      </c>
      <c r="O5" s="549">
        <v>0.25630581231395894</v>
      </c>
      <c r="P5" s="549">
        <v>0.12924956916810276</v>
      </c>
      <c r="Q5" s="549">
        <v>0.32837223875920413</v>
      </c>
      <c r="R5" s="549">
        <v>8.2249725834247223E-2</v>
      </c>
      <c r="S5" s="549">
        <v>0.16763277455741815</v>
      </c>
      <c r="T5" s="549">
        <v>0.40404198652671158</v>
      </c>
      <c r="U5" s="549">
        <v>0.4048253172489425</v>
      </c>
      <c r="V5" s="549">
        <v>0.81074729750900831</v>
      </c>
      <c r="W5" s="550">
        <v>0.3213222622591258</v>
      </c>
    </row>
    <row r="6" spans="1:23" s="273" customFormat="1" x14ac:dyDescent="0.3">
      <c r="A6" s="282" t="s">
        <v>101</v>
      </c>
      <c r="B6" s="264">
        <v>17880</v>
      </c>
      <c r="C6" s="551">
        <v>6.0514541387024612E-2</v>
      </c>
      <c r="D6" s="552">
        <v>8.8087248322147649E-2</v>
      </c>
      <c r="E6" s="552">
        <v>7.7740492170022366E-2</v>
      </c>
      <c r="F6" s="552">
        <v>5.0838926174496646E-2</v>
      </c>
      <c r="G6" s="552">
        <v>0.41359060402684567</v>
      </c>
      <c r="H6" s="552">
        <v>0.26426174496644295</v>
      </c>
      <c r="I6" s="552">
        <v>4.082774049217002E-3</v>
      </c>
      <c r="J6" s="552">
        <v>8.059284116331096E-2</v>
      </c>
      <c r="K6" s="552">
        <v>0.41560402684563758</v>
      </c>
      <c r="L6" s="552">
        <v>0.44737136465324384</v>
      </c>
      <c r="M6" s="552">
        <v>9.1722595078299773E-2</v>
      </c>
      <c r="N6" s="552">
        <v>0.15520134228187921</v>
      </c>
      <c r="O6" s="552">
        <v>0.31532438478747205</v>
      </c>
      <c r="P6" s="552">
        <v>0.15777404921700225</v>
      </c>
      <c r="Q6" s="552">
        <v>0.44904921700223716</v>
      </c>
      <c r="R6" s="552">
        <v>0.13227069351230425</v>
      </c>
      <c r="S6" s="552">
        <v>0.228579418344519</v>
      </c>
      <c r="T6" s="552">
        <v>0.53227069351230427</v>
      </c>
      <c r="U6" s="552">
        <v>0.53361297539149888</v>
      </c>
      <c r="V6" s="552">
        <v>0.86336689038031322</v>
      </c>
      <c r="W6" s="553">
        <v>0.42449664429530204</v>
      </c>
    </row>
    <row r="7" spans="1:23" s="273" customFormat="1" x14ac:dyDescent="0.3">
      <c r="A7" s="282" t="s">
        <v>65</v>
      </c>
      <c r="B7" s="264">
        <v>31918</v>
      </c>
      <c r="C7" s="551">
        <v>0.12704430102136727</v>
      </c>
      <c r="D7" s="552">
        <v>0.11526411429287549</v>
      </c>
      <c r="E7" s="552">
        <v>0.1111598471082148</v>
      </c>
      <c r="F7" s="552">
        <v>6.7830064540384732E-2</v>
      </c>
      <c r="G7" s="552">
        <v>0.53809762516448401</v>
      </c>
      <c r="H7" s="552">
        <v>0.29049439187919041</v>
      </c>
      <c r="I7" s="552">
        <v>1.8704179459865907E-2</v>
      </c>
      <c r="J7" s="552">
        <v>0.12497650228711073</v>
      </c>
      <c r="K7" s="552">
        <v>0.54640015038536249</v>
      </c>
      <c r="L7" s="552">
        <v>0.5792029575787957</v>
      </c>
      <c r="M7" s="552">
        <v>0.13158719217996115</v>
      </c>
      <c r="N7" s="552">
        <v>0.20941161726925245</v>
      </c>
      <c r="O7" s="552">
        <v>0.36976001002569081</v>
      </c>
      <c r="P7" s="552">
        <v>0.22172441882323454</v>
      </c>
      <c r="Q7" s="552">
        <v>0.58587630803935087</v>
      </c>
      <c r="R7" s="552">
        <v>0.22811579672911836</v>
      </c>
      <c r="S7" s="552">
        <v>0.32639889717400838</v>
      </c>
      <c r="T7" s="552">
        <v>0.67087536813083526</v>
      </c>
      <c r="U7" s="552">
        <v>0.67604486496647664</v>
      </c>
      <c r="V7" s="552">
        <v>0.92111034525972801</v>
      </c>
      <c r="W7" s="553">
        <v>0.55163230778870853</v>
      </c>
    </row>
    <row r="8" spans="1:23" s="518" customFormat="1" x14ac:dyDescent="0.3">
      <c r="A8" s="516" t="s">
        <v>66</v>
      </c>
      <c r="B8" s="517">
        <v>46955</v>
      </c>
      <c r="C8" s="557">
        <v>0.2368224896177191</v>
      </c>
      <c r="D8" s="558">
        <v>0.17271856032371419</v>
      </c>
      <c r="E8" s="558">
        <v>0.18754126291129805</v>
      </c>
      <c r="F8" s="558">
        <v>7.4858907464593755E-2</v>
      </c>
      <c r="G8" s="558">
        <v>0.6403790863592802</v>
      </c>
      <c r="H8" s="558">
        <v>0.27656266638270682</v>
      </c>
      <c r="I8" s="558">
        <v>9.0128846768182308E-2</v>
      </c>
      <c r="J8" s="558">
        <v>0.25094239165158128</v>
      </c>
      <c r="K8" s="558">
        <v>0.67145138962836759</v>
      </c>
      <c r="L8" s="558">
        <v>0.69436694707698865</v>
      </c>
      <c r="M8" s="558">
        <v>0.2482802683420296</v>
      </c>
      <c r="N8" s="558">
        <v>0.32179746565860928</v>
      </c>
      <c r="O8" s="558">
        <v>0.45228410179959538</v>
      </c>
      <c r="P8" s="558">
        <v>0.37563624747098284</v>
      </c>
      <c r="Q8" s="558">
        <v>0.71796400809285488</v>
      </c>
      <c r="R8" s="558">
        <v>0.41094665104887657</v>
      </c>
      <c r="S8" s="558">
        <v>0.47330422745181555</v>
      </c>
      <c r="T8" s="558">
        <v>0.7914599084229581</v>
      </c>
      <c r="U8" s="558">
        <v>0.80773080609093817</v>
      </c>
      <c r="V8" s="558">
        <v>0.97144074113512935</v>
      </c>
      <c r="W8" s="559">
        <v>0.71545096368863803</v>
      </c>
    </row>
    <row r="9" spans="1:23" s="273" customFormat="1" ht="21.75" customHeight="1" x14ac:dyDescent="0.3">
      <c r="B9" s="283"/>
      <c r="L9" s="284"/>
      <c r="M9" s="284"/>
      <c r="N9" s="284"/>
      <c r="O9" s="284"/>
      <c r="P9" s="285"/>
    </row>
    <row r="10" spans="1:23" s="273" customFormat="1" x14ac:dyDescent="0.3">
      <c r="A10" s="286" t="s">
        <v>41</v>
      </c>
    </row>
    <row r="11" spans="1:23" s="232" customFormat="1" x14ac:dyDescent="0.35">
      <c r="A11" s="287" t="s">
        <v>511</v>
      </c>
      <c r="B11" s="288"/>
    </row>
    <row r="12" spans="1:23" s="232" customFormat="1" x14ac:dyDescent="0.35">
      <c r="C12" s="289"/>
      <c r="D12" s="289"/>
      <c r="E12" s="289"/>
      <c r="F12" s="289"/>
      <c r="G12" s="289"/>
      <c r="H12" s="289"/>
      <c r="I12" s="289"/>
      <c r="J12" s="289"/>
      <c r="K12" s="289"/>
      <c r="L12" s="289"/>
      <c r="M12" s="289"/>
      <c r="N12" s="289"/>
      <c r="O12" s="289"/>
      <c r="P12" s="289"/>
      <c r="Q12" s="289"/>
      <c r="R12" s="289"/>
      <c r="S12" s="289"/>
      <c r="T12" s="289"/>
      <c r="U12" s="289"/>
      <c r="V12" s="289"/>
      <c r="W12" s="289"/>
    </row>
    <row r="13" spans="1:23" s="232" customFormat="1" x14ac:dyDescent="0.35">
      <c r="A13" s="290" t="s">
        <v>201</v>
      </c>
    </row>
    <row r="14" spans="1:23" s="232" customFormat="1" x14ac:dyDescent="0.35">
      <c r="A14" s="232" t="s">
        <v>314</v>
      </c>
    </row>
    <row r="15" spans="1:23" s="273" customFormat="1" x14ac:dyDescent="0.3"/>
  </sheetData>
  <mergeCells count="3">
    <mergeCell ref="A3:A4"/>
    <mergeCell ref="B3:B4"/>
    <mergeCell ref="C3:W3"/>
  </mergeCells>
  <hyperlinks>
    <hyperlink ref="A2" location="'Chapter 2b'!A1" display="Back to Table of Contents" xr:uid="{00000000-0004-0000-3200-000000000000}"/>
  </hyperlinks>
  <pageMargins left="0.7" right="0.7" top="0.75" bottom="0.75" header="0.3" footer="0.3"/>
  <pageSetup paperSize="9" scale="57" orientation="landscape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69">
    <tabColor theme="5" tint="0.59999389629810485"/>
    <pageSetUpPr fitToPage="1"/>
  </sheetPr>
  <dimension ref="A1:W21"/>
  <sheetViews>
    <sheetView showGridLines="0" zoomScaleNormal="100" workbookViewId="0">
      <pane xSplit="2" ySplit="4" topLeftCell="J5" activePane="bottomRight" state="frozen"/>
      <selection activeCell="P28" sqref="P28"/>
      <selection pane="topRight" activeCell="P28" sqref="P28"/>
      <selection pane="bottomLeft" activeCell="P28" sqref="P28"/>
      <selection pane="bottomRight" activeCell="P28" sqref="P28"/>
    </sheetView>
  </sheetViews>
  <sheetFormatPr defaultColWidth="9.140625" defaultRowHeight="15" x14ac:dyDescent="0.3"/>
  <cols>
    <col min="1" max="1" width="19.140625" style="260" customWidth="1"/>
    <col min="2" max="2" width="9.42578125" style="260" customWidth="1"/>
    <col min="3" max="3" width="10.42578125" style="274" bestFit="1" customWidth="1"/>
    <col min="4" max="4" width="6.85546875" style="274" bestFit="1" customWidth="1"/>
    <col min="5" max="5" width="10" style="274" customWidth="1"/>
    <col min="6" max="6" width="10.28515625" style="274" bestFit="1" customWidth="1"/>
    <col min="7" max="7" width="9.5703125" style="274" customWidth="1"/>
    <col min="8" max="8" width="8.42578125" style="274" bestFit="1" customWidth="1"/>
    <col min="9" max="9" width="9.140625" style="274" bestFit="1" customWidth="1"/>
    <col min="10" max="10" width="8.85546875" style="274" customWidth="1"/>
    <col min="11" max="11" width="9.42578125" style="274" customWidth="1"/>
    <col min="12" max="12" width="7.42578125" style="274" bestFit="1" customWidth="1"/>
    <col min="13" max="13" width="9.140625" style="274" bestFit="1" customWidth="1"/>
    <col min="14" max="14" width="7.28515625" style="274" bestFit="1" customWidth="1"/>
    <col min="15" max="15" width="9.140625" style="274" bestFit="1" customWidth="1"/>
    <col min="16" max="16" width="9.140625" style="274" customWidth="1"/>
    <col min="17" max="18" width="9.140625" style="274" bestFit="1" customWidth="1"/>
    <col min="19" max="19" width="11.28515625" style="274" customWidth="1"/>
    <col min="20" max="20" width="11.5703125" style="274" bestFit="1" customWidth="1"/>
    <col min="21" max="21" width="11.5703125" style="274" customWidth="1"/>
    <col min="22" max="22" width="11.7109375" style="274" customWidth="1"/>
    <col min="23" max="23" width="12.7109375" style="274" customWidth="1"/>
    <col min="24" max="16384" width="9.140625" style="260"/>
  </cols>
  <sheetData>
    <row r="1" spans="1:23" ht="18" x14ac:dyDescent="0.3">
      <c r="A1" s="305" t="s">
        <v>459</v>
      </c>
      <c r="B1" s="308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</row>
    <row r="2" spans="1:23" s="273" customFormat="1" x14ac:dyDescent="0.3">
      <c r="A2" s="279" t="s">
        <v>115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W2" s="293"/>
    </row>
    <row r="3" spans="1:23" s="273" customFormat="1" ht="24" customHeight="1" x14ac:dyDescent="0.3">
      <c r="A3" s="625" t="s">
        <v>203</v>
      </c>
      <c r="B3" s="627" t="s">
        <v>193</v>
      </c>
      <c r="C3" s="617" t="s">
        <v>194</v>
      </c>
      <c r="D3" s="617"/>
      <c r="E3" s="617"/>
      <c r="F3" s="617"/>
      <c r="G3" s="617"/>
      <c r="H3" s="617"/>
      <c r="I3" s="617"/>
      <c r="J3" s="617"/>
      <c r="K3" s="617"/>
      <c r="L3" s="617"/>
      <c r="M3" s="617"/>
      <c r="N3" s="617"/>
      <c r="O3" s="617"/>
      <c r="P3" s="617"/>
      <c r="Q3" s="617"/>
      <c r="R3" s="617"/>
      <c r="S3" s="617"/>
      <c r="T3" s="617"/>
      <c r="U3" s="617"/>
      <c r="V3" s="617"/>
      <c r="W3" s="617"/>
    </row>
    <row r="4" spans="1:23" s="273" customFormat="1" ht="108" customHeight="1" thickBot="1" x14ac:dyDescent="0.35">
      <c r="A4" s="626"/>
      <c r="B4" s="628"/>
      <c r="C4" s="560" t="s">
        <v>488</v>
      </c>
      <c r="D4" s="547" t="s">
        <v>480</v>
      </c>
      <c r="E4" s="547" t="s">
        <v>231</v>
      </c>
      <c r="F4" s="547" t="s">
        <v>489</v>
      </c>
      <c r="G4" s="547" t="s">
        <v>486</v>
      </c>
      <c r="H4" s="547" t="s">
        <v>86</v>
      </c>
      <c r="I4" s="547" t="s">
        <v>195</v>
      </c>
      <c r="J4" s="547" t="s">
        <v>196</v>
      </c>
      <c r="K4" s="547" t="s">
        <v>481</v>
      </c>
      <c r="L4" s="547" t="s">
        <v>482</v>
      </c>
      <c r="M4" s="547" t="s">
        <v>208</v>
      </c>
      <c r="N4" s="547" t="s">
        <v>483</v>
      </c>
      <c r="O4" s="547" t="s">
        <v>197</v>
      </c>
      <c r="P4" s="547" t="s">
        <v>484</v>
      </c>
      <c r="Q4" s="547" t="s">
        <v>485</v>
      </c>
      <c r="R4" s="547" t="s">
        <v>198</v>
      </c>
      <c r="S4" s="547" t="s">
        <v>199</v>
      </c>
      <c r="T4" s="547" t="s">
        <v>487</v>
      </c>
      <c r="U4" s="547" t="s">
        <v>495</v>
      </c>
      <c r="V4" s="547" t="s">
        <v>508</v>
      </c>
      <c r="W4" s="587" t="s">
        <v>509</v>
      </c>
    </row>
    <row r="5" spans="1:23" s="273" customFormat="1" ht="15.75" thickTop="1" x14ac:dyDescent="0.3">
      <c r="A5" s="447" t="s">
        <v>204</v>
      </c>
      <c r="B5" s="540">
        <v>15870</v>
      </c>
      <c r="C5" s="561">
        <v>0.16534341524889729</v>
      </c>
      <c r="D5" s="549">
        <v>0.12306238185255199</v>
      </c>
      <c r="E5" s="549">
        <v>0.12451165721487083</v>
      </c>
      <c r="F5" s="549">
        <v>4.9212350346565847E-2</v>
      </c>
      <c r="G5" s="549">
        <v>0.52854442344045371</v>
      </c>
      <c r="H5" s="549">
        <v>0.23415248897290486</v>
      </c>
      <c r="I5" s="549">
        <v>4.5746691871455573E-2</v>
      </c>
      <c r="J5" s="549">
        <v>0.1577189666036547</v>
      </c>
      <c r="K5" s="549">
        <v>0.54675488342785128</v>
      </c>
      <c r="L5" s="549">
        <v>0.57114051669817267</v>
      </c>
      <c r="M5" s="549">
        <v>0.16257088846880907</v>
      </c>
      <c r="N5" s="549">
        <v>0.22463768115942029</v>
      </c>
      <c r="O5" s="549">
        <v>0.34688090737240074</v>
      </c>
      <c r="P5" s="549">
        <v>0.25393824826717076</v>
      </c>
      <c r="Q5" s="549">
        <v>0.58519218651543792</v>
      </c>
      <c r="R5" s="549">
        <v>0.27895400126023945</v>
      </c>
      <c r="S5" s="549">
        <v>0.34297416509136736</v>
      </c>
      <c r="T5" s="549">
        <v>0.66181474480151226</v>
      </c>
      <c r="U5" s="549">
        <v>0.67227473219911782</v>
      </c>
      <c r="V5" s="549">
        <v>0.90743541272841843</v>
      </c>
      <c r="W5" s="550">
        <v>0.53226212980466292</v>
      </c>
    </row>
    <row r="6" spans="1:23" s="273" customFormat="1" x14ac:dyDescent="0.3">
      <c r="A6" s="294">
        <v>2</v>
      </c>
      <c r="B6" s="541">
        <v>18137</v>
      </c>
      <c r="C6" s="562">
        <v>0.16910183602580361</v>
      </c>
      <c r="D6" s="552">
        <v>0.1371781441252688</v>
      </c>
      <c r="E6" s="552">
        <v>0.13094778629321277</v>
      </c>
      <c r="F6" s="552">
        <v>5.4584550918012904E-2</v>
      </c>
      <c r="G6" s="552">
        <v>0.53989083089816392</v>
      </c>
      <c r="H6" s="552">
        <v>0.24794618735182225</v>
      </c>
      <c r="I6" s="552">
        <v>5.0228814026575509E-2</v>
      </c>
      <c r="J6" s="552">
        <v>0.16700667144511219</v>
      </c>
      <c r="K6" s="552">
        <v>0.55852676848431382</v>
      </c>
      <c r="L6" s="552">
        <v>0.5841649666427744</v>
      </c>
      <c r="M6" s="552">
        <v>0.17825439708882396</v>
      </c>
      <c r="N6" s="552">
        <v>0.24248773226002096</v>
      </c>
      <c r="O6" s="552">
        <v>0.36505486023046813</v>
      </c>
      <c r="P6" s="552">
        <v>0.27253680321993712</v>
      </c>
      <c r="Q6" s="552">
        <v>0.59866571097755972</v>
      </c>
      <c r="R6" s="552">
        <v>0.28896730440535923</v>
      </c>
      <c r="S6" s="552">
        <v>0.36235320063957654</v>
      </c>
      <c r="T6" s="552">
        <v>0.67988090643436072</v>
      </c>
      <c r="U6" s="552">
        <v>0.68936428295749019</v>
      </c>
      <c r="V6" s="552">
        <v>0.91668963996250763</v>
      </c>
      <c r="W6" s="553">
        <v>0.55235154656227603</v>
      </c>
    </row>
    <row r="7" spans="1:23" s="273" customFormat="1" x14ac:dyDescent="0.3">
      <c r="A7" s="294">
        <v>3</v>
      </c>
      <c r="B7" s="541">
        <v>18603</v>
      </c>
      <c r="C7" s="562">
        <v>0.16416706982744719</v>
      </c>
      <c r="D7" s="552">
        <v>0.13847228941568565</v>
      </c>
      <c r="E7" s="552">
        <v>0.13524700317153146</v>
      </c>
      <c r="F7" s="552">
        <v>6.6763425253991288E-2</v>
      </c>
      <c r="G7" s="552">
        <v>0.55308283610170406</v>
      </c>
      <c r="H7" s="552">
        <v>0.27672955974842767</v>
      </c>
      <c r="I7" s="552">
        <v>4.569155512551739E-2</v>
      </c>
      <c r="J7" s="552">
        <v>0.16690856313497823</v>
      </c>
      <c r="K7" s="552">
        <v>0.56861796484437999</v>
      </c>
      <c r="L7" s="552">
        <v>0.5966242003977853</v>
      </c>
      <c r="M7" s="552">
        <v>0.17674568617964845</v>
      </c>
      <c r="N7" s="552">
        <v>0.24775573832177605</v>
      </c>
      <c r="O7" s="552">
        <v>0.39117346664516478</v>
      </c>
      <c r="P7" s="552">
        <v>0.27463312368972748</v>
      </c>
      <c r="Q7" s="552">
        <v>0.60791270225232485</v>
      </c>
      <c r="R7" s="552">
        <v>0.28656668279309788</v>
      </c>
      <c r="S7" s="552">
        <v>0.37042412514110629</v>
      </c>
      <c r="T7" s="552">
        <v>0.68961995377089713</v>
      </c>
      <c r="U7" s="552">
        <v>0.69736064075686721</v>
      </c>
      <c r="V7" s="552">
        <v>0.92909745739934424</v>
      </c>
      <c r="W7" s="553">
        <v>0.59006611836800515</v>
      </c>
    </row>
    <row r="8" spans="1:23" s="273" customFormat="1" x14ac:dyDescent="0.3">
      <c r="A8" s="294">
        <v>4</v>
      </c>
      <c r="B8" s="541">
        <v>17270</v>
      </c>
      <c r="C8" s="562">
        <v>0.15211349160393747</v>
      </c>
      <c r="D8" s="552">
        <v>0.13694267515923567</v>
      </c>
      <c r="E8" s="552">
        <v>0.1411696583671106</v>
      </c>
      <c r="F8" s="552">
        <v>7.5796178343949042E-2</v>
      </c>
      <c r="G8" s="552">
        <v>0.55176606832657793</v>
      </c>
      <c r="H8" s="552">
        <v>0.3017371163867979</v>
      </c>
      <c r="I8" s="552">
        <v>4.7017950202663576E-2</v>
      </c>
      <c r="J8" s="552">
        <v>0.17481181239143023</v>
      </c>
      <c r="K8" s="552">
        <v>0.56786334684423856</v>
      </c>
      <c r="L8" s="552">
        <v>0.59814707585408222</v>
      </c>
      <c r="M8" s="552">
        <v>0.17718587145338738</v>
      </c>
      <c r="N8" s="552">
        <v>0.25298204979733641</v>
      </c>
      <c r="O8" s="552">
        <v>0.41592356687898091</v>
      </c>
      <c r="P8" s="552">
        <v>0.28210770121598144</v>
      </c>
      <c r="Q8" s="552">
        <v>0.61059640995946729</v>
      </c>
      <c r="R8" s="552">
        <v>0.28645049218297625</v>
      </c>
      <c r="S8" s="552">
        <v>0.3743485813549508</v>
      </c>
      <c r="T8" s="552">
        <v>0.6869716270990156</v>
      </c>
      <c r="U8" s="552">
        <v>0.69623624782860449</v>
      </c>
      <c r="V8" s="552">
        <v>0.93833236826867406</v>
      </c>
      <c r="W8" s="553">
        <v>0.62588303416328894</v>
      </c>
    </row>
    <row r="9" spans="1:23" s="518" customFormat="1" x14ac:dyDescent="0.3">
      <c r="A9" s="521" t="s">
        <v>205</v>
      </c>
      <c r="B9" s="542">
        <v>13286</v>
      </c>
      <c r="C9" s="563">
        <v>0.14255607406292337</v>
      </c>
      <c r="D9" s="558">
        <v>0.13962065331928344</v>
      </c>
      <c r="E9" s="558">
        <v>0.15098600030106879</v>
      </c>
      <c r="F9" s="558">
        <v>8.9643233478849921E-2</v>
      </c>
      <c r="G9" s="558">
        <v>0.53296703296703296</v>
      </c>
      <c r="H9" s="558">
        <v>0.31702544031311153</v>
      </c>
      <c r="I9" s="558">
        <v>4.3880776757489089E-2</v>
      </c>
      <c r="J9" s="558">
        <v>0.18199608610567514</v>
      </c>
      <c r="K9" s="558">
        <v>0.54794520547945202</v>
      </c>
      <c r="L9" s="558">
        <v>0.58730995032364897</v>
      </c>
      <c r="M9" s="558">
        <v>0.1766521150082794</v>
      </c>
      <c r="N9" s="558">
        <v>0.26418786692759294</v>
      </c>
      <c r="O9" s="558">
        <v>0.43218425410206235</v>
      </c>
      <c r="P9" s="558">
        <v>0.29053138642179738</v>
      </c>
      <c r="Q9" s="558">
        <v>0.59897636609965377</v>
      </c>
      <c r="R9" s="558">
        <v>0.28180039138943247</v>
      </c>
      <c r="S9" s="558">
        <v>0.38484118621104924</v>
      </c>
      <c r="T9" s="558">
        <v>0.6846304380550956</v>
      </c>
      <c r="U9" s="558">
        <v>0.69298509709468614</v>
      </c>
      <c r="V9" s="558">
        <v>0.94211952431130508</v>
      </c>
      <c r="W9" s="559">
        <v>0.65459882583170259</v>
      </c>
    </row>
    <row r="10" spans="1:23" s="273" customFormat="1" x14ac:dyDescent="0.3">
      <c r="C10" s="275"/>
      <c r="D10" s="275"/>
      <c r="E10" s="275"/>
      <c r="F10" s="275"/>
      <c r="G10" s="275"/>
      <c r="H10" s="275"/>
      <c r="I10" s="275"/>
      <c r="J10" s="275"/>
      <c r="K10" s="275"/>
      <c r="L10" s="275"/>
      <c r="M10" s="275"/>
      <c r="N10" s="275"/>
      <c r="O10" s="275"/>
      <c r="P10" s="275"/>
      <c r="Q10" s="275"/>
      <c r="R10" s="275"/>
      <c r="S10" s="275"/>
      <c r="T10" s="275"/>
      <c r="U10" s="275"/>
      <c r="V10" s="275"/>
      <c r="W10" s="275"/>
    </row>
    <row r="11" spans="1:23" s="273" customFormat="1" x14ac:dyDescent="0.3">
      <c r="A11" s="286" t="s">
        <v>41</v>
      </c>
      <c r="B11" s="283"/>
      <c r="C11" s="275"/>
      <c r="D11" s="275"/>
      <c r="E11" s="275"/>
      <c r="F11" s="275"/>
      <c r="G11" s="275"/>
      <c r="H11" s="275"/>
      <c r="I11" s="275"/>
      <c r="J11" s="275"/>
      <c r="K11" s="275"/>
      <c r="L11" s="121"/>
      <c r="M11" s="121"/>
      <c r="N11" s="121"/>
      <c r="O11" s="121"/>
      <c r="P11" s="295"/>
      <c r="Q11" s="275"/>
      <c r="R11" s="275"/>
      <c r="S11" s="275"/>
      <c r="T11" s="275"/>
      <c r="U11" s="275"/>
      <c r="V11" s="275"/>
      <c r="W11" s="275"/>
    </row>
    <row r="12" spans="1:23" s="273" customFormat="1" x14ac:dyDescent="0.3">
      <c r="A12" s="287" t="s">
        <v>512</v>
      </c>
      <c r="B12" s="173"/>
      <c r="C12" s="296"/>
      <c r="D12" s="275"/>
      <c r="E12" s="275"/>
      <c r="F12" s="275"/>
      <c r="G12" s="275"/>
      <c r="H12" s="275"/>
      <c r="I12" s="275"/>
      <c r="J12" s="275"/>
      <c r="K12" s="275"/>
      <c r="L12" s="275"/>
      <c r="M12" s="275"/>
      <c r="N12" s="275"/>
      <c r="O12" s="275"/>
      <c r="P12" s="275"/>
      <c r="Q12" s="275"/>
      <c r="R12" s="275"/>
      <c r="S12" s="275"/>
      <c r="T12" s="275"/>
      <c r="U12" s="275"/>
      <c r="V12" s="275"/>
      <c r="W12" s="275"/>
    </row>
    <row r="13" spans="1:23" s="273" customFormat="1" x14ac:dyDescent="0.3">
      <c r="A13" s="287" t="s">
        <v>453</v>
      </c>
      <c r="B13" s="173"/>
      <c r="C13" s="296"/>
      <c r="D13" s="275"/>
      <c r="E13" s="275"/>
      <c r="F13" s="275"/>
      <c r="G13" s="275"/>
      <c r="H13" s="275"/>
      <c r="I13" s="275"/>
      <c r="J13" s="275"/>
      <c r="K13" s="275"/>
      <c r="L13" s="275"/>
      <c r="M13" s="275"/>
      <c r="N13" s="275"/>
      <c r="O13" s="275"/>
      <c r="P13" s="275"/>
      <c r="Q13" s="275"/>
      <c r="R13" s="275"/>
      <c r="S13" s="275"/>
      <c r="T13" s="275"/>
      <c r="U13" s="275"/>
      <c r="V13" s="275"/>
      <c r="W13" s="275"/>
    </row>
    <row r="14" spans="1:23" s="273" customFormat="1" ht="15.75" x14ac:dyDescent="0.35">
      <c r="A14" s="297"/>
      <c r="B14" s="298"/>
      <c r="C14" s="275"/>
      <c r="D14" s="275"/>
      <c r="E14" s="275"/>
      <c r="F14" s="275"/>
      <c r="G14" s="275"/>
      <c r="H14" s="275"/>
      <c r="I14" s="275"/>
      <c r="J14" s="275"/>
      <c r="K14" s="275"/>
      <c r="L14" s="275"/>
      <c r="M14" s="275"/>
      <c r="N14" s="275"/>
      <c r="O14" s="275"/>
      <c r="P14" s="275"/>
      <c r="Q14" s="275"/>
      <c r="R14" s="275"/>
      <c r="S14" s="275"/>
      <c r="T14" s="275"/>
      <c r="U14" s="275"/>
      <c r="V14" s="275"/>
      <c r="W14" s="275"/>
    </row>
    <row r="15" spans="1:23" s="273" customFormat="1" ht="15.75" x14ac:dyDescent="0.35">
      <c r="A15" s="290" t="s">
        <v>201</v>
      </c>
      <c r="C15" s="275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5"/>
      <c r="P15" s="275"/>
      <c r="Q15" s="275"/>
      <c r="R15" s="275"/>
      <c r="S15" s="275"/>
      <c r="T15" s="275"/>
      <c r="U15" s="275"/>
      <c r="V15" s="275"/>
      <c r="W15" s="275"/>
    </row>
    <row r="16" spans="1:23" s="273" customFormat="1" ht="15.75" x14ac:dyDescent="0.35">
      <c r="A16" s="232" t="s">
        <v>314</v>
      </c>
      <c r="C16" s="275"/>
      <c r="D16" s="275"/>
      <c r="E16" s="275"/>
      <c r="F16" s="275"/>
      <c r="G16" s="275"/>
      <c r="H16" s="275"/>
      <c r="I16" s="275"/>
      <c r="J16" s="275"/>
      <c r="K16" s="275"/>
      <c r="L16" s="275"/>
      <c r="M16" s="275"/>
      <c r="N16" s="275"/>
      <c r="O16" s="275"/>
      <c r="P16" s="275"/>
      <c r="Q16" s="275"/>
      <c r="R16" s="275"/>
      <c r="S16" s="275"/>
      <c r="T16" s="275"/>
      <c r="U16" s="275"/>
      <c r="V16" s="275"/>
      <c r="W16" s="275"/>
    </row>
    <row r="18" spans="4:16" x14ac:dyDescent="0.3">
      <c r="D18" s="276"/>
      <c r="P18" s="277"/>
    </row>
    <row r="20" spans="4:16" x14ac:dyDescent="0.3">
      <c r="D20" s="274">
        <v>9</v>
      </c>
    </row>
    <row r="21" spans="4:16" x14ac:dyDescent="0.3">
      <c r="E21" s="274" t="s">
        <v>315</v>
      </c>
    </row>
  </sheetData>
  <mergeCells count="3">
    <mergeCell ref="A3:A4"/>
    <mergeCell ref="B3:B4"/>
    <mergeCell ref="C3:W3"/>
  </mergeCells>
  <hyperlinks>
    <hyperlink ref="A2" location="'Chapter 2b'!A1" display="Back to Table of Contents" xr:uid="{00000000-0004-0000-3300-000000000000}"/>
  </hyperlinks>
  <pageMargins left="0.7" right="0.7" top="0.75" bottom="0.75" header="0.3" footer="0.3"/>
  <pageSetup paperSize="9" scale="56" orientation="landscape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70">
    <tabColor theme="5" tint="0.59999389629810485"/>
    <pageSetUpPr fitToPage="1"/>
  </sheetPr>
  <dimension ref="A1:X15"/>
  <sheetViews>
    <sheetView showGridLines="0" zoomScaleNormal="100" workbookViewId="0">
      <selection activeCell="P28" sqref="P28"/>
    </sheetView>
  </sheetViews>
  <sheetFormatPr defaultColWidth="9.140625" defaultRowHeight="15" x14ac:dyDescent="0.3"/>
  <cols>
    <col min="1" max="1" width="9.42578125" style="265" customWidth="1"/>
    <col min="2" max="2" width="12.28515625" style="265" bestFit="1" customWidth="1"/>
    <col min="3" max="3" width="8.7109375" style="265" customWidth="1"/>
    <col min="4" max="4" width="10.42578125" style="265" bestFit="1" customWidth="1"/>
    <col min="5" max="5" width="6.85546875" style="265" bestFit="1" customWidth="1"/>
    <col min="6" max="6" width="9.7109375" style="265" bestFit="1" customWidth="1"/>
    <col min="7" max="7" width="10.28515625" style="265" bestFit="1" customWidth="1"/>
    <col min="8" max="8" width="9.42578125" style="265" customWidth="1"/>
    <col min="9" max="9" width="8.42578125" style="265" bestFit="1" customWidth="1"/>
    <col min="10" max="11" width="9.140625" style="265" bestFit="1" customWidth="1"/>
    <col min="12" max="12" width="9.140625" style="265" customWidth="1"/>
    <col min="13" max="13" width="6.85546875" style="265" bestFit="1" customWidth="1"/>
    <col min="14" max="14" width="9.140625" style="265" bestFit="1" customWidth="1"/>
    <col min="15" max="15" width="6.85546875" style="265" bestFit="1" customWidth="1"/>
    <col min="16" max="18" width="9.140625" style="265" bestFit="1" customWidth="1"/>
    <col min="19" max="19" width="9" style="265" customWidth="1"/>
    <col min="20" max="20" width="11.85546875" style="265" customWidth="1"/>
    <col min="21" max="23" width="11.5703125" style="265" bestFit="1" customWidth="1"/>
    <col min="24" max="24" width="13.140625" style="265" bestFit="1" customWidth="1"/>
    <col min="25" max="16384" width="9.140625" style="265"/>
  </cols>
  <sheetData>
    <row r="1" spans="1:24" s="303" customFormat="1" ht="18" x14ac:dyDescent="0.35">
      <c r="A1" s="305" t="s">
        <v>460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</row>
    <row r="2" spans="1:24" s="299" customFormat="1" x14ac:dyDescent="0.3">
      <c r="A2" s="279" t="s">
        <v>115</v>
      </c>
    </row>
    <row r="3" spans="1:24" s="273" customFormat="1" ht="24" customHeight="1" x14ac:dyDescent="0.3">
      <c r="A3" s="631" t="s">
        <v>206</v>
      </c>
      <c r="B3" s="633" t="s">
        <v>207</v>
      </c>
      <c r="C3" s="635" t="s">
        <v>193</v>
      </c>
      <c r="D3" s="617" t="s">
        <v>456</v>
      </c>
      <c r="E3" s="617"/>
      <c r="F3" s="617"/>
      <c r="G3" s="617"/>
      <c r="H3" s="617"/>
      <c r="I3" s="617"/>
      <c r="J3" s="617"/>
      <c r="K3" s="617"/>
      <c r="L3" s="617"/>
      <c r="M3" s="617"/>
      <c r="N3" s="617"/>
      <c r="O3" s="617"/>
      <c r="P3" s="617"/>
      <c r="Q3" s="617"/>
      <c r="R3" s="617"/>
      <c r="S3" s="617"/>
      <c r="T3" s="617"/>
      <c r="U3" s="617"/>
      <c r="V3" s="617"/>
      <c r="W3" s="617"/>
      <c r="X3" s="617"/>
    </row>
    <row r="4" spans="1:24" s="273" customFormat="1" ht="106.5" customHeight="1" thickBot="1" x14ac:dyDescent="0.35">
      <c r="A4" s="632"/>
      <c r="B4" s="634"/>
      <c r="C4" s="636"/>
      <c r="D4" s="560" t="s">
        <v>488</v>
      </c>
      <c r="E4" s="547" t="s">
        <v>480</v>
      </c>
      <c r="F4" s="547" t="s">
        <v>231</v>
      </c>
      <c r="G4" s="547" t="s">
        <v>489</v>
      </c>
      <c r="H4" s="547" t="s">
        <v>486</v>
      </c>
      <c r="I4" s="547" t="s">
        <v>86</v>
      </c>
      <c r="J4" s="547" t="s">
        <v>195</v>
      </c>
      <c r="K4" s="547" t="s">
        <v>196</v>
      </c>
      <c r="L4" s="547" t="s">
        <v>481</v>
      </c>
      <c r="M4" s="547" t="s">
        <v>482</v>
      </c>
      <c r="N4" s="547" t="s">
        <v>208</v>
      </c>
      <c r="O4" s="547" t="s">
        <v>483</v>
      </c>
      <c r="P4" s="547" t="s">
        <v>197</v>
      </c>
      <c r="Q4" s="547" t="s">
        <v>484</v>
      </c>
      <c r="R4" s="547" t="s">
        <v>485</v>
      </c>
      <c r="S4" s="547" t="s">
        <v>198</v>
      </c>
      <c r="T4" s="547" t="s">
        <v>199</v>
      </c>
      <c r="U4" s="547" t="s">
        <v>487</v>
      </c>
      <c r="V4" s="547" t="s">
        <v>495</v>
      </c>
      <c r="W4" s="547" t="s">
        <v>508</v>
      </c>
      <c r="X4" s="587" t="s">
        <v>509</v>
      </c>
    </row>
    <row r="5" spans="1:24" s="273" customFormat="1" ht="15.75" thickTop="1" x14ac:dyDescent="0.3">
      <c r="A5" s="637" t="s">
        <v>65</v>
      </c>
      <c r="B5" s="304" t="s">
        <v>209</v>
      </c>
      <c r="C5" s="374">
        <v>18436</v>
      </c>
      <c r="D5" s="561">
        <v>0.11179214580169235</v>
      </c>
      <c r="E5" s="549">
        <v>0.1072900846170536</v>
      </c>
      <c r="F5" s="549">
        <v>0.10696463441093512</v>
      </c>
      <c r="G5" s="549">
        <v>7.2249945758298975E-2</v>
      </c>
      <c r="H5" s="549">
        <v>0.4805272293339119</v>
      </c>
      <c r="I5" s="549">
        <v>0.22249945758298981</v>
      </c>
      <c r="J5" s="549">
        <v>1.8713386851811672E-2</v>
      </c>
      <c r="K5" s="549">
        <v>0.1206335430679106</v>
      </c>
      <c r="L5" s="549">
        <v>0.49007376871338687</v>
      </c>
      <c r="M5" s="549">
        <v>0.52630722499457583</v>
      </c>
      <c r="N5" s="549">
        <v>0.12367107832501627</v>
      </c>
      <c r="O5" s="549">
        <v>0.19950097635061836</v>
      </c>
      <c r="P5" s="549">
        <v>0.3083640702972445</v>
      </c>
      <c r="Q5" s="549">
        <v>0.21154263397700152</v>
      </c>
      <c r="R5" s="549">
        <v>0.53373833803428072</v>
      </c>
      <c r="S5" s="549">
        <v>0.21105445866782382</v>
      </c>
      <c r="T5" s="549">
        <v>0.30966587112171839</v>
      </c>
      <c r="U5" s="549">
        <v>0.62551529615968759</v>
      </c>
      <c r="V5" s="549">
        <v>0.63126491646778038</v>
      </c>
      <c r="W5" s="549">
        <v>0.90279887177261875</v>
      </c>
      <c r="X5" s="550">
        <v>0.49712518984595355</v>
      </c>
    </row>
    <row r="6" spans="1:24" s="273" customFormat="1" x14ac:dyDescent="0.3">
      <c r="A6" s="638"/>
      <c r="B6" s="300" t="s">
        <v>210</v>
      </c>
      <c r="C6" s="375">
        <v>12690</v>
      </c>
      <c r="D6" s="564">
        <v>0.15074862096138691</v>
      </c>
      <c r="E6" s="565">
        <v>0.12860520094562647</v>
      </c>
      <c r="F6" s="565">
        <v>0.11686367218282112</v>
      </c>
      <c r="G6" s="565">
        <v>6.2096138691883372E-2</v>
      </c>
      <c r="H6" s="565">
        <v>0.63057525610717102</v>
      </c>
      <c r="I6" s="565">
        <v>0.39897557131599687</v>
      </c>
      <c r="J6" s="565">
        <v>1.7888100866824273E-2</v>
      </c>
      <c r="K6" s="565">
        <v>0.13033884948778565</v>
      </c>
      <c r="L6" s="565">
        <v>0.63656422379826638</v>
      </c>
      <c r="M6" s="565">
        <v>0.66446020488573676</v>
      </c>
      <c r="N6" s="565">
        <v>0.14397163120567377</v>
      </c>
      <c r="O6" s="565">
        <v>0.22505910165484633</v>
      </c>
      <c r="P6" s="565">
        <v>0.46706067769897558</v>
      </c>
      <c r="Q6" s="565">
        <v>0.23711583924349883</v>
      </c>
      <c r="R6" s="565">
        <v>0.66966115051221431</v>
      </c>
      <c r="S6" s="565">
        <v>0.25358550039401101</v>
      </c>
      <c r="T6" s="565">
        <v>0.35303388494877858</v>
      </c>
      <c r="U6" s="565">
        <v>0.74515366430260044</v>
      </c>
      <c r="V6" s="565">
        <v>0.74909377462568949</v>
      </c>
      <c r="W6" s="565">
        <v>0.95382190701339642</v>
      </c>
      <c r="X6" s="566">
        <v>0.6424743892828999</v>
      </c>
    </row>
    <row r="7" spans="1:24" s="273" customFormat="1" x14ac:dyDescent="0.3">
      <c r="A7" s="629" t="s">
        <v>66</v>
      </c>
      <c r="B7" s="301" t="s">
        <v>209</v>
      </c>
      <c r="C7" s="376">
        <v>33449</v>
      </c>
      <c r="D7" s="567">
        <v>0.23190528864839008</v>
      </c>
      <c r="E7" s="568">
        <v>0.16622320547699482</v>
      </c>
      <c r="F7" s="568">
        <v>0.18744955006128733</v>
      </c>
      <c r="G7" s="568">
        <v>7.6893180663099039E-2</v>
      </c>
      <c r="H7" s="568">
        <v>0.6182247600825137</v>
      </c>
      <c r="I7" s="568">
        <v>0.240904062901731</v>
      </c>
      <c r="J7" s="568">
        <v>9.1512451792280791E-2</v>
      </c>
      <c r="K7" s="568">
        <v>0.25247391551316928</v>
      </c>
      <c r="L7" s="568">
        <v>0.65167867499775778</v>
      </c>
      <c r="M7" s="568">
        <v>0.67499775778050164</v>
      </c>
      <c r="N7" s="568">
        <v>0.24350503751980626</v>
      </c>
      <c r="O7" s="568">
        <v>0.31645191186582561</v>
      </c>
      <c r="P7" s="568">
        <v>0.42614128972465543</v>
      </c>
      <c r="Q7" s="568">
        <v>0.37190947412478698</v>
      </c>
      <c r="R7" s="568">
        <v>0.7006786451014978</v>
      </c>
      <c r="S7" s="568">
        <v>0.40823342999790724</v>
      </c>
      <c r="T7" s="568">
        <v>0.46790636491374932</v>
      </c>
      <c r="U7" s="568">
        <v>0.77715327812490653</v>
      </c>
      <c r="V7" s="568">
        <v>0.79479207151185383</v>
      </c>
      <c r="W7" s="568">
        <v>0.96839965320338428</v>
      </c>
      <c r="X7" s="569">
        <v>0.694071571646387</v>
      </c>
    </row>
    <row r="8" spans="1:24" s="518" customFormat="1" x14ac:dyDescent="0.3">
      <c r="A8" s="630"/>
      <c r="B8" s="522" t="s">
        <v>210</v>
      </c>
      <c r="C8" s="523">
        <v>11892</v>
      </c>
      <c r="D8" s="563">
        <v>0.25016818028927007</v>
      </c>
      <c r="E8" s="558">
        <v>0.19130507904473595</v>
      </c>
      <c r="F8" s="558">
        <v>0.18054154053144972</v>
      </c>
      <c r="G8" s="558">
        <v>7.1476622939791457E-2</v>
      </c>
      <c r="H8" s="558">
        <v>0.71241170534813325</v>
      </c>
      <c r="I8" s="558">
        <v>0.39211234443323245</v>
      </c>
      <c r="J8" s="558">
        <v>6.1385805583585605E-2</v>
      </c>
      <c r="K8" s="558">
        <v>0.22225025227043391</v>
      </c>
      <c r="L8" s="558">
        <v>0.72721157080390175</v>
      </c>
      <c r="M8" s="558">
        <v>0.75361587621930715</v>
      </c>
      <c r="N8" s="558">
        <v>0.24007736293306425</v>
      </c>
      <c r="O8" s="558">
        <v>0.33039017827110662</v>
      </c>
      <c r="P8" s="558">
        <v>0.51892028254288602</v>
      </c>
      <c r="Q8" s="558">
        <v>0.36427850655903127</v>
      </c>
      <c r="R8" s="558">
        <v>0.76479986545576861</v>
      </c>
      <c r="S8" s="558">
        <v>0.39917591658257651</v>
      </c>
      <c r="T8" s="558">
        <v>0.4834342415068954</v>
      </c>
      <c r="U8" s="558">
        <v>0.83484695593676417</v>
      </c>
      <c r="V8" s="558">
        <v>0.84233097880928354</v>
      </c>
      <c r="W8" s="558">
        <v>0.98175243861419437</v>
      </c>
      <c r="X8" s="559">
        <v>0.77901109989909179</v>
      </c>
    </row>
    <row r="9" spans="1:24" s="299" customFormat="1" ht="17.25" customHeight="1" x14ac:dyDescent="0.3"/>
    <row r="10" spans="1:24" s="299" customFormat="1" x14ac:dyDescent="0.3">
      <c r="A10" s="286" t="s">
        <v>41</v>
      </c>
      <c r="B10" s="283"/>
      <c r="C10" s="283"/>
      <c r="M10" s="298"/>
      <c r="N10" s="298"/>
      <c r="O10" s="298"/>
      <c r="P10" s="298"/>
      <c r="Q10" s="302"/>
    </row>
    <row r="11" spans="1:24" s="235" customFormat="1" x14ac:dyDescent="0.35">
      <c r="A11" s="287" t="s">
        <v>512</v>
      </c>
    </row>
    <row r="12" spans="1:24" s="235" customFormat="1" x14ac:dyDescent="0.35">
      <c r="A12" s="287" t="s">
        <v>454</v>
      </c>
    </row>
    <row r="13" spans="1:24" s="235" customFormat="1" x14ac:dyDescent="0.35"/>
    <row r="14" spans="1:24" s="235" customFormat="1" x14ac:dyDescent="0.35">
      <c r="A14" s="290" t="s">
        <v>201</v>
      </c>
    </row>
    <row r="15" spans="1:24" s="259" customFormat="1" x14ac:dyDescent="0.35">
      <c r="A15" s="232" t="s">
        <v>314</v>
      </c>
    </row>
  </sheetData>
  <mergeCells count="6">
    <mergeCell ref="A7:A8"/>
    <mergeCell ref="A3:A4"/>
    <mergeCell ref="B3:B4"/>
    <mergeCell ref="C3:C4"/>
    <mergeCell ref="D3:X3"/>
    <mergeCell ref="A5:A6"/>
  </mergeCells>
  <hyperlinks>
    <hyperlink ref="A2" location="'Chapter 2b'!A1" display="Back to Table of Contents" xr:uid="{00000000-0004-0000-3400-000000000000}"/>
  </hyperlinks>
  <pageMargins left="0.7" right="0.7" top="0.75" bottom="0.75" header="0.3" footer="0.3"/>
  <pageSetup paperSize="9" scale="56" orientation="landscape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71">
    <tabColor theme="5" tint="0.59999389629810485"/>
    <pageSetUpPr fitToPage="1"/>
  </sheetPr>
  <dimension ref="A1:HB104"/>
  <sheetViews>
    <sheetView showGridLines="0" zoomScaleNormal="100" workbookViewId="0">
      <pane xSplit="2" ySplit="4" topLeftCell="C5" activePane="bottomRight" state="frozen"/>
      <selection activeCell="P28" sqref="P28"/>
      <selection pane="topRight" activeCell="P28" sqref="P28"/>
      <selection pane="bottomLeft" activeCell="P28" sqref="P28"/>
      <selection pane="bottomRight" activeCell="P28" sqref="P28"/>
    </sheetView>
  </sheetViews>
  <sheetFormatPr defaultColWidth="9.140625" defaultRowHeight="15" x14ac:dyDescent="0.3"/>
  <cols>
    <col min="1" max="1" width="18" style="265" customWidth="1"/>
    <col min="2" max="2" width="8.85546875" style="265" customWidth="1"/>
    <col min="3" max="3" width="10.28515625" style="265" customWidth="1"/>
    <col min="4" max="4" width="6.85546875" style="265" bestFit="1" customWidth="1"/>
    <col min="5" max="5" width="9" style="265" customWidth="1"/>
    <col min="6" max="6" width="10.5703125" style="265" customWidth="1"/>
    <col min="7" max="7" width="9.7109375" style="265" customWidth="1"/>
    <col min="8" max="8" width="8.5703125" style="265" customWidth="1"/>
    <col min="9" max="9" width="9.140625" style="265" bestFit="1" customWidth="1"/>
    <col min="10" max="10" width="9.5703125" style="265" customWidth="1"/>
    <col min="11" max="11" width="9.85546875" style="265" customWidth="1"/>
    <col min="12" max="12" width="9" style="265" customWidth="1"/>
    <col min="13" max="13" width="9.5703125" style="265" customWidth="1"/>
    <col min="14" max="14" width="7.28515625" style="265" customWidth="1"/>
    <col min="15" max="16" width="9.5703125" style="265" customWidth="1"/>
    <col min="17" max="17" width="9.28515625" style="265" customWidth="1"/>
    <col min="18" max="18" width="9.140625" style="265" bestFit="1" customWidth="1"/>
    <col min="19" max="19" width="11.42578125" style="265" customWidth="1"/>
    <col min="20" max="20" width="11.7109375" style="265" customWidth="1"/>
    <col min="21" max="21" width="12.28515625" style="265" customWidth="1"/>
    <col min="22" max="22" width="12.140625" style="265" customWidth="1"/>
    <col min="23" max="23" width="12.7109375" style="265" customWidth="1"/>
    <col min="24" max="16384" width="9.140625" style="265"/>
  </cols>
  <sheetData>
    <row r="1" spans="1:210" s="311" customFormat="1" ht="18" x14ac:dyDescent="0.35">
      <c r="A1" s="305" t="s">
        <v>461</v>
      </c>
      <c r="B1" s="305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303"/>
      <c r="DH1" s="303"/>
      <c r="DI1" s="303"/>
      <c r="DJ1" s="303"/>
      <c r="DK1" s="303"/>
      <c r="DL1" s="303"/>
      <c r="DM1" s="303"/>
      <c r="DN1" s="303"/>
      <c r="DO1" s="303"/>
      <c r="DP1" s="303"/>
      <c r="DQ1" s="303"/>
      <c r="DR1" s="303"/>
      <c r="DS1" s="303"/>
      <c r="DT1" s="303"/>
      <c r="DU1" s="303"/>
      <c r="DV1" s="303"/>
      <c r="DW1" s="303"/>
      <c r="DX1" s="303"/>
      <c r="DY1" s="303"/>
      <c r="DZ1" s="303"/>
      <c r="EA1" s="303"/>
      <c r="EB1" s="303"/>
      <c r="EC1" s="303"/>
      <c r="ED1" s="303"/>
      <c r="EE1" s="303"/>
      <c r="EF1" s="303"/>
      <c r="EG1" s="303"/>
      <c r="EH1" s="303"/>
      <c r="EI1" s="303"/>
      <c r="EJ1" s="303"/>
      <c r="EK1" s="303"/>
      <c r="EL1" s="303"/>
      <c r="EM1" s="303"/>
      <c r="EN1" s="303"/>
      <c r="EO1" s="303"/>
      <c r="EP1" s="303"/>
      <c r="EQ1" s="303"/>
      <c r="ER1" s="303"/>
      <c r="ES1" s="303"/>
      <c r="ET1" s="303"/>
      <c r="EU1" s="303"/>
      <c r="EV1" s="303"/>
      <c r="EW1" s="303"/>
      <c r="EX1" s="303"/>
      <c r="EY1" s="303"/>
      <c r="EZ1" s="303"/>
      <c r="FA1" s="303"/>
      <c r="FB1" s="303"/>
      <c r="FC1" s="303"/>
      <c r="FD1" s="303"/>
      <c r="FE1" s="303"/>
      <c r="FF1" s="303"/>
      <c r="FG1" s="303"/>
      <c r="FH1" s="303"/>
      <c r="FI1" s="303"/>
      <c r="FJ1" s="303"/>
      <c r="FK1" s="303"/>
      <c r="FL1" s="303"/>
      <c r="FM1" s="303"/>
      <c r="FN1" s="303"/>
      <c r="FO1" s="303"/>
      <c r="FP1" s="303"/>
      <c r="FQ1" s="303"/>
      <c r="FR1" s="303"/>
      <c r="FS1" s="303"/>
      <c r="FT1" s="303"/>
      <c r="FU1" s="303"/>
      <c r="FV1" s="303"/>
      <c r="FW1" s="303"/>
      <c r="FX1" s="303"/>
      <c r="FY1" s="303"/>
      <c r="FZ1" s="303"/>
      <c r="GA1" s="303"/>
      <c r="GB1" s="303"/>
      <c r="GC1" s="303"/>
      <c r="GD1" s="303"/>
      <c r="GE1" s="303"/>
      <c r="GF1" s="303"/>
      <c r="GG1" s="303"/>
      <c r="GH1" s="303"/>
      <c r="GI1" s="303"/>
      <c r="GJ1" s="303"/>
      <c r="GK1" s="303"/>
      <c r="GL1" s="303"/>
      <c r="GM1" s="303"/>
      <c r="GN1" s="303"/>
      <c r="GO1" s="303"/>
      <c r="GP1" s="303"/>
      <c r="GQ1" s="303"/>
      <c r="GR1" s="303"/>
      <c r="GS1" s="303"/>
      <c r="GT1" s="303"/>
      <c r="GU1" s="303"/>
      <c r="GV1" s="303"/>
      <c r="GW1" s="303"/>
      <c r="GX1" s="303"/>
      <c r="GY1" s="303"/>
      <c r="GZ1" s="303"/>
      <c r="HA1" s="303"/>
      <c r="HB1" s="303"/>
    </row>
    <row r="2" spans="1:210" s="299" customFormat="1" x14ac:dyDescent="0.3">
      <c r="A2" s="279" t="s">
        <v>115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273"/>
      <c r="Y2" s="273"/>
      <c r="Z2" s="273"/>
      <c r="AA2" s="273"/>
      <c r="AB2" s="273"/>
      <c r="AC2" s="273"/>
      <c r="AD2" s="273"/>
      <c r="AE2" s="273"/>
      <c r="AF2" s="273"/>
      <c r="AG2" s="273"/>
      <c r="AH2" s="273"/>
      <c r="AI2" s="273"/>
      <c r="AJ2" s="273"/>
      <c r="AK2" s="273"/>
      <c r="AL2" s="273"/>
      <c r="AM2" s="273"/>
      <c r="AN2" s="273"/>
      <c r="AO2" s="273"/>
      <c r="AP2" s="273"/>
      <c r="AQ2" s="273"/>
      <c r="AR2" s="273"/>
      <c r="AS2" s="273"/>
      <c r="AT2" s="273"/>
      <c r="AU2" s="273"/>
      <c r="AV2" s="273"/>
      <c r="AW2" s="273"/>
      <c r="AX2" s="273"/>
      <c r="AY2" s="273"/>
      <c r="AZ2" s="273"/>
      <c r="BA2" s="273"/>
      <c r="BB2" s="273"/>
      <c r="BC2" s="273"/>
      <c r="BD2" s="273"/>
      <c r="BE2" s="273"/>
      <c r="BF2" s="273"/>
      <c r="BG2" s="273"/>
      <c r="BH2" s="273"/>
      <c r="BI2" s="273"/>
      <c r="BJ2" s="273"/>
      <c r="BK2" s="273"/>
      <c r="BL2" s="273"/>
      <c r="BM2" s="273"/>
      <c r="BN2" s="273"/>
      <c r="BO2" s="273"/>
      <c r="BP2" s="273"/>
      <c r="BQ2" s="273"/>
      <c r="BR2" s="273"/>
      <c r="BS2" s="273"/>
      <c r="BT2" s="273"/>
      <c r="BU2" s="273"/>
      <c r="BV2" s="273"/>
      <c r="BW2" s="273"/>
      <c r="BX2" s="273"/>
      <c r="BY2" s="273"/>
      <c r="BZ2" s="273"/>
      <c r="CA2" s="273"/>
      <c r="CB2" s="273"/>
      <c r="CC2" s="273"/>
      <c r="CD2" s="273"/>
      <c r="CE2" s="273"/>
      <c r="CF2" s="273"/>
      <c r="CG2" s="273"/>
      <c r="CH2" s="273"/>
      <c r="CI2" s="273"/>
      <c r="CJ2" s="273"/>
      <c r="CK2" s="273"/>
      <c r="CL2" s="273"/>
      <c r="CM2" s="273"/>
      <c r="CN2" s="273"/>
      <c r="CO2" s="273"/>
      <c r="CP2" s="273"/>
      <c r="CQ2" s="273"/>
      <c r="CR2" s="273"/>
      <c r="CS2" s="273"/>
      <c r="CT2" s="273"/>
      <c r="CU2" s="273"/>
      <c r="CV2" s="273"/>
      <c r="CW2" s="273"/>
      <c r="CX2" s="273"/>
      <c r="CY2" s="273"/>
      <c r="CZ2" s="273"/>
      <c r="DA2" s="273"/>
      <c r="DB2" s="273"/>
      <c r="DC2" s="273"/>
      <c r="DD2" s="273"/>
      <c r="DE2" s="273"/>
      <c r="DF2" s="273"/>
      <c r="DG2" s="273"/>
      <c r="DH2" s="273"/>
      <c r="DI2" s="273"/>
      <c r="DJ2" s="273"/>
      <c r="DK2" s="273"/>
      <c r="DL2" s="273"/>
      <c r="DM2" s="273"/>
      <c r="DN2" s="273"/>
      <c r="DO2" s="273"/>
      <c r="DP2" s="273"/>
      <c r="DQ2" s="273"/>
      <c r="DR2" s="273"/>
      <c r="DS2" s="273"/>
      <c r="DT2" s="273"/>
      <c r="DU2" s="273"/>
      <c r="DV2" s="273"/>
      <c r="DW2" s="273"/>
      <c r="DX2" s="273"/>
      <c r="DY2" s="273"/>
      <c r="DZ2" s="273"/>
      <c r="EA2" s="273"/>
      <c r="EB2" s="273"/>
      <c r="EC2" s="273"/>
      <c r="ED2" s="273"/>
      <c r="EE2" s="273"/>
      <c r="EF2" s="273"/>
      <c r="EG2" s="273"/>
      <c r="EH2" s="273"/>
      <c r="EI2" s="273"/>
      <c r="EJ2" s="273"/>
      <c r="EK2" s="273"/>
      <c r="EL2" s="273"/>
      <c r="EM2" s="273"/>
      <c r="EN2" s="273"/>
      <c r="EO2" s="273"/>
      <c r="EP2" s="273"/>
      <c r="EQ2" s="273"/>
      <c r="ER2" s="273"/>
      <c r="ES2" s="273"/>
      <c r="ET2" s="273"/>
      <c r="EU2" s="273"/>
      <c r="EV2" s="273"/>
      <c r="EW2" s="273"/>
      <c r="EX2" s="273"/>
      <c r="EY2" s="273"/>
      <c r="EZ2" s="273"/>
      <c r="FA2" s="273"/>
      <c r="FB2" s="273"/>
      <c r="FC2" s="273"/>
      <c r="FD2" s="273"/>
      <c r="FE2" s="273"/>
      <c r="FF2" s="273"/>
      <c r="FG2" s="273"/>
      <c r="FH2" s="273"/>
      <c r="FI2" s="273"/>
      <c r="FJ2" s="273"/>
      <c r="FK2" s="273"/>
      <c r="FL2" s="273"/>
      <c r="FM2" s="273"/>
      <c r="FN2" s="273"/>
      <c r="FO2" s="273"/>
      <c r="FP2" s="273"/>
      <c r="FQ2" s="273"/>
      <c r="FR2" s="273"/>
      <c r="FS2" s="273"/>
      <c r="FT2" s="273"/>
      <c r="FU2" s="273"/>
      <c r="FV2" s="273"/>
      <c r="FW2" s="273"/>
      <c r="FX2" s="273"/>
      <c r="FY2" s="273"/>
      <c r="FZ2" s="273"/>
      <c r="GA2" s="273"/>
      <c r="GB2" s="273"/>
      <c r="GC2" s="273"/>
      <c r="GD2" s="273"/>
      <c r="GE2" s="273"/>
      <c r="GF2" s="273"/>
      <c r="GG2" s="273"/>
      <c r="GH2" s="273"/>
      <c r="GI2" s="273"/>
      <c r="GJ2" s="273"/>
      <c r="GK2" s="273"/>
      <c r="GL2" s="273"/>
      <c r="GM2" s="273"/>
      <c r="GN2" s="273"/>
      <c r="GO2" s="273"/>
      <c r="GP2" s="273"/>
      <c r="GQ2" s="273"/>
      <c r="GR2" s="273"/>
      <c r="GS2" s="273"/>
      <c r="GT2" s="273"/>
      <c r="GU2" s="273"/>
      <c r="GV2" s="273"/>
      <c r="GW2" s="273"/>
      <c r="GX2" s="273"/>
      <c r="GY2" s="273"/>
      <c r="GZ2" s="273"/>
      <c r="HA2" s="273"/>
      <c r="HB2" s="273"/>
    </row>
    <row r="3" spans="1:210" s="313" customFormat="1" ht="23.25" customHeight="1" x14ac:dyDescent="0.3">
      <c r="A3" s="625"/>
      <c r="B3" s="627" t="s">
        <v>193</v>
      </c>
      <c r="C3" s="641" t="s">
        <v>211</v>
      </c>
      <c r="D3" s="641"/>
      <c r="E3" s="641"/>
      <c r="F3" s="641"/>
      <c r="G3" s="641"/>
      <c r="H3" s="641"/>
      <c r="I3" s="641"/>
      <c r="J3" s="641"/>
      <c r="K3" s="641"/>
      <c r="L3" s="641"/>
      <c r="M3" s="641"/>
      <c r="N3" s="641"/>
      <c r="O3" s="641"/>
      <c r="P3" s="641"/>
      <c r="Q3" s="641"/>
      <c r="R3" s="641"/>
      <c r="S3" s="641"/>
      <c r="T3" s="641"/>
      <c r="U3" s="641"/>
      <c r="V3" s="641"/>
      <c r="W3" s="641"/>
      <c r="X3" s="273"/>
      <c r="Y3" s="273"/>
      <c r="Z3" s="273"/>
      <c r="AA3" s="273"/>
      <c r="AB3" s="273"/>
      <c r="AC3" s="273"/>
      <c r="AD3" s="273"/>
      <c r="AE3" s="273"/>
      <c r="AF3" s="273"/>
      <c r="AG3" s="273"/>
      <c r="AH3" s="273"/>
      <c r="AI3" s="273"/>
      <c r="AJ3" s="273"/>
      <c r="AK3" s="273"/>
      <c r="AL3" s="273"/>
      <c r="AM3" s="273"/>
      <c r="AN3" s="273"/>
      <c r="AO3" s="273"/>
      <c r="AP3" s="273"/>
      <c r="AQ3" s="273"/>
      <c r="AR3" s="273"/>
      <c r="AS3" s="273"/>
      <c r="AT3" s="273"/>
      <c r="AU3" s="273"/>
      <c r="AV3" s="273"/>
      <c r="AW3" s="273"/>
      <c r="AX3" s="273"/>
      <c r="AY3" s="273"/>
      <c r="AZ3" s="273"/>
      <c r="BA3" s="273"/>
      <c r="BB3" s="273"/>
      <c r="BC3" s="273"/>
      <c r="BD3" s="273"/>
      <c r="BE3" s="273"/>
      <c r="BF3" s="273"/>
      <c r="BG3" s="273"/>
      <c r="BH3" s="273"/>
      <c r="BI3" s="273"/>
      <c r="BJ3" s="273"/>
      <c r="BK3" s="273"/>
      <c r="BL3" s="273"/>
      <c r="BM3" s="273"/>
      <c r="BN3" s="273"/>
      <c r="BO3" s="273"/>
      <c r="BP3" s="273"/>
      <c r="BQ3" s="273"/>
      <c r="BR3" s="273"/>
      <c r="BS3" s="273"/>
      <c r="BT3" s="273"/>
      <c r="BU3" s="273"/>
      <c r="BV3" s="273"/>
      <c r="BW3" s="273"/>
      <c r="BX3" s="273"/>
      <c r="BY3" s="273"/>
      <c r="BZ3" s="273"/>
      <c r="CA3" s="273"/>
      <c r="CB3" s="273"/>
      <c r="CC3" s="273"/>
      <c r="CD3" s="273"/>
      <c r="CE3" s="273"/>
      <c r="CF3" s="273"/>
      <c r="CG3" s="273"/>
      <c r="CH3" s="273"/>
      <c r="CI3" s="273"/>
      <c r="CJ3" s="273"/>
      <c r="CK3" s="273"/>
      <c r="CL3" s="273"/>
      <c r="CM3" s="273"/>
      <c r="CN3" s="273"/>
      <c r="CO3" s="273"/>
      <c r="CP3" s="273"/>
      <c r="CQ3" s="273"/>
      <c r="CR3" s="273"/>
      <c r="CS3" s="273"/>
      <c r="CT3" s="273"/>
      <c r="CU3" s="273"/>
      <c r="CV3" s="273"/>
      <c r="CW3" s="273"/>
      <c r="CX3" s="273"/>
      <c r="CY3" s="273"/>
      <c r="CZ3" s="273"/>
      <c r="DA3" s="273"/>
      <c r="DB3" s="273"/>
      <c r="DC3" s="273"/>
      <c r="DD3" s="273"/>
      <c r="DE3" s="273"/>
      <c r="DF3" s="273"/>
      <c r="DG3" s="273"/>
      <c r="DH3" s="273"/>
      <c r="DI3" s="273"/>
      <c r="DJ3" s="273"/>
      <c r="DK3" s="273"/>
      <c r="DL3" s="273"/>
      <c r="DM3" s="273"/>
      <c r="DN3" s="273"/>
      <c r="DO3" s="273"/>
      <c r="DP3" s="273"/>
      <c r="DQ3" s="273"/>
      <c r="DR3" s="273"/>
      <c r="DS3" s="273"/>
      <c r="DT3" s="273"/>
      <c r="DU3" s="273"/>
      <c r="DV3" s="273"/>
      <c r="DW3" s="273"/>
      <c r="DX3" s="273"/>
      <c r="DY3" s="273"/>
      <c r="DZ3" s="273"/>
      <c r="EA3" s="273"/>
      <c r="EB3" s="273"/>
      <c r="EC3" s="273"/>
      <c r="ED3" s="273"/>
      <c r="EE3" s="273"/>
      <c r="EF3" s="273"/>
      <c r="EG3" s="273"/>
      <c r="EH3" s="273"/>
      <c r="EI3" s="273"/>
      <c r="EJ3" s="273"/>
      <c r="EK3" s="273"/>
      <c r="EL3" s="273"/>
      <c r="EM3" s="273"/>
      <c r="EN3" s="273"/>
      <c r="EO3" s="273"/>
      <c r="EP3" s="273"/>
      <c r="EQ3" s="273"/>
      <c r="ER3" s="273"/>
      <c r="ES3" s="273"/>
      <c r="ET3" s="273"/>
      <c r="EU3" s="273"/>
      <c r="EV3" s="273"/>
      <c r="EW3" s="273"/>
      <c r="EX3" s="273"/>
      <c r="EY3" s="273"/>
      <c r="EZ3" s="273"/>
      <c r="FA3" s="273"/>
      <c r="FB3" s="273"/>
      <c r="FC3" s="273"/>
      <c r="FD3" s="273"/>
      <c r="FE3" s="273"/>
      <c r="FF3" s="273"/>
      <c r="FG3" s="273"/>
      <c r="FH3" s="273"/>
      <c r="FI3" s="273"/>
      <c r="FJ3" s="273"/>
      <c r="FK3" s="273"/>
      <c r="FL3" s="273"/>
      <c r="FM3" s="273"/>
      <c r="FN3" s="273"/>
      <c r="FO3" s="273"/>
      <c r="FP3" s="273"/>
      <c r="FQ3" s="273"/>
      <c r="FR3" s="273"/>
      <c r="FS3" s="273"/>
      <c r="FT3" s="273"/>
      <c r="FU3" s="273"/>
      <c r="FV3" s="273"/>
      <c r="FW3" s="273"/>
      <c r="FX3" s="273"/>
      <c r="FY3" s="273"/>
      <c r="FZ3" s="273"/>
      <c r="GA3" s="273"/>
      <c r="GB3" s="273"/>
      <c r="GC3" s="273"/>
      <c r="GD3" s="273"/>
      <c r="GE3" s="273"/>
      <c r="GF3" s="273"/>
      <c r="GG3" s="273"/>
      <c r="GH3" s="273"/>
      <c r="GI3" s="273"/>
      <c r="GJ3" s="273"/>
      <c r="GK3" s="273"/>
      <c r="GL3" s="273"/>
      <c r="GM3" s="273"/>
      <c r="GN3" s="273"/>
      <c r="GO3" s="273"/>
      <c r="GP3" s="273"/>
      <c r="GQ3" s="273"/>
      <c r="GR3" s="273"/>
      <c r="GS3" s="273"/>
      <c r="GT3" s="273"/>
      <c r="GU3" s="273"/>
      <c r="GV3" s="273"/>
      <c r="GW3" s="273"/>
      <c r="GX3" s="273"/>
      <c r="GY3" s="273"/>
      <c r="GZ3" s="273"/>
      <c r="HA3" s="273"/>
      <c r="HB3" s="273"/>
    </row>
    <row r="4" spans="1:210" s="299" customFormat="1" ht="104.25" customHeight="1" thickBot="1" x14ac:dyDescent="0.35">
      <c r="A4" s="639"/>
      <c r="B4" s="640"/>
      <c r="C4" s="570" t="s">
        <v>488</v>
      </c>
      <c r="D4" s="571" t="s">
        <v>480</v>
      </c>
      <c r="E4" s="572" t="s">
        <v>490</v>
      </c>
      <c r="F4" s="571" t="s">
        <v>489</v>
      </c>
      <c r="G4" s="571" t="s">
        <v>486</v>
      </c>
      <c r="H4" s="572" t="s">
        <v>86</v>
      </c>
      <c r="I4" s="572" t="s">
        <v>195</v>
      </c>
      <c r="J4" s="572" t="s">
        <v>212</v>
      </c>
      <c r="K4" s="572" t="s">
        <v>481</v>
      </c>
      <c r="L4" s="572" t="s">
        <v>491</v>
      </c>
      <c r="M4" s="572" t="s">
        <v>208</v>
      </c>
      <c r="N4" s="572" t="s">
        <v>216</v>
      </c>
      <c r="O4" s="572" t="s">
        <v>217</v>
      </c>
      <c r="P4" s="572" t="s">
        <v>492</v>
      </c>
      <c r="Q4" s="572" t="s">
        <v>213</v>
      </c>
      <c r="R4" s="572" t="s">
        <v>214</v>
      </c>
      <c r="S4" s="572" t="s">
        <v>199</v>
      </c>
      <c r="T4" s="572" t="s">
        <v>487</v>
      </c>
      <c r="U4" s="572" t="s">
        <v>494</v>
      </c>
      <c r="V4" s="547" t="s">
        <v>508</v>
      </c>
      <c r="W4" s="587" t="s">
        <v>509</v>
      </c>
      <c r="X4" s="273"/>
      <c r="Y4" s="273"/>
      <c r="Z4" s="273"/>
      <c r="AA4" s="273"/>
      <c r="AB4" s="273"/>
      <c r="AC4" s="273"/>
      <c r="AD4" s="273"/>
      <c r="AE4" s="273"/>
      <c r="AF4" s="273"/>
      <c r="AG4" s="273"/>
      <c r="AH4" s="273"/>
      <c r="AI4" s="273"/>
      <c r="AJ4" s="273"/>
      <c r="AK4" s="273"/>
      <c r="AL4" s="273"/>
      <c r="AM4" s="273"/>
      <c r="AN4" s="273"/>
      <c r="AO4" s="273"/>
      <c r="AP4" s="273"/>
      <c r="AQ4" s="273"/>
      <c r="AR4" s="273"/>
      <c r="AS4" s="273"/>
      <c r="AT4" s="273"/>
      <c r="AU4" s="273"/>
      <c r="AV4" s="273"/>
      <c r="AW4" s="273"/>
      <c r="AX4" s="273"/>
      <c r="AY4" s="273"/>
      <c r="AZ4" s="273"/>
      <c r="BA4" s="273"/>
      <c r="BB4" s="273"/>
      <c r="BC4" s="273"/>
      <c r="BD4" s="273"/>
      <c r="BE4" s="273"/>
      <c r="BF4" s="273"/>
      <c r="BG4" s="273"/>
      <c r="BH4" s="273"/>
      <c r="BI4" s="273"/>
      <c r="BJ4" s="273"/>
      <c r="BK4" s="273"/>
      <c r="BL4" s="273"/>
      <c r="BM4" s="273"/>
      <c r="BN4" s="273"/>
      <c r="BO4" s="273"/>
      <c r="BP4" s="273"/>
      <c r="BQ4" s="273"/>
      <c r="BR4" s="273"/>
      <c r="BS4" s="273"/>
      <c r="BT4" s="273"/>
      <c r="BU4" s="273"/>
      <c r="BV4" s="273"/>
      <c r="BW4" s="273"/>
      <c r="BX4" s="273"/>
      <c r="BY4" s="273"/>
      <c r="BZ4" s="273"/>
      <c r="CA4" s="273"/>
      <c r="CB4" s="273"/>
      <c r="CC4" s="273"/>
      <c r="CD4" s="273"/>
      <c r="CE4" s="273"/>
      <c r="CF4" s="273"/>
      <c r="CG4" s="273"/>
      <c r="CH4" s="273"/>
      <c r="CI4" s="273"/>
      <c r="CJ4" s="273"/>
      <c r="CK4" s="273"/>
      <c r="CL4" s="273"/>
      <c r="CM4" s="273"/>
      <c r="CN4" s="273"/>
      <c r="CO4" s="273"/>
      <c r="CP4" s="273"/>
      <c r="CQ4" s="273"/>
      <c r="CR4" s="273"/>
      <c r="CS4" s="273"/>
      <c r="CT4" s="273"/>
      <c r="CU4" s="273"/>
      <c r="CV4" s="273"/>
      <c r="CW4" s="273"/>
      <c r="CX4" s="273"/>
      <c r="CY4" s="273"/>
      <c r="CZ4" s="273"/>
      <c r="DA4" s="273"/>
      <c r="DB4" s="273"/>
      <c r="DC4" s="273"/>
      <c r="DD4" s="273"/>
      <c r="DE4" s="273"/>
      <c r="DF4" s="273"/>
      <c r="DG4" s="273"/>
      <c r="DH4" s="273"/>
      <c r="DI4" s="273"/>
      <c r="DJ4" s="273"/>
      <c r="DK4" s="273"/>
      <c r="DL4" s="273"/>
      <c r="DM4" s="273"/>
      <c r="DN4" s="273"/>
      <c r="DO4" s="273"/>
      <c r="DP4" s="273"/>
      <c r="DQ4" s="273"/>
      <c r="DR4" s="273"/>
      <c r="DS4" s="273"/>
      <c r="DT4" s="273"/>
      <c r="DU4" s="273"/>
      <c r="DV4" s="273"/>
      <c r="DW4" s="273"/>
      <c r="DX4" s="273"/>
      <c r="DY4" s="273"/>
      <c r="DZ4" s="273"/>
      <c r="EA4" s="273"/>
      <c r="EB4" s="273"/>
      <c r="EC4" s="273"/>
      <c r="ED4" s="273"/>
      <c r="EE4" s="273"/>
      <c r="EF4" s="273"/>
      <c r="EG4" s="273"/>
      <c r="EH4" s="273"/>
      <c r="EI4" s="273"/>
      <c r="EJ4" s="273"/>
      <c r="EK4" s="273"/>
      <c r="EL4" s="273"/>
      <c r="EM4" s="273"/>
      <c r="EN4" s="273"/>
      <c r="EO4" s="273"/>
      <c r="EP4" s="273"/>
      <c r="EQ4" s="273"/>
      <c r="ER4" s="273"/>
      <c r="ES4" s="273"/>
      <c r="ET4" s="273"/>
      <c r="EU4" s="273"/>
      <c r="EV4" s="273"/>
      <c r="EW4" s="273"/>
      <c r="EX4" s="273"/>
      <c r="EY4" s="273"/>
      <c r="EZ4" s="273"/>
      <c r="FA4" s="273"/>
      <c r="FB4" s="273"/>
      <c r="FC4" s="273"/>
      <c r="FD4" s="273"/>
      <c r="FE4" s="273"/>
      <c r="FF4" s="273"/>
      <c r="FG4" s="273"/>
      <c r="FH4" s="273"/>
      <c r="FI4" s="273"/>
      <c r="FJ4" s="273"/>
      <c r="FK4" s="273"/>
      <c r="FL4" s="273"/>
      <c r="FM4" s="273"/>
      <c r="FN4" s="273"/>
      <c r="FO4" s="273"/>
      <c r="FP4" s="273"/>
      <c r="FQ4" s="273"/>
      <c r="FR4" s="273"/>
      <c r="FS4" s="273"/>
      <c r="FT4" s="273"/>
      <c r="FU4" s="273"/>
      <c r="FV4" s="273"/>
      <c r="FW4" s="273"/>
      <c r="FX4" s="273"/>
      <c r="FY4" s="273"/>
      <c r="FZ4" s="273"/>
      <c r="GA4" s="273"/>
      <c r="GB4" s="273"/>
      <c r="GC4" s="273"/>
      <c r="GD4" s="273"/>
      <c r="GE4" s="273"/>
      <c r="GF4" s="273"/>
      <c r="GG4" s="273"/>
      <c r="GH4" s="273"/>
      <c r="GI4" s="273"/>
      <c r="GJ4" s="273"/>
      <c r="GK4" s="273"/>
      <c r="GL4" s="273"/>
      <c r="GM4" s="273"/>
      <c r="GN4" s="273"/>
      <c r="GO4" s="273"/>
      <c r="GP4" s="273"/>
      <c r="GQ4" s="273"/>
      <c r="GR4" s="273"/>
      <c r="GS4" s="273"/>
      <c r="GT4" s="273"/>
      <c r="GU4" s="273"/>
      <c r="GV4" s="273"/>
      <c r="GW4" s="273"/>
      <c r="GX4" s="273"/>
      <c r="GY4" s="273"/>
      <c r="GZ4" s="273"/>
      <c r="HA4" s="273"/>
      <c r="HB4" s="273"/>
    </row>
    <row r="5" spans="1:210" s="299" customFormat="1" ht="15.75" thickTop="1" x14ac:dyDescent="0.3">
      <c r="A5" s="281" t="s">
        <v>0</v>
      </c>
      <c r="B5" s="367">
        <v>22773</v>
      </c>
      <c r="C5" s="561">
        <v>0.18315549115180257</v>
      </c>
      <c r="D5" s="549">
        <v>7.0170816317569051E-2</v>
      </c>
      <c r="E5" s="549">
        <v>0.18785403767619549</v>
      </c>
      <c r="F5" s="549">
        <v>4.0486541079348348E-2</v>
      </c>
      <c r="G5" s="549">
        <v>0.58187327097879071</v>
      </c>
      <c r="H5" s="549">
        <v>0.21415711588284372</v>
      </c>
      <c r="I5" s="549">
        <v>8.8042857770166419E-2</v>
      </c>
      <c r="J5" s="549">
        <v>0.2545997453124314</v>
      </c>
      <c r="K5" s="549">
        <v>0.61199666271461817</v>
      </c>
      <c r="L5" s="549">
        <v>0.64106617485618933</v>
      </c>
      <c r="M5" s="549">
        <v>0.14991437228296667</v>
      </c>
      <c r="N5" s="549">
        <v>0.22100733324551003</v>
      </c>
      <c r="O5" s="549">
        <v>0.28406446230184867</v>
      </c>
      <c r="P5" s="549">
        <v>0.66534931717384627</v>
      </c>
      <c r="Q5" s="549">
        <v>0.36916523953804947</v>
      </c>
      <c r="R5" s="549">
        <v>0.39173582751503971</v>
      </c>
      <c r="S5" s="549">
        <v>0.34720941465770871</v>
      </c>
      <c r="T5" s="549">
        <v>0.69450665261493871</v>
      </c>
      <c r="U5" s="549">
        <v>0.71334475036227107</v>
      </c>
      <c r="V5" s="549">
        <v>0.92737013129583279</v>
      </c>
      <c r="W5" s="573">
        <v>0.58472752821323493</v>
      </c>
      <c r="X5" s="273"/>
      <c r="Y5" s="273"/>
      <c r="Z5" s="273"/>
      <c r="AA5" s="273"/>
      <c r="AB5" s="273"/>
      <c r="AC5" s="273"/>
      <c r="AD5" s="273"/>
      <c r="AE5" s="273"/>
      <c r="AF5" s="273"/>
      <c r="AG5" s="273"/>
      <c r="AH5" s="273"/>
      <c r="AI5" s="273"/>
      <c r="AJ5" s="273"/>
      <c r="AK5" s="273"/>
      <c r="AL5" s="273"/>
      <c r="AM5" s="273"/>
      <c r="AN5" s="273"/>
      <c r="AO5" s="273"/>
      <c r="AP5" s="273"/>
      <c r="AQ5" s="273"/>
      <c r="AR5" s="273"/>
      <c r="AS5" s="273"/>
      <c r="AT5" s="273"/>
      <c r="AU5" s="273"/>
      <c r="AV5" s="273"/>
      <c r="AW5" s="273"/>
      <c r="AX5" s="273"/>
      <c r="AY5" s="273"/>
      <c r="AZ5" s="273"/>
      <c r="BA5" s="273"/>
      <c r="BB5" s="273"/>
      <c r="BC5" s="273"/>
      <c r="BD5" s="273"/>
      <c r="BE5" s="273"/>
      <c r="BF5" s="273"/>
      <c r="BG5" s="273"/>
      <c r="BH5" s="273"/>
      <c r="BI5" s="273"/>
      <c r="BJ5" s="273"/>
      <c r="BK5" s="273"/>
      <c r="BL5" s="273"/>
      <c r="BM5" s="273"/>
      <c r="BN5" s="273"/>
      <c r="BO5" s="273"/>
      <c r="BP5" s="273"/>
      <c r="BQ5" s="273"/>
      <c r="BR5" s="273"/>
      <c r="BS5" s="273"/>
      <c r="BT5" s="273"/>
      <c r="BU5" s="273"/>
      <c r="BV5" s="273"/>
      <c r="BW5" s="273"/>
      <c r="BX5" s="273"/>
      <c r="BY5" s="273"/>
      <c r="BZ5" s="273"/>
      <c r="CA5" s="273"/>
      <c r="CB5" s="273"/>
      <c r="CC5" s="273"/>
      <c r="CD5" s="273"/>
      <c r="CE5" s="273"/>
      <c r="CF5" s="273"/>
      <c r="CG5" s="273"/>
      <c r="CH5" s="273"/>
      <c r="CI5" s="273"/>
      <c r="CJ5" s="273"/>
      <c r="CK5" s="273"/>
      <c r="CL5" s="273"/>
      <c r="CM5" s="273"/>
      <c r="CN5" s="273"/>
      <c r="CO5" s="273"/>
      <c r="CP5" s="273"/>
      <c r="CQ5" s="273"/>
      <c r="CR5" s="273"/>
      <c r="CS5" s="273"/>
      <c r="CT5" s="273"/>
      <c r="CU5" s="273"/>
      <c r="CV5" s="273"/>
      <c r="CW5" s="273"/>
      <c r="CX5" s="273"/>
      <c r="CY5" s="273"/>
      <c r="CZ5" s="273"/>
      <c r="DA5" s="273"/>
      <c r="DB5" s="273"/>
      <c r="DC5" s="273"/>
      <c r="DD5" s="273"/>
      <c r="DE5" s="273"/>
      <c r="DF5" s="273"/>
      <c r="DG5" s="273"/>
      <c r="DH5" s="273"/>
      <c r="DI5" s="273"/>
      <c r="DJ5" s="273"/>
      <c r="DK5" s="273"/>
      <c r="DL5" s="273"/>
      <c r="DM5" s="273"/>
      <c r="DN5" s="273"/>
      <c r="DO5" s="273"/>
      <c r="DP5" s="273"/>
      <c r="DQ5" s="273"/>
      <c r="DR5" s="273"/>
      <c r="DS5" s="273"/>
      <c r="DT5" s="273"/>
      <c r="DU5" s="273"/>
      <c r="DV5" s="273"/>
      <c r="DW5" s="273"/>
      <c r="DX5" s="273"/>
      <c r="DY5" s="273"/>
      <c r="DZ5" s="273"/>
      <c r="EA5" s="273"/>
      <c r="EB5" s="273"/>
      <c r="EC5" s="273"/>
      <c r="ED5" s="273"/>
      <c r="EE5" s="273"/>
      <c r="EF5" s="273"/>
      <c r="EG5" s="273"/>
      <c r="EH5" s="273"/>
      <c r="EI5" s="273"/>
      <c r="EJ5" s="273"/>
      <c r="EK5" s="273"/>
      <c r="EL5" s="273"/>
      <c r="EM5" s="273"/>
      <c r="EN5" s="273"/>
      <c r="EO5" s="273"/>
      <c r="EP5" s="273"/>
      <c r="EQ5" s="273"/>
      <c r="ER5" s="273"/>
      <c r="ES5" s="273"/>
      <c r="ET5" s="273"/>
      <c r="EU5" s="273"/>
      <c r="EV5" s="273"/>
      <c r="EW5" s="273"/>
      <c r="EX5" s="273"/>
      <c r="EY5" s="273"/>
      <c r="EZ5" s="273"/>
      <c r="FA5" s="273"/>
      <c r="FB5" s="273"/>
      <c r="FC5" s="273"/>
      <c r="FD5" s="273"/>
      <c r="FE5" s="273"/>
      <c r="FF5" s="273"/>
      <c r="FG5" s="273"/>
      <c r="FH5" s="273"/>
      <c r="FI5" s="273"/>
      <c r="FJ5" s="273"/>
      <c r="FK5" s="273"/>
      <c r="FL5" s="273"/>
      <c r="FM5" s="273"/>
      <c r="FN5" s="273"/>
      <c r="FO5" s="273"/>
      <c r="FP5" s="273"/>
      <c r="FQ5" s="273"/>
      <c r="FR5" s="273"/>
      <c r="FS5" s="273"/>
      <c r="FT5" s="273"/>
      <c r="FU5" s="273"/>
      <c r="FV5" s="273"/>
      <c r="FW5" s="273"/>
      <c r="FX5" s="273"/>
      <c r="FY5" s="273"/>
      <c r="FZ5" s="273"/>
      <c r="GA5" s="273"/>
      <c r="GB5" s="273"/>
      <c r="GC5" s="273"/>
      <c r="GD5" s="273"/>
      <c r="GE5" s="273"/>
      <c r="GF5" s="273"/>
      <c r="GG5" s="273"/>
      <c r="GH5" s="273"/>
      <c r="GI5" s="273"/>
      <c r="GJ5" s="273"/>
      <c r="GK5" s="273"/>
      <c r="GL5" s="273"/>
      <c r="GM5" s="273"/>
      <c r="GN5" s="273"/>
      <c r="GO5" s="273"/>
      <c r="GP5" s="273"/>
      <c r="GQ5" s="273"/>
      <c r="GR5" s="273"/>
      <c r="GS5" s="273"/>
      <c r="GT5" s="273"/>
      <c r="GU5" s="273"/>
      <c r="GV5" s="273"/>
      <c r="GW5" s="273"/>
      <c r="GX5" s="273"/>
      <c r="GY5" s="273"/>
      <c r="GZ5" s="273"/>
      <c r="HA5" s="273"/>
      <c r="HB5" s="273"/>
    </row>
    <row r="6" spans="1:210" s="299" customFormat="1" x14ac:dyDescent="0.3">
      <c r="A6" s="282" t="s">
        <v>2</v>
      </c>
      <c r="B6" s="543">
        <v>16370</v>
      </c>
      <c r="C6" s="562">
        <v>0.17947464874770921</v>
      </c>
      <c r="D6" s="552">
        <v>7.0311545510079412E-2</v>
      </c>
      <c r="E6" s="552">
        <v>0.20213805742211363</v>
      </c>
      <c r="F6" s="552">
        <v>4.7587049480757482E-2</v>
      </c>
      <c r="G6" s="552">
        <v>0.59560171044593768</v>
      </c>
      <c r="H6" s="552">
        <v>0.22675626145387906</v>
      </c>
      <c r="I6" s="552">
        <v>6.6890653634697622E-2</v>
      </c>
      <c r="J6" s="552">
        <v>0.25180207697006718</v>
      </c>
      <c r="K6" s="552">
        <v>0.61661576053756872</v>
      </c>
      <c r="L6" s="552">
        <v>0.65876603543066581</v>
      </c>
      <c r="M6" s="552">
        <v>0.13054367745876602</v>
      </c>
      <c r="N6" s="552">
        <v>0.23591936469150887</v>
      </c>
      <c r="O6" s="552">
        <v>0.28197923029932803</v>
      </c>
      <c r="P6" s="552">
        <v>0.67519853390348195</v>
      </c>
      <c r="Q6" s="552">
        <v>0.36249236408063529</v>
      </c>
      <c r="R6" s="552">
        <v>0.39773976786805132</v>
      </c>
      <c r="S6" s="552">
        <v>0.36230910201588273</v>
      </c>
      <c r="T6" s="552">
        <v>0.71148442272449608</v>
      </c>
      <c r="U6" s="552">
        <v>0.72412950519242514</v>
      </c>
      <c r="V6" s="552">
        <v>0.93885155772755036</v>
      </c>
      <c r="W6" s="574">
        <v>0.60800244349419674</v>
      </c>
      <c r="X6" s="273"/>
      <c r="Y6" s="273"/>
      <c r="Z6" s="273"/>
      <c r="AA6" s="273"/>
      <c r="AB6" s="273"/>
      <c r="AC6" s="273"/>
      <c r="AD6" s="273"/>
      <c r="AE6" s="273"/>
      <c r="AF6" s="273"/>
      <c r="AG6" s="273"/>
      <c r="AH6" s="273"/>
      <c r="AI6" s="273"/>
      <c r="AJ6" s="273"/>
      <c r="AK6" s="273"/>
      <c r="AL6" s="273"/>
      <c r="AM6" s="273"/>
      <c r="AN6" s="273"/>
      <c r="AO6" s="273"/>
      <c r="AP6" s="273"/>
      <c r="AQ6" s="273"/>
      <c r="AR6" s="273"/>
      <c r="AS6" s="273"/>
      <c r="AT6" s="273"/>
      <c r="AU6" s="273"/>
      <c r="AV6" s="273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73"/>
      <c r="BM6" s="273"/>
      <c r="BN6" s="273"/>
      <c r="BO6" s="273"/>
      <c r="BP6" s="273"/>
      <c r="BQ6" s="273"/>
      <c r="BR6" s="273"/>
      <c r="BS6" s="273"/>
      <c r="BT6" s="273"/>
      <c r="BU6" s="273"/>
      <c r="BV6" s="273"/>
      <c r="BW6" s="273"/>
      <c r="BX6" s="273"/>
      <c r="BY6" s="273"/>
      <c r="BZ6" s="273"/>
      <c r="CA6" s="273"/>
      <c r="CB6" s="273"/>
      <c r="CC6" s="273"/>
      <c r="CD6" s="273"/>
      <c r="CE6" s="273"/>
      <c r="CF6" s="273"/>
      <c r="CG6" s="273"/>
      <c r="CH6" s="273"/>
      <c r="CI6" s="273"/>
      <c r="CJ6" s="273"/>
      <c r="CK6" s="273"/>
      <c r="CL6" s="273"/>
      <c r="CM6" s="273"/>
      <c r="CN6" s="273"/>
      <c r="CO6" s="273"/>
      <c r="CP6" s="273"/>
      <c r="CQ6" s="273"/>
      <c r="CR6" s="273"/>
      <c r="CS6" s="273"/>
      <c r="CT6" s="273"/>
      <c r="CU6" s="273"/>
      <c r="CV6" s="273"/>
      <c r="CW6" s="273"/>
      <c r="CX6" s="273"/>
      <c r="CY6" s="273"/>
      <c r="CZ6" s="273"/>
      <c r="DA6" s="273"/>
      <c r="DB6" s="273"/>
      <c r="DC6" s="273"/>
      <c r="DD6" s="273"/>
      <c r="DE6" s="273"/>
      <c r="DF6" s="273"/>
      <c r="DG6" s="273"/>
      <c r="DH6" s="273"/>
      <c r="DI6" s="273"/>
      <c r="DJ6" s="273"/>
      <c r="DK6" s="273"/>
      <c r="DL6" s="273"/>
      <c r="DM6" s="273"/>
      <c r="DN6" s="273"/>
      <c r="DO6" s="273"/>
      <c r="DP6" s="273"/>
      <c r="DQ6" s="273"/>
      <c r="DR6" s="273"/>
      <c r="DS6" s="273"/>
      <c r="DT6" s="273"/>
      <c r="DU6" s="273"/>
      <c r="DV6" s="273"/>
      <c r="DW6" s="273"/>
      <c r="DX6" s="273"/>
      <c r="DY6" s="273"/>
      <c r="DZ6" s="273"/>
      <c r="EA6" s="273"/>
      <c r="EB6" s="273"/>
      <c r="EC6" s="273"/>
      <c r="ED6" s="273"/>
      <c r="EE6" s="273"/>
      <c r="EF6" s="273"/>
      <c r="EG6" s="273"/>
      <c r="EH6" s="273"/>
      <c r="EI6" s="273"/>
      <c r="EJ6" s="273"/>
      <c r="EK6" s="273"/>
      <c r="EL6" s="273"/>
      <c r="EM6" s="273"/>
      <c r="EN6" s="273"/>
      <c r="EO6" s="273"/>
      <c r="EP6" s="273"/>
      <c r="EQ6" s="273"/>
      <c r="ER6" s="273"/>
      <c r="ES6" s="273"/>
      <c r="ET6" s="273"/>
      <c r="EU6" s="273"/>
      <c r="EV6" s="273"/>
      <c r="EW6" s="273"/>
      <c r="EX6" s="273"/>
      <c r="EY6" s="273"/>
      <c r="EZ6" s="273"/>
      <c r="FA6" s="273"/>
      <c r="FB6" s="273"/>
      <c r="FC6" s="273"/>
      <c r="FD6" s="273"/>
      <c r="FE6" s="273"/>
      <c r="FF6" s="273"/>
      <c r="FG6" s="273"/>
      <c r="FH6" s="273"/>
      <c r="FI6" s="273"/>
      <c r="FJ6" s="273"/>
      <c r="FK6" s="273"/>
      <c r="FL6" s="273"/>
      <c r="FM6" s="273"/>
      <c r="FN6" s="273"/>
      <c r="FO6" s="273"/>
      <c r="FP6" s="273"/>
      <c r="FQ6" s="273"/>
      <c r="FR6" s="273"/>
      <c r="FS6" s="273"/>
      <c r="FT6" s="273"/>
      <c r="FU6" s="273"/>
      <c r="FV6" s="273"/>
      <c r="FW6" s="273"/>
      <c r="FX6" s="273"/>
      <c r="FY6" s="273"/>
      <c r="FZ6" s="273"/>
      <c r="GA6" s="273"/>
      <c r="GB6" s="273"/>
      <c r="GC6" s="273"/>
      <c r="GD6" s="273"/>
      <c r="GE6" s="273"/>
      <c r="GF6" s="273"/>
      <c r="GG6" s="273"/>
      <c r="GH6" s="273"/>
      <c r="GI6" s="273"/>
      <c r="GJ6" s="273"/>
      <c r="GK6" s="273"/>
      <c r="GL6" s="273"/>
      <c r="GM6" s="273"/>
      <c r="GN6" s="273"/>
      <c r="GO6" s="273"/>
      <c r="GP6" s="273"/>
      <c r="GQ6" s="273"/>
      <c r="GR6" s="273"/>
      <c r="GS6" s="273"/>
      <c r="GT6" s="273"/>
      <c r="GU6" s="273"/>
      <c r="GV6" s="273"/>
      <c r="GW6" s="273"/>
      <c r="GX6" s="273"/>
      <c r="GY6" s="273"/>
      <c r="GZ6" s="273"/>
      <c r="HA6" s="273"/>
      <c r="HB6" s="273"/>
    </row>
    <row r="7" spans="1:210" s="299" customFormat="1" x14ac:dyDescent="0.3">
      <c r="A7" s="282" t="s">
        <v>1</v>
      </c>
      <c r="B7" s="543">
        <v>23914</v>
      </c>
      <c r="C7" s="562">
        <v>0.15994814752864431</v>
      </c>
      <c r="D7" s="552">
        <v>6.2975662791670148E-2</v>
      </c>
      <c r="E7" s="552">
        <v>0.21485322405285606</v>
      </c>
      <c r="F7" s="552">
        <v>6.1679351007777869E-2</v>
      </c>
      <c r="G7" s="552">
        <v>0.56130300242535758</v>
      </c>
      <c r="H7" s="552">
        <v>0.20711716985866019</v>
      </c>
      <c r="I7" s="552">
        <v>8.0873128711215186E-2</v>
      </c>
      <c r="J7" s="552">
        <v>0.27352178640127123</v>
      </c>
      <c r="K7" s="552">
        <v>0.59325081542192859</v>
      </c>
      <c r="L7" s="552">
        <v>0.63816174625742239</v>
      </c>
      <c r="M7" s="552">
        <v>0.13753449862005521</v>
      </c>
      <c r="N7" s="552">
        <v>0.24086309274901732</v>
      </c>
      <c r="O7" s="552">
        <v>0.2969390315296479</v>
      </c>
      <c r="P7" s="552">
        <v>0.66333528477042736</v>
      </c>
      <c r="Q7" s="552">
        <v>0.36819436313456555</v>
      </c>
      <c r="R7" s="552">
        <v>0.40014217613113656</v>
      </c>
      <c r="S7" s="552">
        <v>0.36238186836162917</v>
      </c>
      <c r="T7" s="552">
        <v>0.69005603412227146</v>
      </c>
      <c r="U7" s="552">
        <v>0.71004432549970731</v>
      </c>
      <c r="V7" s="552">
        <v>0.93677343815338299</v>
      </c>
      <c r="W7" s="574">
        <v>0.60525215355022166</v>
      </c>
      <c r="X7" s="273"/>
      <c r="Y7" s="273"/>
      <c r="Z7" s="273"/>
      <c r="AA7" s="273"/>
      <c r="AB7" s="273"/>
      <c r="AC7" s="273"/>
      <c r="AD7" s="273"/>
      <c r="AE7" s="273"/>
      <c r="AF7" s="273"/>
      <c r="AG7" s="273"/>
      <c r="AH7" s="273"/>
      <c r="AI7" s="273"/>
      <c r="AJ7" s="273"/>
      <c r="AK7" s="273"/>
      <c r="AL7" s="273"/>
      <c r="AM7" s="273"/>
      <c r="AN7" s="273"/>
      <c r="AO7" s="273"/>
      <c r="AP7" s="273"/>
      <c r="AQ7" s="273"/>
      <c r="AR7" s="273"/>
      <c r="AS7" s="273"/>
      <c r="AT7" s="273"/>
      <c r="AU7" s="273"/>
      <c r="AV7" s="273"/>
      <c r="AW7" s="273"/>
      <c r="AX7" s="273"/>
      <c r="AY7" s="273"/>
      <c r="AZ7" s="273"/>
      <c r="BA7" s="273"/>
      <c r="BB7" s="273"/>
      <c r="BC7" s="273"/>
      <c r="BD7" s="273"/>
      <c r="BE7" s="273"/>
      <c r="BF7" s="273"/>
      <c r="BG7" s="273"/>
      <c r="BH7" s="273"/>
      <c r="BI7" s="273"/>
      <c r="BJ7" s="273"/>
      <c r="BK7" s="273"/>
      <c r="BL7" s="273"/>
      <c r="BM7" s="273"/>
      <c r="BN7" s="273"/>
      <c r="BO7" s="273"/>
      <c r="BP7" s="273"/>
      <c r="BQ7" s="273"/>
      <c r="BR7" s="273"/>
      <c r="BS7" s="273"/>
      <c r="BT7" s="273"/>
      <c r="BU7" s="273"/>
      <c r="BV7" s="273"/>
      <c r="BW7" s="273"/>
      <c r="BX7" s="273"/>
      <c r="BY7" s="273"/>
      <c r="BZ7" s="273"/>
      <c r="CA7" s="273"/>
      <c r="CB7" s="273"/>
      <c r="CC7" s="273"/>
      <c r="CD7" s="273"/>
      <c r="CE7" s="273"/>
      <c r="CF7" s="273"/>
      <c r="CG7" s="273"/>
      <c r="CH7" s="273"/>
      <c r="CI7" s="273"/>
      <c r="CJ7" s="273"/>
      <c r="CK7" s="273"/>
      <c r="CL7" s="273"/>
      <c r="CM7" s="273"/>
      <c r="CN7" s="273"/>
      <c r="CO7" s="273"/>
      <c r="CP7" s="273"/>
      <c r="CQ7" s="273"/>
      <c r="CR7" s="273"/>
      <c r="CS7" s="273"/>
      <c r="CT7" s="273"/>
      <c r="CU7" s="273"/>
      <c r="CV7" s="273"/>
      <c r="CW7" s="273"/>
      <c r="CX7" s="273"/>
      <c r="CY7" s="273"/>
      <c r="CZ7" s="273"/>
      <c r="DA7" s="273"/>
      <c r="DB7" s="273"/>
      <c r="DC7" s="273"/>
      <c r="DD7" s="273"/>
      <c r="DE7" s="273"/>
      <c r="DF7" s="273"/>
      <c r="DG7" s="273"/>
      <c r="DH7" s="273"/>
      <c r="DI7" s="273"/>
      <c r="DJ7" s="273"/>
      <c r="DK7" s="273"/>
      <c r="DL7" s="273"/>
      <c r="DM7" s="273"/>
      <c r="DN7" s="273"/>
      <c r="DO7" s="273"/>
      <c r="DP7" s="273"/>
      <c r="DQ7" s="273"/>
      <c r="DR7" s="273"/>
      <c r="DS7" s="273"/>
      <c r="DT7" s="273"/>
      <c r="DU7" s="273"/>
      <c r="DV7" s="273"/>
      <c r="DW7" s="273"/>
      <c r="DX7" s="273"/>
      <c r="DY7" s="273"/>
      <c r="DZ7" s="273"/>
      <c r="EA7" s="273"/>
      <c r="EB7" s="273"/>
      <c r="EC7" s="273"/>
      <c r="ED7" s="273"/>
      <c r="EE7" s="273"/>
      <c r="EF7" s="273"/>
      <c r="EG7" s="273"/>
      <c r="EH7" s="273"/>
      <c r="EI7" s="273"/>
      <c r="EJ7" s="273"/>
      <c r="EK7" s="273"/>
      <c r="EL7" s="273"/>
      <c r="EM7" s="273"/>
      <c r="EN7" s="273"/>
      <c r="EO7" s="273"/>
      <c r="EP7" s="273"/>
      <c r="EQ7" s="273"/>
      <c r="ER7" s="273"/>
      <c r="ES7" s="273"/>
      <c r="ET7" s="273"/>
      <c r="EU7" s="273"/>
      <c r="EV7" s="273"/>
      <c r="EW7" s="273"/>
      <c r="EX7" s="273"/>
      <c r="EY7" s="273"/>
      <c r="EZ7" s="273"/>
      <c r="FA7" s="273"/>
      <c r="FB7" s="273"/>
      <c r="FC7" s="273"/>
      <c r="FD7" s="273"/>
      <c r="FE7" s="273"/>
      <c r="FF7" s="273"/>
      <c r="FG7" s="273"/>
      <c r="FH7" s="273"/>
      <c r="FI7" s="273"/>
      <c r="FJ7" s="273"/>
      <c r="FK7" s="273"/>
      <c r="FL7" s="273"/>
      <c r="FM7" s="273"/>
      <c r="FN7" s="273"/>
      <c r="FO7" s="273"/>
      <c r="FP7" s="273"/>
      <c r="FQ7" s="273"/>
      <c r="FR7" s="273"/>
      <c r="FS7" s="273"/>
      <c r="FT7" s="273"/>
      <c r="FU7" s="273"/>
      <c r="FV7" s="273"/>
      <c r="FW7" s="273"/>
      <c r="FX7" s="273"/>
      <c r="FY7" s="273"/>
      <c r="FZ7" s="273"/>
      <c r="GA7" s="273"/>
      <c r="GB7" s="273"/>
      <c r="GC7" s="273"/>
      <c r="GD7" s="273"/>
      <c r="GE7" s="273"/>
      <c r="GF7" s="273"/>
      <c r="GG7" s="273"/>
      <c r="GH7" s="273"/>
      <c r="GI7" s="273"/>
      <c r="GJ7" s="273"/>
      <c r="GK7" s="273"/>
      <c r="GL7" s="273"/>
      <c r="GM7" s="273"/>
      <c r="GN7" s="273"/>
      <c r="GO7" s="273"/>
      <c r="GP7" s="273"/>
      <c r="GQ7" s="273"/>
      <c r="GR7" s="273"/>
      <c r="GS7" s="273"/>
      <c r="GT7" s="273"/>
      <c r="GU7" s="273"/>
      <c r="GV7" s="273"/>
      <c r="GW7" s="273"/>
      <c r="GX7" s="273"/>
      <c r="GY7" s="273"/>
      <c r="GZ7" s="273"/>
      <c r="HA7" s="273"/>
      <c r="HB7" s="273"/>
    </row>
    <row r="8" spans="1:210" s="299" customFormat="1" x14ac:dyDescent="0.3">
      <c r="A8" s="282" t="s">
        <v>3</v>
      </c>
      <c r="B8" s="543">
        <v>6025</v>
      </c>
      <c r="C8" s="562">
        <v>0.17626556016597511</v>
      </c>
      <c r="D8" s="552">
        <v>8.6970954356846472E-2</v>
      </c>
      <c r="E8" s="552">
        <v>0.22937759336099586</v>
      </c>
      <c r="F8" s="552">
        <v>6.9543568464730296E-2</v>
      </c>
      <c r="G8" s="552">
        <v>0.57908713692946057</v>
      </c>
      <c r="H8" s="552">
        <v>0.21344398340248963</v>
      </c>
      <c r="I8" s="552">
        <v>8.1493775933609958E-2</v>
      </c>
      <c r="J8" s="552">
        <v>0.28813278008298754</v>
      </c>
      <c r="K8" s="552">
        <v>0.60663900414937755</v>
      </c>
      <c r="L8" s="552">
        <v>0.65211618257261406</v>
      </c>
      <c r="M8" s="552">
        <v>0.15966804979253113</v>
      </c>
      <c r="N8" s="552">
        <v>0.27037344398340252</v>
      </c>
      <c r="O8" s="552">
        <v>0.32398340248962654</v>
      </c>
      <c r="P8" s="552">
        <v>0.67302904564315358</v>
      </c>
      <c r="Q8" s="552">
        <v>0.39203319502074691</v>
      </c>
      <c r="R8" s="552">
        <v>0.40979253112033193</v>
      </c>
      <c r="S8" s="552">
        <v>0.39352697095435685</v>
      </c>
      <c r="T8" s="552">
        <v>0.70605809128630703</v>
      </c>
      <c r="U8" s="552">
        <v>0.72182572614107887</v>
      </c>
      <c r="V8" s="552">
        <v>0.94207468879668055</v>
      </c>
      <c r="W8" s="574">
        <v>0.6421576763485477</v>
      </c>
      <c r="X8" s="273"/>
      <c r="Y8" s="273"/>
      <c r="Z8" s="273"/>
      <c r="AA8" s="273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3"/>
      <c r="AN8" s="273"/>
      <c r="AO8" s="273"/>
      <c r="AP8" s="273"/>
      <c r="AQ8" s="273"/>
      <c r="AR8" s="273"/>
      <c r="AS8" s="273"/>
      <c r="AT8" s="273"/>
      <c r="AU8" s="273"/>
      <c r="AV8" s="273"/>
      <c r="AW8" s="273"/>
      <c r="AX8" s="273"/>
      <c r="AY8" s="273"/>
      <c r="AZ8" s="273"/>
      <c r="BA8" s="273"/>
      <c r="BB8" s="273"/>
      <c r="BC8" s="273"/>
      <c r="BD8" s="273"/>
      <c r="BE8" s="273"/>
      <c r="BF8" s="273"/>
      <c r="BG8" s="273"/>
      <c r="BH8" s="273"/>
      <c r="BI8" s="273"/>
      <c r="BJ8" s="273"/>
      <c r="BK8" s="273"/>
      <c r="BL8" s="273"/>
      <c r="BM8" s="273"/>
      <c r="BN8" s="273"/>
      <c r="BO8" s="273"/>
      <c r="BP8" s="273"/>
      <c r="BQ8" s="273"/>
      <c r="BR8" s="273"/>
      <c r="BS8" s="273"/>
      <c r="BT8" s="273"/>
      <c r="BU8" s="273"/>
      <c r="BV8" s="273"/>
      <c r="BW8" s="273"/>
      <c r="BX8" s="273"/>
      <c r="BY8" s="273"/>
      <c r="BZ8" s="273"/>
      <c r="CA8" s="273"/>
      <c r="CB8" s="273"/>
      <c r="CC8" s="273"/>
      <c r="CD8" s="273"/>
      <c r="CE8" s="273"/>
      <c r="CF8" s="273"/>
      <c r="CG8" s="273"/>
      <c r="CH8" s="273"/>
      <c r="CI8" s="273"/>
      <c r="CJ8" s="273"/>
      <c r="CK8" s="273"/>
      <c r="CL8" s="273"/>
      <c r="CM8" s="273"/>
      <c r="CN8" s="273"/>
      <c r="CO8" s="273"/>
      <c r="CP8" s="273"/>
      <c r="CQ8" s="273"/>
      <c r="CR8" s="273"/>
      <c r="CS8" s="273"/>
      <c r="CT8" s="273"/>
      <c r="CU8" s="273"/>
      <c r="CV8" s="273"/>
      <c r="CW8" s="273"/>
      <c r="CX8" s="273"/>
      <c r="CY8" s="273"/>
      <c r="CZ8" s="273"/>
      <c r="DA8" s="273"/>
      <c r="DB8" s="273"/>
      <c r="DC8" s="273"/>
      <c r="DD8" s="273"/>
      <c r="DE8" s="273"/>
      <c r="DF8" s="273"/>
      <c r="DG8" s="273"/>
      <c r="DH8" s="273"/>
      <c r="DI8" s="273"/>
      <c r="DJ8" s="273"/>
      <c r="DK8" s="273"/>
      <c r="DL8" s="273"/>
      <c r="DM8" s="273"/>
      <c r="DN8" s="273"/>
      <c r="DO8" s="273"/>
      <c r="DP8" s="273"/>
      <c r="DQ8" s="273"/>
      <c r="DR8" s="273"/>
      <c r="DS8" s="273"/>
      <c r="DT8" s="273"/>
      <c r="DU8" s="273"/>
      <c r="DV8" s="273"/>
      <c r="DW8" s="273"/>
      <c r="DX8" s="273"/>
      <c r="DY8" s="273"/>
      <c r="DZ8" s="273"/>
      <c r="EA8" s="273"/>
      <c r="EB8" s="273"/>
      <c r="EC8" s="273"/>
      <c r="ED8" s="273"/>
      <c r="EE8" s="273"/>
      <c r="EF8" s="273"/>
      <c r="EG8" s="273"/>
      <c r="EH8" s="273"/>
      <c r="EI8" s="273"/>
      <c r="EJ8" s="273"/>
      <c r="EK8" s="273"/>
      <c r="EL8" s="273"/>
      <c r="EM8" s="273"/>
      <c r="EN8" s="273"/>
      <c r="EO8" s="273"/>
      <c r="EP8" s="273"/>
      <c r="EQ8" s="273"/>
      <c r="ER8" s="273"/>
      <c r="ES8" s="273"/>
      <c r="ET8" s="273"/>
      <c r="EU8" s="273"/>
      <c r="EV8" s="273"/>
      <c r="EW8" s="273"/>
      <c r="EX8" s="273"/>
      <c r="EY8" s="273"/>
      <c r="EZ8" s="273"/>
      <c r="FA8" s="273"/>
      <c r="FB8" s="273"/>
      <c r="FC8" s="273"/>
      <c r="FD8" s="273"/>
      <c r="FE8" s="273"/>
      <c r="FF8" s="273"/>
      <c r="FG8" s="273"/>
      <c r="FH8" s="273"/>
      <c r="FI8" s="273"/>
      <c r="FJ8" s="273"/>
      <c r="FK8" s="273"/>
      <c r="FL8" s="273"/>
      <c r="FM8" s="273"/>
      <c r="FN8" s="273"/>
      <c r="FO8" s="273"/>
      <c r="FP8" s="273"/>
      <c r="FQ8" s="273"/>
      <c r="FR8" s="273"/>
      <c r="FS8" s="273"/>
      <c r="FT8" s="273"/>
      <c r="FU8" s="273"/>
      <c r="FV8" s="273"/>
      <c r="FW8" s="273"/>
      <c r="FX8" s="273"/>
      <c r="FY8" s="273"/>
      <c r="FZ8" s="273"/>
      <c r="GA8" s="273"/>
      <c r="GB8" s="273"/>
      <c r="GC8" s="273"/>
      <c r="GD8" s="273"/>
      <c r="GE8" s="273"/>
      <c r="GF8" s="273"/>
      <c r="GG8" s="273"/>
      <c r="GH8" s="273"/>
      <c r="GI8" s="273"/>
      <c r="GJ8" s="273"/>
      <c r="GK8" s="273"/>
      <c r="GL8" s="273"/>
      <c r="GM8" s="273"/>
      <c r="GN8" s="273"/>
      <c r="GO8" s="273"/>
      <c r="GP8" s="273"/>
      <c r="GQ8" s="273"/>
      <c r="GR8" s="273"/>
      <c r="GS8" s="273"/>
      <c r="GT8" s="273"/>
      <c r="GU8" s="273"/>
      <c r="GV8" s="273"/>
      <c r="GW8" s="273"/>
      <c r="GX8" s="273"/>
      <c r="GY8" s="273"/>
      <c r="GZ8" s="273"/>
      <c r="HA8" s="273"/>
      <c r="HB8" s="273"/>
    </row>
    <row r="9" spans="1:210" s="518" customFormat="1" x14ac:dyDescent="0.3">
      <c r="A9" s="519" t="s">
        <v>200</v>
      </c>
      <c r="B9" s="524"/>
      <c r="C9" s="575">
        <v>0.18087978198240165</v>
      </c>
      <c r="D9" s="555">
        <v>7.0062364279163639E-2</v>
      </c>
      <c r="E9" s="555">
        <v>0.19192411418367367</v>
      </c>
      <c r="F9" s="555">
        <v>4.338655964847745E-2</v>
      </c>
      <c r="G9" s="555">
        <v>0.58075428108810823</v>
      </c>
      <c r="H9" s="555">
        <v>0.21415484389020364</v>
      </c>
      <c r="I9" s="555">
        <v>8.626741390844643E-2</v>
      </c>
      <c r="J9" s="555">
        <v>0.25697163071103463</v>
      </c>
      <c r="K9" s="555">
        <v>0.61052361634844399</v>
      </c>
      <c r="L9" s="555">
        <v>0.6419782215216514</v>
      </c>
      <c r="M9" s="555">
        <v>0.14825708783250077</v>
      </c>
      <c r="N9" s="555">
        <v>0.22474250928986894</v>
      </c>
      <c r="O9" s="555">
        <v>0.28615420338410735</v>
      </c>
      <c r="P9" s="555">
        <v>0.66586751951911616</v>
      </c>
      <c r="Q9" s="555">
        <v>0.36941753274988903</v>
      </c>
      <c r="R9" s="555">
        <v>0.39322199981857042</v>
      </c>
      <c r="S9" s="555">
        <v>0.35048240452593621</v>
      </c>
      <c r="T9" s="555">
        <v>0.69527172328028619</v>
      </c>
      <c r="U9" s="555">
        <v>0.71382425341448652</v>
      </c>
      <c r="V9" s="555">
        <v>0.92910244202423542</v>
      </c>
      <c r="W9" s="576">
        <v>0.58914184076655296</v>
      </c>
    </row>
    <row r="10" spans="1:210" s="299" customFormat="1" x14ac:dyDescent="0.3">
      <c r="B10" s="283"/>
      <c r="X10" s="273"/>
      <c r="Y10" s="273"/>
      <c r="Z10" s="273"/>
      <c r="AA10" s="273"/>
      <c r="AB10" s="273"/>
      <c r="AC10" s="273"/>
      <c r="AD10" s="273"/>
      <c r="AE10" s="273"/>
      <c r="AF10" s="273"/>
      <c r="AG10" s="273"/>
      <c r="AH10" s="273"/>
      <c r="AI10" s="273"/>
      <c r="AJ10" s="273"/>
      <c r="AK10" s="273"/>
      <c r="AL10" s="273"/>
      <c r="AM10" s="273"/>
      <c r="AN10" s="273"/>
      <c r="AO10" s="273"/>
      <c r="AP10" s="273"/>
      <c r="AQ10" s="273"/>
      <c r="AR10" s="273"/>
      <c r="AS10" s="273"/>
      <c r="AT10" s="273"/>
      <c r="AU10" s="273"/>
      <c r="AV10" s="273"/>
      <c r="AW10" s="273"/>
      <c r="AX10" s="273"/>
      <c r="AY10" s="273"/>
      <c r="AZ10" s="273"/>
      <c r="BA10" s="273"/>
      <c r="BB10" s="273"/>
      <c r="BC10" s="273"/>
      <c r="BD10" s="273"/>
      <c r="BE10" s="273"/>
      <c r="BF10" s="273"/>
      <c r="BG10" s="273"/>
      <c r="BH10" s="273"/>
      <c r="BI10" s="273"/>
      <c r="BJ10" s="273"/>
      <c r="BK10" s="273"/>
      <c r="BL10" s="273"/>
      <c r="BM10" s="273"/>
      <c r="BN10" s="273"/>
      <c r="BO10" s="273"/>
      <c r="BP10" s="273"/>
      <c r="BQ10" s="273"/>
      <c r="BR10" s="273"/>
      <c r="BS10" s="273"/>
      <c r="BT10" s="273"/>
      <c r="BU10" s="273"/>
      <c r="BV10" s="273"/>
      <c r="BW10" s="273"/>
      <c r="BX10" s="273"/>
      <c r="BY10" s="273"/>
      <c r="BZ10" s="273"/>
      <c r="CA10" s="273"/>
      <c r="CB10" s="273"/>
      <c r="CC10" s="273"/>
      <c r="CD10" s="273"/>
      <c r="CE10" s="273"/>
      <c r="CF10" s="273"/>
      <c r="CG10" s="273"/>
      <c r="CH10" s="273"/>
      <c r="CI10" s="273"/>
      <c r="CJ10" s="273"/>
      <c r="CK10" s="273"/>
      <c r="CL10" s="273"/>
      <c r="CM10" s="273"/>
      <c r="CN10" s="273"/>
      <c r="CO10" s="273"/>
      <c r="CP10" s="273"/>
      <c r="CQ10" s="273"/>
      <c r="CR10" s="273"/>
      <c r="CS10" s="273"/>
      <c r="CT10" s="273"/>
      <c r="CU10" s="273"/>
      <c r="CV10" s="273"/>
      <c r="CW10" s="273"/>
      <c r="CX10" s="273"/>
      <c r="CY10" s="273"/>
      <c r="CZ10" s="273"/>
      <c r="DA10" s="273"/>
      <c r="DB10" s="273"/>
      <c r="DC10" s="273"/>
      <c r="DD10" s="273"/>
      <c r="DE10" s="273"/>
      <c r="DF10" s="273"/>
      <c r="DG10" s="273"/>
      <c r="DH10" s="273"/>
      <c r="DI10" s="273"/>
      <c r="DJ10" s="273"/>
      <c r="DK10" s="273"/>
      <c r="DL10" s="273"/>
      <c r="DM10" s="273"/>
      <c r="DN10" s="273"/>
      <c r="DO10" s="273"/>
      <c r="DP10" s="273"/>
      <c r="DQ10" s="273"/>
      <c r="DR10" s="273"/>
      <c r="DS10" s="273"/>
      <c r="DT10" s="273"/>
      <c r="DU10" s="273"/>
      <c r="DV10" s="273"/>
      <c r="DW10" s="273"/>
      <c r="DX10" s="273"/>
      <c r="DY10" s="273"/>
      <c r="DZ10" s="273"/>
      <c r="EA10" s="273"/>
      <c r="EB10" s="273"/>
      <c r="EC10" s="273"/>
      <c r="ED10" s="273"/>
      <c r="EE10" s="273"/>
      <c r="EF10" s="273"/>
      <c r="EG10" s="273"/>
      <c r="EH10" s="273"/>
      <c r="EI10" s="273"/>
      <c r="EJ10" s="273"/>
      <c r="EK10" s="273"/>
      <c r="EL10" s="273"/>
      <c r="EM10" s="273"/>
      <c r="EN10" s="273"/>
      <c r="EO10" s="273"/>
      <c r="EP10" s="273"/>
      <c r="EQ10" s="273"/>
      <c r="ER10" s="273"/>
      <c r="ES10" s="273"/>
      <c r="ET10" s="273"/>
      <c r="EU10" s="273"/>
      <c r="EV10" s="273"/>
      <c r="EW10" s="273"/>
      <c r="EX10" s="273"/>
      <c r="EY10" s="273"/>
      <c r="EZ10" s="273"/>
      <c r="FA10" s="273"/>
      <c r="FB10" s="273"/>
      <c r="FC10" s="273"/>
      <c r="FD10" s="273"/>
      <c r="FE10" s="273"/>
      <c r="FF10" s="273"/>
      <c r="FG10" s="273"/>
      <c r="FH10" s="273"/>
      <c r="FI10" s="273"/>
      <c r="FJ10" s="273"/>
      <c r="FK10" s="273"/>
      <c r="FL10" s="273"/>
      <c r="FM10" s="273"/>
      <c r="FN10" s="273"/>
      <c r="FO10" s="273"/>
      <c r="FP10" s="273"/>
      <c r="FQ10" s="273"/>
      <c r="FR10" s="273"/>
      <c r="FS10" s="273"/>
      <c r="FT10" s="273"/>
      <c r="FU10" s="273"/>
      <c r="FV10" s="273"/>
      <c r="FW10" s="273"/>
      <c r="FX10" s="273"/>
      <c r="FY10" s="273"/>
      <c r="FZ10" s="273"/>
      <c r="GA10" s="273"/>
      <c r="GB10" s="273"/>
      <c r="GC10" s="273"/>
      <c r="GD10" s="273"/>
      <c r="GE10" s="273"/>
      <c r="GF10" s="273"/>
      <c r="GG10" s="273"/>
      <c r="GH10" s="273"/>
      <c r="GI10" s="273"/>
      <c r="GJ10" s="273"/>
      <c r="GK10" s="273"/>
      <c r="GL10" s="273"/>
      <c r="GM10" s="273"/>
      <c r="GN10" s="273"/>
      <c r="GO10" s="273"/>
      <c r="GP10" s="273"/>
      <c r="GQ10" s="273"/>
      <c r="GR10" s="273"/>
      <c r="GS10" s="273"/>
      <c r="GT10" s="273"/>
      <c r="GU10" s="273"/>
      <c r="GV10" s="273"/>
      <c r="GW10" s="273"/>
      <c r="GX10" s="273"/>
      <c r="GY10" s="273"/>
      <c r="GZ10" s="273"/>
      <c r="HA10" s="273"/>
      <c r="HB10" s="273"/>
    </row>
    <row r="11" spans="1:210" s="299" customFormat="1" x14ac:dyDescent="0.3">
      <c r="A11" s="314" t="s">
        <v>218</v>
      </c>
      <c r="B11" s="298"/>
      <c r="X11" s="273"/>
      <c r="Y11" s="273"/>
      <c r="Z11" s="273"/>
      <c r="AA11" s="273"/>
      <c r="AB11" s="273"/>
      <c r="AC11" s="273"/>
      <c r="AD11" s="273"/>
      <c r="AE11" s="273"/>
      <c r="AF11" s="273"/>
      <c r="AG11" s="273"/>
      <c r="AH11" s="273"/>
      <c r="AI11" s="273"/>
      <c r="AJ11" s="273"/>
      <c r="AK11" s="273"/>
      <c r="AL11" s="273"/>
      <c r="AM11" s="273"/>
      <c r="AN11" s="273"/>
      <c r="AO11" s="273"/>
      <c r="AP11" s="273"/>
      <c r="AQ11" s="273"/>
      <c r="AR11" s="273"/>
      <c r="AS11" s="273"/>
      <c r="AT11" s="273"/>
      <c r="AU11" s="273"/>
      <c r="AV11" s="273"/>
      <c r="AW11" s="273"/>
      <c r="AX11" s="273"/>
      <c r="AY11" s="273"/>
      <c r="AZ11" s="273"/>
      <c r="BA11" s="273"/>
      <c r="BB11" s="273"/>
      <c r="BC11" s="273"/>
      <c r="BD11" s="273"/>
      <c r="BE11" s="273"/>
      <c r="BF11" s="273"/>
      <c r="BG11" s="273"/>
      <c r="BH11" s="273"/>
      <c r="BI11" s="273"/>
      <c r="BJ11" s="273"/>
      <c r="BK11" s="273"/>
      <c r="BL11" s="273"/>
      <c r="BM11" s="273"/>
      <c r="BN11" s="273"/>
      <c r="BO11" s="273"/>
      <c r="BP11" s="273"/>
      <c r="BQ11" s="273"/>
      <c r="BR11" s="273"/>
      <c r="BS11" s="273"/>
      <c r="BT11" s="273"/>
      <c r="BU11" s="273"/>
      <c r="BV11" s="273"/>
      <c r="BW11" s="273"/>
      <c r="BX11" s="273"/>
      <c r="BY11" s="273"/>
      <c r="BZ11" s="273"/>
      <c r="CA11" s="273"/>
      <c r="CB11" s="273"/>
      <c r="CC11" s="273"/>
      <c r="CD11" s="273"/>
      <c r="CE11" s="273"/>
      <c r="CF11" s="273"/>
      <c r="CG11" s="273"/>
      <c r="CH11" s="273"/>
      <c r="CI11" s="273"/>
      <c r="CJ11" s="273"/>
      <c r="CK11" s="273"/>
      <c r="CL11" s="273"/>
      <c r="CM11" s="273"/>
      <c r="CN11" s="273"/>
      <c r="CO11" s="273"/>
      <c r="CP11" s="273"/>
      <c r="CQ11" s="273"/>
      <c r="CR11" s="273"/>
      <c r="CS11" s="273"/>
      <c r="CT11" s="273"/>
      <c r="CU11" s="273"/>
      <c r="CV11" s="273"/>
      <c r="CW11" s="273"/>
      <c r="CX11" s="273"/>
      <c r="CY11" s="273"/>
      <c r="CZ11" s="273"/>
      <c r="DA11" s="273"/>
      <c r="DB11" s="273"/>
      <c r="DC11" s="273"/>
      <c r="DD11" s="273"/>
      <c r="DE11" s="273"/>
      <c r="DF11" s="273"/>
      <c r="DG11" s="273"/>
      <c r="DH11" s="273"/>
      <c r="DI11" s="273"/>
      <c r="DJ11" s="273"/>
      <c r="DK11" s="273"/>
      <c r="DL11" s="273"/>
      <c r="DM11" s="273"/>
      <c r="DN11" s="273"/>
      <c r="DO11" s="273"/>
      <c r="DP11" s="273"/>
      <c r="DQ11" s="273"/>
      <c r="DR11" s="273"/>
      <c r="DS11" s="273"/>
      <c r="DT11" s="273"/>
      <c r="DU11" s="273"/>
      <c r="DV11" s="273"/>
      <c r="DW11" s="273"/>
      <c r="DX11" s="273"/>
      <c r="DY11" s="273"/>
      <c r="DZ11" s="273"/>
      <c r="EA11" s="273"/>
      <c r="EB11" s="273"/>
      <c r="EC11" s="273"/>
      <c r="ED11" s="273"/>
      <c r="EE11" s="273"/>
      <c r="EF11" s="273"/>
      <c r="EG11" s="273"/>
      <c r="EH11" s="273"/>
      <c r="EI11" s="273"/>
      <c r="EJ11" s="273"/>
      <c r="EK11" s="273"/>
      <c r="EL11" s="273"/>
      <c r="EM11" s="273"/>
      <c r="EN11" s="273"/>
      <c r="EO11" s="273"/>
      <c r="EP11" s="273"/>
      <c r="EQ11" s="273"/>
      <c r="ER11" s="273"/>
      <c r="ES11" s="273"/>
      <c r="ET11" s="273"/>
      <c r="EU11" s="273"/>
      <c r="EV11" s="273"/>
      <c r="EW11" s="273"/>
      <c r="EX11" s="273"/>
      <c r="EY11" s="273"/>
      <c r="EZ11" s="273"/>
      <c r="FA11" s="273"/>
      <c r="FB11" s="273"/>
      <c r="FC11" s="273"/>
      <c r="FD11" s="273"/>
      <c r="FE11" s="273"/>
      <c r="FF11" s="273"/>
      <c r="FG11" s="273"/>
      <c r="FH11" s="273"/>
      <c r="FI11" s="273"/>
      <c r="FJ11" s="273"/>
      <c r="FK11" s="273"/>
      <c r="FL11" s="273"/>
      <c r="FM11" s="273"/>
      <c r="FN11" s="273"/>
      <c r="FO11" s="273"/>
      <c r="FP11" s="273"/>
      <c r="FQ11" s="273"/>
      <c r="FR11" s="273"/>
      <c r="FS11" s="273"/>
      <c r="FT11" s="273"/>
      <c r="FU11" s="273"/>
      <c r="FV11" s="273"/>
      <c r="FW11" s="273"/>
      <c r="FX11" s="273"/>
      <c r="FY11" s="273"/>
      <c r="FZ11" s="273"/>
      <c r="GA11" s="273"/>
      <c r="GB11" s="273"/>
      <c r="GC11" s="273"/>
      <c r="GD11" s="273"/>
      <c r="GE11" s="273"/>
      <c r="GF11" s="273"/>
      <c r="GG11" s="273"/>
      <c r="GH11" s="273"/>
      <c r="GI11" s="273"/>
      <c r="GJ11" s="273"/>
      <c r="GK11" s="273"/>
      <c r="GL11" s="273"/>
      <c r="GM11" s="273"/>
      <c r="GN11" s="273"/>
      <c r="GO11" s="273"/>
      <c r="GP11" s="273"/>
      <c r="GQ11" s="273"/>
      <c r="GR11" s="273"/>
      <c r="GS11" s="273"/>
      <c r="GT11" s="273"/>
      <c r="GU11" s="273"/>
      <c r="GV11" s="273"/>
      <c r="GW11" s="273"/>
      <c r="GX11" s="273"/>
      <c r="GY11" s="273"/>
      <c r="GZ11" s="273"/>
      <c r="HA11" s="273"/>
      <c r="HB11" s="273"/>
    </row>
    <row r="12" spans="1:210" s="235" customFormat="1" x14ac:dyDescent="0.35">
      <c r="A12" s="287" t="s">
        <v>513</v>
      </c>
      <c r="X12" s="232"/>
      <c r="Y12" s="232"/>
      <c r="Z12" s="232"/>
      <c r="AA12" s="232"/>
      <c r="AB12" s="232"/>
      <c r="AC12" s="232"/>
      <c r="AD12" s="232"/>
      <c r="AE12" s="232"/>
      <c r="AF12" s="232"/>
      <c r="AG12" s="232"/>
      <c r="AH12" s="232"/>
      <c r="AI12" s="232"/>
      <c r="AJ12" s="232"/>
      <c r="AK12" s="232"/>
      <c r="AL12" s="232"/>
      <c r="AM12" s="232"/>
      <c r="AN12" s="232"/>
      <c r="AO12" s="232"/>
      <c r="AP12" s="232"/>
      <c r="AQ12" s="232"/>
      <c r="AR12" s="232"/>
      <c r="AS12" s="232"/>
      <c r="AT12" s="232"/>
      <c r="AU12" s="232"/>
      <c r="AV12" s="232"/>
      <c r="AW12" s="232"/>
      <c r="AX12" s="232"/>
      <c r="AY12" s="232"/>
      <c r="AZ12" s="232"/>
      <c r="BA12" s="232"/>
      <c r="BB12" s="232"/>
      <c r="BC12" s="232"/>
      <c r="BD12" s="232"/>
      <c r="BE12" s="232"/>
      <c r="BF12" s="232"/>
      <c r="BG12" s="232"/>
      <c r="BH12" s="232"/>
      <c r="BI12" s="232"/>
      <c r="BJ12" s="232"/>
      <c r="BK12" s="232"/>
      <c r="BL12" s="232"/>
      <c r="BM12" s="232"/>
      <c r="BN12" s="232"/>
      <c r="BO12" s="232"/>
      <c r="BP12" s="232"/>
      <c r="BQ12" s="232"/>
      <c r="BR12" s="232"/>
      <c r="BS12" s="232"/>
      <c r="BT12" s="232"/>
      <c r="BU12" s="232"/>
      <c r="BV12" s="232"/>
      <c r="BW12" s="232"/>
      <c r="BX12" s="232"/>
      <c r="BY12" s="232"/>
      <c r="BZ12" s="232"/>
      <c r="CA12" s="232"/>
      <c r="CB12" s="232"/>
      <c r="CC12" s="232"/>
      <c r="CD12" s="232"/>
      <c r="CE12" s="232"/>
      <c r="CF12" s="232"/>
      <c r="CG12" s="232"/>
      <c r="CH12" s="232"/>
      <c r="CI12" s="232"/>
      <c r="CJ12" s="232"/>
      <c r="CK12" s="232"/>
      <c r="CL12" s="232"/>
      <c r="CM12" s="232"/>
      <c r="CN12" s="232"/>
      <c r="CO12" s="232"/>
      <c r="CP12" s="232"/>
      <c r="CQ12" s="232"/>
      <c r="CR12" s="232"/>
      <c r="CS12" s="232"/>
      <c r="CT12" s="232"/>
      <c r="CU12" s="232"/>
      <c r="CV12" s="232"/>
      <c r="CW12" s="232"/>
      <c r="CX12" s="232"/>
      <c r="CY12" s="232"/>
      <c r="CZ12" s="232"/>
      <c r="DA12" s="232"/>
      <c r="DB12" s="232"/>
      <c r="DC12" s="232"/>
      <c r="DD12" s="232"/>
      <c r="DE12" s="232"/>
      <c r="DF12" s="232"/>
      <c r="DG12" s="232"/>
      <c r="DH12" s="232"/>
      <c r="DI12" s="232"/>
      <c r="DJ12" s="232"/>
      <c r="DK12" s="232"/>
      <c r="DL12" s="232"/>
      <c r="DM12" s="232"/>
      <c r="DN12" s="232"/>
      <c r="DO12" s="232"/>
      <c r="DP12" s="232"/>
      <c r="DQ12" s="232"/>
      <c r="DR12" s="232"/>
      <c r="DS12" s="232"/>
      <c r="DT12" s="232"/>
      <c r="DU12" s="232"/>
      <c r="DV12" s="232"/>
      <c r="DW12" s="232"/>
      <c r="DX12" s="232"/>
      <c r="DY12" s="232"/>
      <c r="DZ12" s="232"/>
      <c r="EA12" s="232"/>
      <c r="EB12" s="232"/>
      <c r="EC12" s="232"/>
      <c r="ED12" s="232"/>
      <c r="EE12" s="232"/>
      <c r="EF12" s="232"/>
      <c r="EG12" s="232"/>
      <c r="EH12" s="232"/>
      <c r="EI12" s="232"/>
      <c r="EJ12" s="232"/>
      <c r="EK12" s="232"/>
      <c r="EL12" s="232"/>
      <c r="EM12" s="232"/>
      <c r="EN12" s="232"/>
      <c r="EO12" s="232"/>
      <c r="EP12" s="232"/>
      <c r="EQ12" s="232"/>
      <c r="ER12" s="232"/>
      <c r="ES12" s="232"/>
      <c r="ET12" s="232"/>
      <c r="EU12" s="232"/>
      <c r="EV12" s="232"/>
      <c r="EW12" s="232"/>
      <c r="EX12" s="232"/>
      <c r="EY12" s="232"/>
      <c r="EZ12" s="232"/>
      <c r="FA12" s="232"/>
      <c r="FB12" s="232"/>
      <c r="FC12" s="232"/>
      <c r="FD12" s="232"/>
      <c r="FE12" s="232"/>
      <c r="FF12" s="232"/>
      <c r="FG12" s="232"/>
      <c r="FH12" s="232"/>
      <c r="FI12" s="232"/>
      <c r="FJ12" s="232"/>
      <c r="FK12" s="232"/>
      <c r="FL12" s="232"/>
      <c r="FM12" s="232"/>
      <c r="FN12" s="232"/>
      <c r="FO12" s="232"/>
      <c r="FP12" s="232"/>
      <c r="FQ12" s="232"/>
      <c r="FR12" s="232"/>
      <c r="FS12" s="232"/>
      <c r="FT12" s="232"/>
      <c r="FU12" s="232"/>
      <c r="FV12" s="232"/>
      <c r="FW12" s="232"/>
      <c r="FX12" s="232"/>
      <c r="FY12" s="232"/>
      <c r="FZ12" s="232"/>
      <c r="GA12" s="232"/>
      <c r="GB12" s="232"/>
      <c r="GC12" s="232"/>
      <c r="GD12" s="232"/>
      <c r="GE12" s="232"/>
      <c r="GF12" s="232"/>
      <c r="GG12" s="232"/>
      <c r="GH12" s="232"/>
      <c r="GI12" s="232"/>
      <c r="GJ12" s="232"/>
      <c r="GK12" s="232"/>
      <c r="GL12" s="232"/>
      <c r="GM12" s="232"/>
      <c r="GN12" s="232"/>
      <c r="GO12" s="232"/>
      <c r="GP12" s="232"/>
      <c r="GQ12" s="232"/>
      <c r="GR12" s="232"/>
      <c r="GS12" s="232"/>
      <c r="GT12" s="232"/>
      <c r="GU12" s="232"/>
      <c r="GV12" s="232"/>
      <c r="GW12" s="232"/>
      <c r="GX12" s="232"/>
      <c r="GY12" s="232"/>
      <c r="GZ12" s="232"/>
      <c r="HA12" s="232"/>
      <c r="HB12" s="232"/>
    </row>
    <row r="13" spans="1:210" s="235" customFormat="1" ht="15.75" x14ac:dyDescent="0.35">
      <c r="A13" s="49" t="s">
        <v>462</v>
      </c>
      <c r="X13" s="232"/>
      <c r="Y13" s="232"/>
      <c r="Z13" s="232"/>
      <c r="AA13" s="232"/>
      <c r="AB13" s="232"/>
      <c r="AC13" s="232"/>
      <c r="AD13" s="232"/>
      <c r="AE13" s="232"/>
      <c r="AF13" s="232"/>
      <c r="AG13" s="232"/>
      <c r="AH13" s="232"/>
      <c r="AI13" s="232"/>
      <c r="AJ13" s="232"/>
      <c r="AK13" s="232"/>
      <c r="AL13" s="232"/>
      <c r="AM13" s="232"/>
      <c r="AN13" s="232"/>
      <c r="AO13" s="232"/>
      <c r="AP13" s="232"/>
      <c r="AQ13" s="232"/>
      <c r="AR13" s="232"/>
      <c r="AS13" s="232"/>
      <c r="AT13" s="232"/>
      <c r="AU13" s="232"/>
      <c r="AV13" s="232"/>
      <c r="AW13" s="232"/>
      <c r="AX13" s="232"/>
      <c r="AY13" s="232"/>
      <c r="AZ13" s="232"/>
      <c r="BA13" s="232"/>
      <c r="BB13" s="232"/>
      <c r="BC13" s="232"/>
      <c r="BD13" s="232"/>
      <c r="BE13" s="232"/>
      <c r="BF13" s="232"/>
      <c r="BG13" s="232"/>
      <c r="BH13" s="232"/>
      <c r="BI13" s="232"/>
      <c r="BJ13" s="232"/>
      <c r="BK13" s="232"/>
      <c r="BL13" s="232"/>
      <c r="BM13" s="232"/>
      <c r="BN13" s="232"/>
      <c r="BO13" s="232"/>
      <c r="BP13" s="232"/>
      <c r="BQ13" s="232"/>
      <c r="BR13" s="232"/>
      <c r="BS13" s="232"/>
      <c r="BT13" s="232"/>
      <c r="BU13" s="232"/>
      <c r="BV13" s="232"/>
      <c r="BW13" s="232"/>
      <c r="BX13" s="232"/>
      <c r="BY13" s="232"/>
      <c r="BZ13" s="232"/>
      <c r="CA13" s="232"/>
      <c r="CB13" s="232"/>
      <c r="CC13" s="232"/>
      <c r="CD13" s="232"/>
      <c r="CE13" s="232"/>
      <c r="CF13" s="232"/>
      <c r="CG13" s="232"/>
      <c r="CH13" s="232"/>
      <c r="CI13" s="232"/>
      <c r="CJ13" s="232"/>
      <c r="CK13" s="232"/>
      <c r="CL13" s="232"/>
      <c r="CM13" s="232"/>
      <c r="CN13" s="232"/>
      <c r="CO13" s="232"/>
      <c r="CP13" s="232"/>
      <c r="CQ13" s="232"/>
      <c r="CR13" s="232"/>
      <c r="CS13" s="232"/>
      <c r="CT13" s="232"/>
      <c r="CU13" s="232"/>
      <c r="CV13" s="232"/>
      <c r="CW13" s="232"/>
      <c r="CX13" s="232"/>
      <c r="CY13" s="232"/>
      <c r="CZ13" s="232"/>
      <c r="DA13" s="232"/>
      <c r="DB13" s="232"/>
      <c r="DC13" s="232"/>
      <c r="DD13" s="232"/>
      <c r="DE13" s="232"/>
      <c r="DF13" s="232"/>
      <c r="DG13" s="232"/>
      <c r="DH13" s="232"/>
      <c r="DI13" s="232"/>
      <c r="DJ13" s="232"/>
      <c r="DK13" s="232"/>
      <c r="DL13" s="232"/>
      <c r="DM13" s="232"/>
      <c r="DN13" s="232"/>
      <c r="DO13" s="232"/>
      <c r="DP13" s="232"/>
      <c r="DQ13" s="232"/>
      <c r="DR13" s="232"/>
      <c r="DS13" s="232"/>
      <c r="DT13" s="232"/>
      <c r="DU13" s="232"/>
      <c r="DV13" s="232"/>
      <c r="DW13" s="232"/>
      <c r="DX13" s="232"/>
      <c r="DY13" s="232"/>
      <c r="DZ13" s="232"/>
      <c r="EA13" s="232"/>
      <c r="EB13" s="232"/>
      <c r="EC13" s="232"/>
      <c r="ED13" s="232"/>
      <c r="EE13" s="232"/>
      <c r="EF13" s="232"/>
      <c r="EG13" s="232"/>
      <c r="EH13" s="232"/>
      <c r="EI13" s="232"/>
      <c r="EJ13" s="232"/>
      <c r="EK13" s="232"/>
      <c r="EL13" s="232"/>
      <c r="EM13" s="232"/>
      <c r="EN13" s="232"/>
      <c r="EO13" s="232"/>
      <c r="EP13" s="232"/>
      <c r="EQ13" s="232"/>
      <c r="ER13" s="232"/>
      <c r="ES13" s="232"/>
      <c r="ET13" s="232"/>
      <c r="EU13" s="232"/>
      <c r="EV13" s="232"/>
      <c r="EW13" s="232"/>
      <c r="EX13" s="232"/>
      <c r="EY13" s="232"/>
      <c r="EZ13" s="232"/>
      <c r="FA13" s="232"/>
      <c r="FB13" s="232"/>
      <c r="FC13" s="232"/>
      <c r="FD13" s="232"/>
      <c r="FE13" s="232"/>
      <c r="FF13" s="232"/>
      <c r="FG13" s="232"/>
      <c r="FH13" s="232"/>
      <c r="FI13" s="232"/>
      <c r="FJ13" s="232"/>
      <c r="FK13" s="232"/>
      <c r="FL13" s="232"/>
      <c r="FM13" s="232"/>
      <c r="FN13" s="232"/>
      <c r="FO13" s="232"/>
      <c r="FP13" s="232"/>
      <c r="FQ13" s="232"/>
      <c r="FR13" s="232"/>
      <c r="FS13" s="232"/>
      <c r="FT13" s="232"/>
      <c r="FU13" s="232"/>
      <c r="FV13" s="232"/>
      <c r="FW13" s="232"/>
      <c r="FX13" s="232"/>
      <c r="FY13" s="232"/>
      <c r="FZ13" s="232"/>
      <c r="GA13" s="232"/>
      <c r="GB13" s="232"/>
      <c r="GC13" s="232"/>
      <c r="GD13" s="232"/>
      <c r="GE13" s="232"/>
      <c r="GF13" s="232"/>
      <c r="GG13" s="232"/>
      <c r="GH13" s="232"/>
      <c r="GI13" s="232"/>
      <c r="GJ13" s="232"/>
      <c r="GK13" s="232"/>
      <c r="GL13" s="232"/>
      <c r="GM13" s="232"/>
      <c r="GN13" s="232"/>
      <c r="GO13" s="232"/>
      <c r="GP13" s="232"/>
      <c r="GQ13" s="232"/>
      <c r="GR13" s="232"/>
      <c r="GS13" s="232"/>
      <c r="GT13" s="232"/>
      <c r="GU13" s="232"/>
      <c r="GV13" s="232"/>
      <c r="GW13" s="232"/>
      <c r="GX13" s="232"/>
      <c r="GY13" s="232"/>
      <c r="GZ13" s="232"/>
      <c r="HA13" s="232"/>
      <c r="HB13" s="232"/>
    </row>
    <row r="14" spans="1:210" s="235" customFormat="1" x14ac:dyDescent="0.35">
      <c r="A14" s="288"/>
      <c r="X14" s="232"/>
      <c r="Y14" s="232"/>
      <c r="Z14" s="232"/>
      <c r="AA14" s="232"/>
      <c r="AB14" s="232"/>
      <c r="AC14" s="232"/>
      <c r="AD14" s="232"/>
      <c r="AE14" s="232"/>
      <c r="AF14" s="232"/>
      <c r="AG14" s="232"/>
      <c r="AH14" s="232"/>
      <c r="AI14" s="232"/>
      <c r="AJ14" s="232"/>
      <c r="AK14" s="232"/>
      <c r="AL14" s="232"/>
      <c r="AM14" s="232"/>
      <c r="AN14" s="232"/>
      <c r="AO14" s="232"/>
      <c r="AP14" s="232"/>
      <c r="AQ14" s="232"/>
      <c r="AR14" s="232"/>
      <c r="AS14" s="232"/>
      <c r="AT14" s="232"/>
      <c r="AU14" s="232"/>
      <c r="AV14" s="232"/>
      <c r="AW14" s="232"/>
      <c r="AX14" s="232"/>
      <c r="AY14" s="232"/>
      <c r="AZ14" s="232"/>
      <c r="BA14" s="232"/>
      <c r="BB14" s="232"/>
      <c r="BC14" s="232"/>
      <c r="BD14" s="232"/>
      <c r="BE14" s="232"/>
      <c r="BF14" s="232"/>
      <c r="BG14" s="232"/>
      <c r="BH14" s="232"/>
      <c r="BI14" s="232"/>
      <c r="BJ14" s="232"/>
      <c r="BK14" s="232"/>
      <c r="BL14" s="232"/>
      <c r="BM14" s="232"/>
      <c r="BN14" s="232"/>
      <c r="BO14" s="232"/>
      <c r="BP14" s="232"/>
      <c r="BQ14" s="232"/>
      <c r="BR14" s="232"/>
      <c r="BS14" s="232"/>
      <c r="BT14" s="232"/>
      <c r="BU14" s="232"/>
      <c r="BV14" s="232"/>
      <c r="BW14" s="232"/>
      <c r="BX14" s="232"/>
      <c r="BY14" s="232"/>
      <c r="BZ14" s="232"/>
      <c r="CA14" s="232"/>
      <c r="CB14" s="232"/>
      <c r="CC14" s="232"/>
      <c r="CD14" s="232"/>
      <c r="CE14" s="232"/>
      <c r="CF14" s="232"/>
      <c r="CG14" s="232"/>
      <c r="CH14" s="232"/>
      <c r="CI14" s="232"/>
      <c r="CJ14" s="232"/>
      <c r="CK14" s="232"/>
      <c r="CL14" s="232"/>
      <c r="CM14" s="232"/>
      <c r="CN14" s="232"/>
      <c r="CO14" s="232"/>
      <c r="CP14" s="232"/>
      <c r="CQ14" s="232"/>
      <c r="CR14" s="232"/>
      <c r="CS14" s="232"/>
      <c r="CT14" s="232"/>
      <c r="CU14" s="232"/>
      <c r="CV14" s="232"/>
      <c r="CW14" s="232"/>
      <c r="CX14" s="232"/>
      <c r="CY14" s="232"/>
      <c r="CZ14" s="232"/>
      <c r="DA14" s="232"/>
      <c r="DB14" s="232"/>
      <c r="DC14" s="232"/>
      <c r="DD14" s="232"/>
      <c r="DE14" s="232"/>
      <c r="DF14" s="232"/>
      <c r="DG14" s="232"/>
      <c r="DH14" s="232"/>
      <c r="DI14" s="232"/>
      <c r="DJ14" s="232"/>
      <c r="DK14" s="232"/>
      <c r="DL14" s="232"/>
      <c r="DM14" s="232"/>
      <c r="DN14" s="232"/>
      <c r="DO14" s="232"/>
      <c r="DP14" s="232"/>
      <c r="DQ14" s="232"/>
      <c r="DR14" s="232"/>
      <c r="DS14" s="232"/>
      <c r="DT14" s="232"/>
      <c r="DU14" s="232"/>
      <c r="DV14" s="232"/>
      <c r="DW14" s="232"/>
      <c r="DX14" s="232"/>
      <c r="DY14" s="232"/>
      <c r="DZ14" s="232"/>
      <c r="EA14" s="232"/>
      <c r="EB14" s="232"/>
      <c r="EC14" s="232"/>
      <c r="ED14" s="232"/>
      <c r="EE14" s="232"/>
      <c r="EF14" s="232"/>
      <c r="EG14" s="232"/>
      <c r="EH14" s="232"/>
      <c r="EI14" s="232"/>
      <c r="EJ14" s="232"/>
      <c r="EK14" s="232"/>
      <c r="EL14" s="232"/>
      <c r="EM14" s="232"/>
      <c r="EN14" s="232"/>
      <c r="EO14" s="232"/>
      <c r="EP14" s="232"/>
      <c r="EQ14" s="232"/>
      <c r="ER14" s="232"/>
      <c r="ES14" s="232"/>
      <c r="ET14" s="232"/>
      <c r="EU14" s="232"/>
      <c r="EV14" s="232"/>
      <c r="EW14" s="232"/>
      <c r="EX14" s="232"/>
      <c r="EY14" s="232"/>
      <c r="EZ14" s="232"/>
      <c r="FA14" s="232"/>
      <c r="FB14" s="232"/>
      <c r="FC14" s="232"/>
      <c r="FD14" s="232"/>
      <c r="FE14" s="232"/>
      <c r="FF14" s="232"/>
      <c r="FG14" s="232"/>
      <c r="FH14" s="232"/>
      <c r="FI14" s="232"/>
      <c r="FJ14" s="232"/>
      <c r="FK14" s="232"/>
      <c r="FL14" s="232"/>
      <c r="FM14" s="232"/>
      <c r="FN14" s="232"/>
      <c r="FO14" s="232"/>
      <c r="FP14" s="232"/>
      <c r="FQ14" s="232"/>
      <c r="FR14" s="232"/>
      <c r="FS14" s="232"/>
      <c r="FT14" s="232"/>
      <c r="FU14" s="232"/>
      <c r="FV14" s="232"/>
      <c r="FW14" s="232"/>
      <c r="FX14" s="232"/>
      <c r="FY14" s="232"/>
      <c r="FZ14" s="232"/>
      <c r="GA14" s="232"/>
      <c r="GB14" s="232"/>
      <c r="GC14" s="232"/>
      <c r="GD14" s="232"/>
      <c r="GE14" s="232"/>
      <c r="GF14" s="232"/>
      <c r="GG14" s="232"/>
      <c r="GH14" s="232"/>
      <c r="GI14" s="232"/>
      <c r="GJ14" s="232"/>
      <c r="GK14" s="232"/>
      <c r="GL14" s="232"/>
      <c r="GM14" s="232"/>
      <c r="GN14" s="232"/>
      <c r="GO14" s="232"/>
      <c r="GP14" s="232"/>
      <c r="GQ14" s="232"/>
      <c r="GR14" s="232"/>
      <c r="GS14" s="232"/>
      <c r="GT14" s="232"/>
      <c r="GU14" s="232"/>
      <c r="GV14" s="232"/>
      <c r="GW14" s="232"/>
      <c r="GX14" s="232"/>
      <c r="GY14" s="232"/>
      <c r="GZ14" s="232"/>
      <c r="HA14" s="232"/>
      <c r="HB14" s="232"/>
    </row>
    <row r="15" spans="1:210" s="235" customFormat="1" x14ac:dyDescent="0.35">
      <c r="A15" s="290" t="s">
        <v>201</v>
      </c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T15" s="232"/>
      <c r="CU15" s="232"/>
      <c r="CV15" s="232"/>
      <c r="CW15" s="232"/>
      <c r="CX15" s="232"/>
      <c r="CY15" s="232"/>
      <c r="CZ15" s="232"/>
      <c r="DA15" s="232"/>
      <c r="DB15" s="232"/>
      <c r="DC15" s="232"/>
      <c r="DD15" s="232"/>
      <c r="DE15" s="232"/>
      <c r="DF15" s="232"/>
      <c r="DG15" s="232"/>
      <c r="DH15" s="232"/>
      <c r="DI15" s="232"/>
      <c r="DJ15" s="232"/>
      <c r="DK15" s="232"/>
      <c r="DL15" s="232"/>
      <c r="DM15" s="232"/>
      <c r="DN15" s="232"/>
      <c r="DO15" s="232"/>
      <c r="DP15" s="232"/>
      <c r="DQ15" s="232"/>
      <c r="DR15" s="232"/>
      <c r="DS15" s="232"/>
      <c r="DT15" s="232"/>
      <c r="DU15" s="232"/>
      <c r="DV15" s="232"/>
      <c r="DW15" s="232"/>
      <c r="DX15" s="232"/>
      <c r="DY15" s="232"/>
      <c r="DZ15" s="232"/>
      <c r="EA15" s="232"/>
      <c r="EB15" s="232"/>
      <c r="EC15" s="232"/>
      <c r="ED15" s="232"/>
      <c r="EE15" s="232"/>
      <c r="EF15" s="232"/>
      <c r="EG15" s="232"/>
      <c r="EH15" s="232"/>
      <c r="EI15" s="232"/>
      <c r="EJ15" s="232"/>
      <c r="EK15" s="232"/>
      <c r="EL15" s="232"/>
      <c r="EM15" s="232"/>
      <c r="EN15" s="232"/>
      <c r="EO15" s="232"/>
      <c r="EP15" s="232"/>
      <c r="EQ15" s="232"/>
      <c r="ER15" s="232"/>
      <c r="ES15" s="232"/>
      <c r="ET15" s="232"/>
      <c r="EU15" s="232"/>
      <c r="EV15" s="232"/>
      <c r="EW15" s="232"/>
      <c r="EX15" s="232"/>
      <c r="EY15" s="232"/>
      <c r="EZ15" s="232"/>
      <c r="FA15" s="232"/>
      <c r="FB15" s="232"/>
      <c r="FC15" s="232"/>
      <c r="FD15" s="232"/>
      <c r="FE15" s="232"/>
      <c r="FF15" s="232"/>
      <c r="FG15" s="232"/>
      <c r="FH15" s="232"/>
      <c r="FI15" s="232"/>
      <c r="FJ15" s="232"/>
      <c r="FK15" s="232"/>
      <c r="FL15" s="232"/>
      <c r="FM15" s="232"/>
      <c r="FN15" s="232"/>
      <c r="FO15" s="232"/>
      <c r="FP15" s="232"/>
      <c r="FQ15" s="232"/>
      <c r="FR15" s="232"/>
      <c r="FS15" s="232"/>
      <c r="FT15" s="232"/>
      <c r="FU15" s="232"/>
      <c r="FV15" s="232"/>
      <c r="FW15" s="232"/>
      <c r="FX15" s="232"/>
      <c r="FY15" s="232"/>
      <c r="FZ15" s="232"/>
      <c r="GA15" s="232"/>
      <c r="GB15" s="232"/>
      <c r="GC15" s="232"/>
      <c r="GD15" s="232"/>
      <c r="GE15" s="232"/>
      <c r="GF15" s="232"/>
      <c r="GG15" s="232"/>
      <c r="GH15" s="232"/>
      <c r="GI15" s="232"/>
      <c r="GJ15" s="232"/>
      <c r="GK15" s="232"/>
      <c r="GL15" s="232"/>
      <c r="GM15" s="232"/>
      <c r="GN15" s="232"/>
      <c r="GO15" s="232"/>
      <c r="GP15" s="232"/>
      <c r="GQ15" s="232"/>
      <c r="GR15" s="232"/>
      <c r="GS15" s="232"/>
      <c r="GT15" s="232"/>
      <c r="GU15" s="232"/>
      <c r="GV15" s="232"/>
      <c r="GW15" s="232"/>
      <c r="GX15" s="232"/>
      <c r="GY15" s="232"/>
      <c r="GZ15" s="232"/>
      <c r="HA15" s="232"/>
      <c r="HB15" s="232"/>
    </row>
    <row r="16" spans="1:210" s="235" customFormat="1" x14ac:dyDescent="0.35">
      <c r="A16" s="235" t="s">
        <v>314</v>
      </c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T16" s="232"/>
      <c r="CU16" s="232"/>
      <c r="CV16" s="232"/>
      <c r="CW16" s="232"/>
      <c r="CX16" s="232"/>
      <c r="CY16" s="232"/>
      <c r="CZ16" s="232"/>
      <c r="DA16" s="232"/>
      <c r="DB16" s="232"/>
      <c r="DC16" s="232"/>
      <c r="DD16" s="232"/>
      <c r="DE16" s="232"/>
      <c r="DF16" s="232"/>
      <c r="DG16" s="232"/>
      <c r="DH16" s="232"/>
      <c r="DI16" s="232"/>
      <c r="DJ16" s="232"/>
      <c r="DK16" s="232"/>
      <c r="DL16" s="232"/>
      <c r="DM16" s="232"/>
      <c r="DN16" s="232"/>
      <c r="DO16" s="232"/>
      <c r="DP16" s="232"/>
      <c r="DQ16" s="232"/>
      <c r="DR16" s="232"/>
      <c r="DS16" s="232"/>
      <c r="DT16" s="232"/>
      <c r="DU16" s="232"/>
      <c r="DV16" s="232"/>
      <c r="DW16" s="232"/>
      <c r="DX16" s="232"/>
      <c r="DY16" s="232"/>
      <c r="DZ16" s="232"/>
      <c r="EA16" s="232"/>
      <c r="EB16" s="232"/>
      <c r="EC16" s="232"/>
      <c r="ED16" s="232"/>
      <c r="EE16" s="232"/>
      <c r="EF16" s="232"/>
      <c r="EG16" s="232"/>
      <c r="EH16" s="232"/>
      <c r="EI16" s="232"/>
      <c r="EJ16" s="232"/>
      <c r="EK16" s="232"/>
      <c r="EL16" s="232"/>
      <c r="EM16" s="232"/>
      <c r="EN16" s="232"/>
      <c r="EO16" s="232"/>
      <c r="EP16" s="232"/>
      <c r="EQ16" s="232"/>
      <c r="ER16" s="232"/>
      <c r="ES16" s="232"/>
      <c r="ET16" s="232"/>
      <c r="EU16" s="232"/>
      <c r="EV16" s="232"/>
      <c r="EW16" s="232"/>
      <c r="EX16" s="232"/>
      <c r="EY16" s="232"/>
      <c r="EZ16" s="232"/>
      <c r="FA16" s="232"/>
      <c r="FB16" s="232"/>
      <c r="FC16" s="232"/>
      <c r="FD16" s="232"/>
      <c r="FE16" s="232"/>
      <c r="FF16" s="232"/>
      <c r="FG16" s="232"/>
      <c r="FH16" s="232"/>
      <c r="FI16" s="232"/>
      <c r="FJ16" s="232"/>
      <c r="FK16" s="232"/>
      <c r="FL16" s="232"/>
      <c r="FM16" s="232"/>
      <c r="FN16" s="232"/>
      <c r="FO16" s="232"/>
      <c r="FP16" s="232"/>
      <c r="FQ16" s="232"/>
      <c r="FR16" s="232"/>
      <c r="FS16" s="232"/>
      <c r="FT16" s="232"/>
      <c r="FU16" s="232"/>
      <c r="FV16" s="232"/>
      <c r="FW16" s="232"/>
      <c r="FX16" s="232"/>
      <c r="FY16" s="232"/>
      <c r="FZ16" s="232"/>
      <c r="GA16" s="232"/>
      <c r="GB16" s="232"/>
      <c r="GC16" s="232"/>
      <c r="GD16" s="232"/>
      <c r="GE16" s="232"/>
      <c r="GF16" s="232"/>
      <c r="GG16" s="232"/>
      <c r="GH16" s="232"/>
      <c r="GI16" s="232"/>
      <c r="GJ16" s="232"/>
      <c r="GK16" s="232"/>
      <c r="GL16" s="232"/>
      <c r="GM16" s="232"/>
      <c r="GN16" s="232"/>
      <c r="GO16" s="232"/>
      <c r="GP16" s="232"/>
      <c r="GQ16" s="232"/>
      <c r="GR16" s="232"/>
      <c r="GS16" s="232"/>
      <c r="GT16" s="232"/>
      <c r="GU16" s="232"/>
      <c r="GV16" s="232"/>
      <c r="GW16" s="232"/>
      <c r="GX16" s="232"/>
      <c r="GY16" s="232"/>
      <c r="GZ16" s="232"/>
      <c r="HA16" s="232"/>
      <c r="HB16" s="232"/>
    </row>
    <row r="17" spans="24:210" s="299" customFormat="1" x14ac:dyDescent="0.3">
      <c r="X17" s="273"/>
      <c r="Y17" s="273"/>
      <c r="Z17" s="273"/>
      <c r="AA17" s="273"/>
      <c r="AB17" s="273"/>
      <c r="AC17" s="273"/>
      <c r="AD17" s="273"/>
      <c r="AE17" s="273"/>
      <c r="AF17" s="273"/>
      <c r="AG17" s="273"/>
      <c r="AH17" s="273"/>
      <c r="AI17" s="273"/>
      <c r="AJ17" s="273"/>
      <c r="AK17" s="273"/>
      <c r="AL17" s="273"/>
      <c r="AM17" s="273"/>
      <c r="AN17" s="273"/>
      <c r="AO17" s="273"/>
      <c r="AP17" s="273"/>
      <c r="AQ17" s="273"/>
      <c r="AR17" s="273"/>
      <c r="AS17" s="273"/>
      <c r="AT17" s="273"/>
      <c r="AU17" s="273"/>
      <c r="AV17" s="273"/>
      <c r="AW17" s="273"/>
      <c r="AX17" s="273"/>
      <c r="AY17" s="273"/>
      <c r="AZ17" s="273"/>
      <c r="BA17" s="273"/>
      <c r="BB17" s="273"/>
      <c r="BC17" s="273"/>
      <c r="BD17" s="273"/>
      <c r="BE17" s="273"/>
      <c r="BF17" s="273"/>
      <c r="BG17" s="273"/>
      <c r="BH17" s="273"/>
      <c r="BI17" s="273"/>
      <c r="BJ17" s="273"/>
      <c r="BK17" s="273"/>
      <c r="BL17" s="273"/>
      <c r="BM17" s="273"/>
      <c r="BN17" s="273"/>
      <c r="BO17" s="273"/>
      <c r="BP17" s="273"/>
      <c r="BQ17" s="273"/>
      <c r="BR17" s="273"/>
      <c r="BS17" s="273"/>
      <c r="BT17" s="273"/>
      <c r="BU17" s="273"/>
      <c r="BV17" s="273"/>
      <c r="BW17" s="273"/>
      <c r="BX17" s="273"/>
      <c r="BY17" s="273"/>
      <c r="BZ17" s="273"/>
      <c r="CA17" s="273"/>
      <c r="CB17" s="273"/>
      <c r="CC17" s="273"/>
      <c r="CD17" s="273"/>
      <c r="CE17" s="273"/>
      <c r="CF17" s="273"/>
      <c r="CG17" s="273"/>
      <c r="CH17" s="273"/>
      <c r="CI17" s="273"/>
      <c r="CJ17" s="273"/>
      <c r="CK17" s="273"/>
      <c r="CL17" s="273"/>
      <c r="CM17" s="273"/>
      <c r="CN17" s="273"/>
      <c r="CO17" s="273"/>
      <c r="CP17" s="273"/>
      <c r="CQ17" s="273"/>
      <c r="CR17" s="273"/>
      <c r="CS17" s="273"/>
      <c r="CT17" s="273"/>
      <c r="CU17" s="273"/>
      <c r="CV17" s="273"/>
      <c r="CW17" s="273"/>
      <c r="CX17" s="273"/>
      <c r="CY17" s="273"/>
      <c r="CZ17" s="273"/>
      <c r="DA17" s="273"/>
      <c r="DB17" s="273"/>
      <c r="DC17" s="273"/>
      <c r="DD17" s="273"/>
      <c r="DE17" s="273"/>
      <c r="DF17" s="273"/>
      <c r="DG17" s="273"/>
      <c r="DH17" s="273"/>
      <c r="DI17" s="273"/>
      <c r="DJ17" s="273"/>
      <c r="DK17" s="273"/>
      <c r="DL17" s="273"/>
      <c r="DM17" s="273"/>
      <c r="DN17" s="273"/>
      <c r="DO17" s="273"/>
      <c r="DP17" s="273"/>
      <c r="DQ17" s="273"/>
      <c r="DR17" s="273"/>
      <c r="DS17" s="273"/>
      <c r="DT17" s="273"/>
      <c r="DU17" s="273"/>
      <c r="DV17" s="273"/>
      <c r="DW17" s="273"/>
      <c r="DX17" s="273"/>
      <c r="DY17" s="273"/>
      <c r="DZ17" s="273"/>
      <c r="EA17" s="273"/>
      <c r="EB17" s="273"/>
      <c r="EC17" s="273"/>
      <c r="ED17" s="273"/>
      <c r="EE17" s="273"/>
      <c r="EF17" s="273"/>
      <c r="EG17" s="273"/>
      <c r="EH17" s="273"/>
      <c r="EI17" s="273"/>
      <c r="EJ17" s="273"/>
      <c r="EK17" s="273"/>
      <c r="EL17" s="273"/>
      <c r="EM17" s="273"/>
      <c r="EN17" s="273"/>
      <c r="EO17" s="273"/>
      <c r="EP17" s="273"/>
      <c r="EQ17" s="273"/>
      <c r="ER17" s="273"/>
      <c r="ES17" s="273"/>
      <c r="ET17" s="273"/>
      <c r="EU17" s="273"/>
      <c r="EV17" s="273"/>
      <c r="EW17" s="273"/>
      <c r="EX17" s="273"/>
      <c r="EY17" s="273"/>
      <c r="EZ17" s="273"/>
      <c r="FA17" s="273"/>
      <c r="FB17" s="273"/>
      <c r="FC17" s="273"/>
      <c r="FD17" s="273"/>
      <c r="FE17" s="273"/>
      <c r="FF17" s="273"/>
      <c r="FG17" s="273"/>
      <c r="FH17" s="273"/>
      <c r="FI17" s="273"/>
      <c r="FJ17" s="273"/>
      <c r="FK17" s="273"/>
      <c r="FL17" s="273"/>
      <c r="FM17" s="273"/>
      <c r="FN17" s="273"/>
      <c r="FO17" s="273"/>
      <c r="FP17" s="273"/>
      <c r="FQ17" s="273"/>
      <c r="FR17" s="273"/>
      <c r="FS17" s="273"/>
      <c r="FT17" s="273"/>
      <c r="FU17" s="273"/>
      <c r="FV17" s="273"/>
      <c r="FW17" s="273"/>
      <c r="FX17" s="273"/>
      <c r="FY17" s="273"/>
      <c r="FZ17" s="273"/>
      <c r="GA17" s="273"/>
      <c r="GB17" s="273"/>
      <c r="GC17" s="273"/>
      <c r="GD17" s="273"/>
      <c r="GE17" s="273"/>
      <c r="GF17" s="273"/>
      <c r="GG17" s="273"/>
      <c r="GH17" s="273"/>
      <c r="GI17" s="273"/>
      <c r="GJ17" s="273"/>
      <c r="GK17" s="273"/>
      <c r="GL17" s="273"/>
      <c r="GM17" s="273"/>
      <c r="GN17" s="273"/>
      <c r="GO17" s="273"/>
      <c r="GP17" s="273"/>
      <c r="GQ17" s="273"/>
      <c r="GR17" s="273"/>
      <c r="GS17" s="273"/>
      <c r="GT17" s="273"/>
      <c r="GU17" s="273"/>
      <c r="GV17" s="273"/>
      <c r="GW17" s="273"/>
      <c r="GX17" s="273"/>
      <c r="GY17" s="273"/>
      <c r="GZ17" s="273"/>
      <c r="HA17" s="273"/>
      <c r="HB17" s="273"/>
    </row>
    <row r="18" spans="24:210" s="299" customFormat="1" x14ac:dyDescent="0.3">
      <c r="X18" s="273"/>
      <c r="Y18" s="273"/>
      <c r="Z18" s="273"/>
      <c r="AA18" s="273"/>
      <c r="AB18" s="273"/>
      <c r="AC18" s="273"/>
      <c r="AD18" s="273"/>
      <c r="AE18" s="273"/>
      <c r="AF18" s="273"/>
      <c r="AG18" s="273"/>
      <c r="AH18" s="273"/>
      <c r="AI18" s="273"/>
      <c r="AJ18" s="273"/>
      <c r="AK18" s="273"/>
      <c r="AL18" s="273"/>
      <c r="AM18" s="273"/>
      <c r="AN18" s="273"/>
      <c r="AO18" s="273"/>
      <c r="AP18" s="273"/>
      <c r="AQ18" s="273"/>
      <c r="AR18" s="273"/>
      <c r="AS18" s="273"/>
      <c r="AT18" s="273"/>
      <c r="AU18" s="273"/>
      <c r="AV18" s="273"/>
      <c r="AW18" s="273"/>
      <c r="AX18" s="273"/>
      <c r="AY18" s="273"/>
      <c r="AZ18" s="273"/>
      <c r="BA18" s="273"/>
      <c r="BB18" s="273"/>
      <c r="BC18" s="273"/>
      <c r="BD18" s="273"/>
      <c r="BE18" s="273"/>
      <c r="BF18" s="273"/>
      <c r="BG18" s="273"/>
      <c r="BH18" s="273"/>
      <c r="BI18" s="273"/>
      <c r="BJ18" s="273"/>
      <c r="BK18" s="273"/>
      <c r="BL18" s="273"/>
      <c r="BM18" s="273"/>
      <c r="BN18" s="273"/>
      <c r="BO18" s="273"/>
      <c r="BP18" s="273"/>
      <c r="BQ18" s="273"/>
      <c r="BR18" s="273"/>
      <c r="BS18" s="273"/>
      <c r="BT18" s="273"/>
      <c r="BU18" s="273"/>
      <c r="BV18" s="273"/>
      <c r="BW18" s="273"/>
      <c r="BX18" s="273"/>
      <c r="BY18" s="273"/>
      <c r="BZ18" s="273"/>
      <c r="CA18" s="273"/>
      <c r="CB18" s="273"/>
      <c r="CC18" s="273"/>
      <c r="CD18" s="273"/>
      <c r="CE18" s="273"/>
      <c r="CF18" s="273"/>
      <c r="CG18" s="273"/>
      <c r="CH18" s="273"/>
      <c r="CI18" s="273"/>
      <c r="CJ18" s="273"/>
      <c r="CK18" s="273"/>
      <c r="CL18" s="273"/>
      <c r="CM18" s="273"/>
      <c r="CN18" s="273"/>
      <c r="CO18" s="273"/>
      <c r="CP18" s="273"/>
      <c r="CQ18" s="273"/>
      <c r="CR18" s="273"/>
      <c r="CS18" s="273"/>
      <c r="CT18" s="273"/>
      <c r="CU18" s="273"/>
      <c r="CV18" s="273"/>
      <c r="CW18" s="273"/>
      <c r="CX18" s="273"/>
      <c r="CY18" s="273"/>
      <c r="CZ18" s="273"/>
      <c r="DA18" s="273"/>
      <c r="DB18" s="273"/>
      <c r="DC18" s="273"/>
      <c r="DD18" s="273"/>
      <c r="DE18" s="273"/>
      <c r="DF18" s="273"/>
      <c r="DG18" s="273"/>
      <c r="DH18" s="273"/>
      <c r="DI18" s="273"/>
      <c r="DJ18" s="273"/>
      <c r="DK18" s="273"/>
      <c r="DL18" s="273"/>
      <c r="DM18" s="273"/>
      <c r="DN18" s="273"/>
      <c r="DO18" s="273"/>
      <c r="DP18" s="273"/>
      <c r="DQ18" s="273"/>
      <c r="DR18" s="273"/>
      <c r="DS18" s="273"/>
      <c r="DT18" s="273"/>
      <c r="DU18" s="273"/>
      <c r="DV18" s="273"/>
      <c r="DW18" s="273"/>
      <c r="DX18" s="273"/>
      <c r="DY18" s="273"/>
      <c r="DZ18" s="273"/>
      <c r="EA18" s="273"/>
      <c r="EB18" s="273"/>
      <c r="EC18" s="273"/>
      <c r="ED18" s="273"/>
      <c r="EE18" s="273"/>
      <c r="EF18" s="273"/>
      <c r="EG18" s="273"/>
      <c r="EH18" s="273"/>
      <c r="EI18" s="273"/>
      <c r="EJ18" s="273"/>
      <c r="EK18" s="273"/>
      <c r="EL18" s="273"/>
      <c r="EM18" s="273"/>
      <c r="EN18" s="273"/>
      <c r="EO18" s="273"/>
      <c r="EP18" s="273"/>
      <c r="EQ18" s="273"/>
      <c r="ER18" s="273"/>
      <c r="ES18" s="273"/>
      <c r="ET18" s="273"/>
      <c r="EU18" s="273"/>
      <c r="EV18" s="273"/>
      <c r="EW18" s="273"/>
      <c r="EX18" s="273"/>
      <c r="EY18" s="273"/>
      <c r="EZ18" s="273"/>
      <c r="FA18" s="273"/>
      <c r="FB18" s="273"/>
      <c r="FC18" s="273"/>
      <c r="FD18" s="273"/>
      <c r="FE18" s="273"/>
      <c r="FF18" s="273"/>
      <c r="FG18" s="273"/>
      <c r="FH18" s="273"/>
      <c r="FI18" s="273"/>
      <c r="FJ18" s="273"/>
      <c r="FK18" s="273"/>
      <c r="FL18" s="273"/>
      <c r="FM18" s="273"/>
      <c r="FN18" s="273"/>
      <c r="FO18" s="273"/>
      <c r="FP18" s="273"/>
      <c r="FQ18" s="273"/>
      <c r="FR18" s="273"/>
      <c r="FS18" s="273"/>
      <c r="FT18" s="273"/>
      <c r="FU18" s="273"/>
      <c r="FV18" s="273"/>
      <c r="FW18" s="273"/>
      <c r="FX18" s="273"/>
      <c r="FY18" s="273"/>
      <c r="FZ18" s="273"/>
      <c r="GA18" s="273"/>
      <c r="GB18" s="273"/>
      <c r="GC18" s="273"/>
      <c r="GD18" s="273"/>
      <c r="GE18" s="273"/>
      <c r="GF18" s="273"/>
      <c r="GG18" s="273"/>
      <c r="GH18" s="273"/>
      <c r="GI18" s="273"/>
      <c r="GJ18" s="273"/>
      <c r="GK18" s="273"/>
      <c r="GL18" s="273"/>
      <c r="GM18" s="273"/>
      <c r="GN18" s="273"/>
      <c r="GO18" s="273"/>
      <c r="GP18" s="273"/>
      <c r="GQ18" s="273"/>
      <c r="GR18" s="273"/>
      <c r="GS18" s="273"/>
      <c r="GT18" s="273"/>
      <c r="GU18" s="273"/>
      <c r="GV18" s="273"/>
      <c r="GW18" s="273"/>
      <c r="GX18" s="273"/>
      <c r="GY18" s="273"/>
      <c r="GZ18" s="273"/>
      <c r="HA18" s="273"/>
      <c r="HB18" s="273"/>
    </row>
    <row r="19" spans="24:210" s="299" customFormat="1" x14ac:dyDescent="0.3">
      <c r="X19" s="273"/>
      <c r="Y19" s="273"/>
      <c r="Z19" s="273"/>
      <c r="AA19" s="273"/>
      <c r="AB19" s="273"/>
      <c r="AC19" s="273"/>
      <c r="AD19" s="273"/>
      <c r="AE19" s="273"/>
      <c r="AF19" s="273"/>
      <c r="AG19" s="273"/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3"/>
      <c r="AU19" s="273"/>
      <c r="AV19" s="273"/>
      <c r="AW19" s="273"/>
      <c r="AX19" s="273"/>
      <c r="AY19" s="273"/>
      <c r="AZ19" s="273"/>
      <c r="BA19" s="273"/>
      <c r="BB19" s="273"/>
      <c r="BC19" s="273"/>
      <c r="BD19" s="273"/>
      <c r="BE19" s="273"/>
      <c r="BF19" s="273"/>
      <c r="BG19" s="273"/>
      <c r="BH19" s="273"/>
      <c r="BI19" s="273"/>
      <c r="BJ19" s="273"/>
      <c r="BK19" s="273"/>
      <c r="BL19" s="273"/>
      <c r="BM19" s="273"/>
      <c r="BN19" s="273"/>
      <c r="BO19" s="273"/>
      <c r="BP19" s="273"/>
      <c r="BQ19" s="273"/>
      <c r="BR19" s="273"/>
      <c r="BS19" s="273"/>
      <c r="BT19" s="273"/>
      <c r="BU19" s="273"/>
      <c r="BV19" s="273"/>
      <c r="BW19" s="273"/>
      <c r="BX19" s="273"/>
      <c r="BY19" s="273"/>
      <c r="BZ19" s="273"/>
      <c r="CA19" s="273"/>
      <c r="CB19" s="273"/>
      <c r="CC19" s="273"/>
      <c r="CD19" s="273"/>
      <c r="CE19" s="273"/>
      <c r="CF19" s="273"/>
      <c r="CG19" s="273"/>
      <c r="CH19" s="273"/>
      <c r="CI19" s="273"/>
      <c r="CJ19" s="273"/>
      <c r="CK19" s="273"/>
      <c r="CL19" s="273"/>
      <c r="CM19" s="273"/>
      <c r="CN19" s="273"/>
      <c r="CO19" s="273"/>
      <c r="CP19" s="273"/>
      <c r="CQ19" s="273"/>
      <c r="CR19" s="273"/>
      <c r="CS19" s="273"/>
      <c r="CT19" s="273"/>
      <c r="CU19" s="273"/>
      <c r="CV19" s="273"/>
      <c r="CW19" s="273"/>
      <c r="CX19" s="273"/>
      <c r="CY19" s="273"/>
      <c r="CZ19" s="273"/>
      <c r="DA19" s="273"/>
      <c r="DB19" s="273"/>
      <c r="DC19" s="273"/>
      <c r="DD19" s="273"/>
      <c r="DE19" s="273"/>
      <c r="DF19" s="273"/>
      <c r="DG19" s="273"/>
      <c r="DH19" s="273"/>
      <c r="DI19" s="273"/>
      <c r="DJ19" s="273"/>
      <c r="DK19" s="273"/>
      <c r="DL19" s="273"/>
      <c r="DM19" s="273"/>
      <c r="DN19" s="273"/>
      <c r="DO19" s="273"/>
      <c r="DP19" s="273"/>
      <c r="DQ19" s="273"/>
      <c r="DR19" s="273"/>
      <c r="DS19" s="273"/>
      <c r="DT19" s="273"/>
      <c r="DU19" s="273"/>
      <c r="DV19" s="273"/>
      <c r="DW19" s="273"/>
      <c r="DX19" s="273"/>
      <c r="DY19" s="273"/>
      <c r="DZ19" s="273"/>
      <c r="EA19" s="273"/>
      <c r="EB19" s="273"/>
      <c r="EC19" s="273"/>
      <c r="ED19" s="273"/>
      <c r="EE19" s="273"/>
      <c r="EF19" s="273"/>
      <c r="EG19" s="273"/>
      <c r="EH19" s="273"/>
      <c r="EI19" s="273"/>
      <c r="EJ19" s="273"/>
      <c r="EK19" s="273"/>
      <c r="EL19" s="273"/>
      <c r="EM19" s="273"/>
      <c r="EN19" s="273"/>
      <c r="EO19" s="273"/>
      <c r="EP19" s="273"/>
      <c r="EQ19" s="273"/>
      <c r="ER19" s="273"/>
      <c r="ES19" s="273"/>
      <c r="ET19" s="273"/>
      <c r="EU19" s="273"/>
      <c r="EV19" s="273"/>
      <c r="EW19" s="273"/>
      <c r="EX19" s="273"/>
      <c r="EY19" s="273"/>
      <c r="EZ19" s="273"/>
      <c r="FA19" s="273"/>
      <c r="FB19" s="273"/>
      <c r="FC19" s="273"/>
      <c r="FD19" s="273"/>
      <c r="FE19" s="273"/>
      <c r="FF19" s="273"/>
      <c r="FG19" s="273"/>
      <c r="FH19" s="273"/>
      <c r="FI19" s="273"/>
      <c r="FJ19" s="273"/>
      <c r="FK19" s="273"/>
      <c r="FL19" s="273"/>
      <c r="FM19" s="273"/>
      <c r="FN19" s="273"/>
      <c r="FO19" s="273"/>
      <c r="FP19" s="273"/>
      <c r="FQ19" s="273"/>
      <c r="FR19" s="273"/>
      <c r="FS19" s="273"/>
      <c r="FT19" s="273"/>
      <c r="FU19" s="273"/>
      <c r="FV19" s="273"/>
      <c r="FW19" s="273"/>
      <c r="FX19" s="273"/>
      <c r="FY19" s="273"/>
      <c r="FZ19" s="273"/>
      <c r="GA19" s="273"/>
      <c r="GB19" s="273"/>
      <c r="GC19" s="273"/>
      <c r="GD19" s="273"/>
      <c r="GE19" s="273"/>
      <c r="GF19" s="273"/>
      <c r="GG19" s="273"/>
      <c r="GH19" s="273"/>
      <c r="GI19" s="273"/>
      <c r="GJ19" s="273"/>
      <c r="GK19" s="273"/>
      <c r="GL19" s="273"/>
      <c r="GM19" s="273"/>
      <c r="GN19" s="273"/>
      <c r="GO19" s="273"/>
      <c r="GP19" s="273"/>
      <c r="GQ19" s="273"/>
      <c r="GR19" s="273"/>
      <c r="GS19" s="273"/>
      <c r="GT19" s="273"/>
      <c r="GU19" s="273"/>
      <c r="GV19" s="273"/>
      <c r="GW19" s="273"/>
      <c r="GX19" s="273"/>
      <c r="GY19" s="273"/>
      <c r="GZ19" s="273"/>
      <c r="HA19" s="273"/>
      <c r="HB19" s="273"/>
    </row>
    <row r="20" spans="24:210" s="299" customFormat="1" x14ac:dyDescent="0.3">
      <c r="X20" s="273"/>
      <c r="Y20" s="273"/>
      <c r="Z20" s="273"/>
      <c r="AA20" s="273"/>
      <c r="AB20" s="273"/>
      <c r="AC20" s="273"/>
      <c r="AD20" s="273"/>
      <c r="AE20" s="273"/>
      <c r="AF20" s="273"/>
      <c r="AG20" s="273"/>
      <c r="AH20" s="273"/>
      <c r="AI20" s="273"/>
      <c r="AJ20" s="273"/>
      <c r="AK20" s="273"/>
      <c r="AL20" s="273"/>
      <c r="AM20" s="273"/>
      <c r="AN20" s="273"/>
      <c r="AO20" s="273"/>
      <c r="AP20" s="273"/>
      <c r="AQ20" s="273"/>
      <c r="AR20" s="273"/>
      <c r="AS20" s="273"/>
      <c r="AT20" s="273"/>
      <c r="AU20" s="273"/>
      <c r="AV20" s="273"/>
      <c r="AW20" s="273"/>
      <c r="AX20" s="273"/>
      <c r="AY20" s="273"/>
      <c r="AZ20" s="273"/>
      <c r="BA20" s="273"/>
      <c r="BB20" s="273"/>
      <c r="BC20" s="273"/>
      <c r="BD20" s="273"/>
      <c r="BE20" s="273"/>
      <c r="BF20" s="273"/>
      <c r="BG20" s="273"/>
      <c r="BH20" s="273"/>
      <c r="BI20" s="273"/>
      <c r="BJ20" s="273"/>
      <c r="BK20" s="273"/>
      <c r="BL20" s="273"/>
      <c r="BM20" s="273"/>
      <c r="BN20" s="273"/>
      <c r="BO20" s="273"/>
      <c r="BP20" s="273"/>
      <c r="BQ20" s="273"/>
      <c r="BR20" s="273"/>
      <c r="BS20" s="273"/>
      <c r="BT20" s="273"/>
      <c r="BU20" s="273"/>
      <c r="BV20" s="273"/>
      <c r="BW20" s="273"/>
      <c r="BX20" s="273"/>
      <c r="BY20" s="273"/>
      <c r="BZ20" s="273"/>
      <c r="CA20" s="273"/>
      <c r="CB20" s="273"/>
      <c r="CC20" s="273"/>
      <c r="CD20" s="273"/>
      <c r="CE20" s="273"/>
      <c r="CF20" s="273"/>
      <c r="CG20" s="273"/>
      <c r="CH20" s="273"/>
      <c r="CI20" s="273"/>
      <c r="CJ20" s="273"/>
      <c r="CK20" s="273"/>
      <c r="CL20" s="273"/>
      <c r="CM20" s="273"/>
      <c r="CN20" s="273"/>
      <c r="CO20" s="273"/>
      <c r="CP20" s="273"/>
      <c r="CQ20" s="273"/>
      <c r="CR20" s="273"/>
      <c r="CS20" s="273"/>
      <c r="CT20" s="273"/>
      <c r="CU20" s="273"/>
      <c r="CV20" s="273"/>
      <c r="CW20" s="273"/>
      <c r="CX20" s="273"/>
      <c r="CY20" s="273"/>
      <c r="CZ20" s="273"/>
      <c r="DA20" s="273"/>
      <c r="DB20" s="273"/>
      <c r="DC20" s="273"/>
      <c r="DD20" s="273"/>
      <c r="DE20" s="273"/>
      <c r="DF20" s="273"/>
      <c r="DG20" s="273"/>
      <c r="DH20" s="273"/>
      <c r="DI20" s="273"/>
      <c r="DJ20" s="273"/>
      <c r="DK20" s="273"/>
      <c r="DL20" s="273"/>
      <c r="DM20" s="273"/>
      <c r="DN20" s="273"/>
      <c r="DO20" s="273"/>
      <c r="DP20" s="273"/>
      <c r="DQ20" s="273"/>
      <c r="DR20" s="273"/>
      <c r="DS20" s="273"/>
      <c r="DT20" s="273"/>
      <c r="DU20" s="273"/>
      <c r="DV20" s="273"/>
      <c r="DW20" s="273"/>
      <c r="DX20" s="273"/>
      <c r="DY20" s="273"/>
      <c r="DZ20" s="273"/>
      <c r="EA20" s="273"/>
      <c r="EB20" s="273"/>
      <c r="EC20" s="273"/>
      <c r="ED20" s="273"/>
      <c r="EE20" s="273"/>
      <c r="EF20" s="273"/>
      <c r="EG20" s="273"/>
      <c r="EH20" s="273"/>
      <c r="EI20" s="273"/>
      <c r="EJ20" s="273"/>
      <c r="EK20" s="273"/>
      <c r="EL20" s="273"/>
      <c r="EM20" s="273"/>
      <c r="EN20" s="273"/>
      <c r="EO20" s="273"/>
      <c r="EP20" s="273"/>
      <c r="EQ20" s="273"/>
      <c r="ER20" s="273"/>
      <c r="ES20" s="273"/>
      <c r="ET20" s="273"/>
      <c r="EU20" s="273"/>
      <c r="EV20" s="273"/>
      <c r="EW20" s="273"/>
      <c r="EX20" s="273"/>
      <c r="EY20" s="273"/>
      <c r="EZ20" s="273"/>
      <c r="FA20" s="273"/>
      <c r="FB20" s="273"/>
      <c r="FC20" s="273"/>
      <c r="FD20" s="273"/>
      <c r="FE20" s="273"/>
      <c r="FF20" s="273"/>
      <c r="FG20" s="273"/>
      <c r="FH20" s="273"/>
      <c r="FI20" s="273"/>
      <c r="FJ20" s="273"/>
      <c r="FK20" s="273"/>
      <c r="FL20" s="273"/>
      <c r="FM20" s="273"/>
      <c r="FN20" s="273"/>
      <c r="FO20" s="273"/>
      <c r="FP20" s="273"/>
      <c r="FQ20" s="273"/>
      <c r="FR20" s="273"/>
      <c r="FS20" s="273"/>
      <c r="FT20" s="273"/>
      <c r="FU20" s="273"/>
      <c r="FV20" s="273"/>
      <c r="FW20" s="273"/>
      <c r="FX20" s="273"/>
      <c r="FY20" s="273"/>
      <c r="FZ20" s="273"/>
      <c r="GA20" s="273"/>
      <c r="GB20" s="273"/>
      <c r="GC20" s="273"/>
      <c r="GD20" s="273"/>
      <c r="GE20" s="273"/>
      <c r="GF20" s="273"/>
      <c r="GG20" s="273"/>
      <c r="GH20" s="273"/>
      <c r="GI20" s="273"/>
      <c r="GJ20" s="273"/>
      <c r="GK20" s="273"/>
      <c r="GL20" s="273"/>
      <c r="GM20" s="273"/>
      <c r="GN20" s="273"/>
      <c r="GO20" s="273"/>
      <c r="GP20" s="273"/>
      <c r="GQ20" s="273"/>
      <c r="GR20" s="273"/>
      <c r="GS20" s="273"/>
      <c r="GT20" s="273"/>
      <c r="GU20" s="273"/>
      <c r="GV20" s="273"/>
      <c r="GW20" s="273"/>
      <c r="GX20" s="273"/>
      <c r="GY20" s="273"/>
      <c r="GZ20" s="273"/>
      <c r="HA20" s="273"/>
      <c r="HB20" s="273"/>
    </row>
    <row r="21" spans="24:210" s="299" customFormat="1" x14ac:dyDescent="0.3">
      <c r="X21" s="273"/>
      <c r="Y21" s="273"/>
      <c r="Z21" s="273"/>
      <c r="AA21" s="273"/>
      <c r="AB21" s="273"/>
      <c r="AC21" s="273"/>
      <c r="AD21" s="273"/>
      <c r="AE21" s="273"/>
      <c r="AF21" s="273"/>
      <c r="AG21" s="273"/>
      <c r="AH21" s="273"/>
      <c r="AI21" s="273"/>
      <c r="AJ21" s="273"/>
      <c r="AK21" s="273"/>
      <c r="AL21" s="273"/>
      <c r="AM21" s="273"/>
      <c r="AN21" s="273"/>
      <c r="AO21" s="273"/>
      <c r="AP21" s="273"/>
      <c r="AQ21" s="273"/>
      <c r="AR21" s="273"/>
      <c r="AS21" s="273"/>
      <c r="AT21" s="273"/>
      <c r="AU21" s="273"/>
      <c r="AV21" s="273"/>
      <c r="AW21" s="273"/>
      <c r="AX21" s="273"/>
      <c r="AY21" s="273"/>
      <c r="AZ21" s="273"/>
      <c r="BA21" s="273"/>
      <c r="BB21" s="273"/>
      <c r="BC21" s="273"/>
      <c r="BD21" s="273"/>
      <c r="BE21" s="273"/>
      <c r="BF21" s="273"/>
      <c r="BG21" s="273"/>
      <c r="BH21" s="273"/>
      <c r="BI21" s="273"/>
      <c r="BJ21" s="273"/>
      <c r="BK21" s="273"/>
      <c r="BL21" s="273"/>
      <c r="BM21" s="273"/>
      <c r="BN21" s="273"/>
      <c r="BO21" s="273"/>
      <c r="BP21" s="273"/>
      <c r="BQ21" s="273"/>
      <c r="BR21" s="273"/>
      <c r="BS21" s="273"/>
      <c r="BT21" s="273"/>
      <c r="BU21" s="273"/>
      <c r="BV21" s="273"/>
      <c r="BW21" s="273"/>
      <c r="BX21" s="273"/>
      <c r="BY21" s="273"/>
      <c r="BZ21" s="273"/>
      <c r="CA21" s="273"/>
      <c r="CB21" s="273"/>
      <c r="CC21" s="273"/>
      <c r="CD21" s="273"/>
      <c r="CE21" s="273"/>
      <c r="CF21" s="273"/>
      <c r="CG21" s="273"/>
      <c r="CH21" s="273"/>
      <c r="CI21" s="273"/>
      <c r="CJ21" s="273"/>
      <c r="CK21" s="273"/>
      <c r="CL21" s="273"/>
      <c r="CM21" s="273"/>
      <c r="CN21" s="273"/>
      <c r="CO21" s="273"/>
      <c r="CP21" s="273"/>
      <c r="CQ21" s="273"/>
      <c r="CR21" s="273"/>
      <c r="CS21" s="273"/>
      <c r="CT21" s="273"/>
      <c r="CU21" s="273"/>
      <c r="CV21" s="273"/>
      <c r="CW21" s="273"/>
      <c r="CX21" s="273"/>
      <c r="CY21" s="273"/>
      <c r="CZ21" s="273"/>
      <c r="DA21" s="273"/>
      <c r="DB21" s="273"/>
      <c r="DC21" s="273"/>
      <c r="DD21" s="273"/>
      <c r="DE21" s="273"/>
      <c r="DF21" s="273"/>
      <c r="DG21" s="273"/>
      <c r="DH21" s="273"/>
      <c r="DI21" s="273"/>
      <c r="DJ21" s="273"/>
      <c r="DK21" s="273"/>
      <c r="DL21" s="273"/>
      <c r="DM21" s="273"/>
      <c r="DN21" s="273"/>
      <c r="DO21" s="273"/>
      <c r="DP21" s="273"/>
      <c r="DQ21" s="273"/>
      <c r="DR21" s="273"/>
      <c r="DS21" s="273"/>
      <c r="DT21" s="273"/>
      <c r="DU21" s="273"/>
      <c r="DV21" s="273"/>
      <c r="DW21" s="273"/>
      <c r="DX21" s="273"/>
      <c r="DY21" s="273"/>
      <c r="DZ21" s="273"/>
      <c r="EA21" s="273"/>
      <c r="EB21" s="273"/>
      <c r="EC21" s="273"/>
      <c r="ED21" s="273"/>
      <c r="EE21" s="273"/>
      <c r="EF21" s="273"/>
      <c r="EG21" s="273"/>
      <c r="EH21" s="273"/>
      <c r="EI21" s="273"/>
      <c r="EJ21" s="273"/>
      <c r="EK21" s="273"/>
      <c r="EL21" s="273"/>
      <c r="EM21" s="273"/>
      <c r="EN21" s="273"/>
      <c r="EO21" s="273"/>
      <c r="EP21" s="273"/>
      <c r="EQ21" s="273"/>
      <c r="ER21" s="273"/>
      <c r="ES21" s="273"/>
      <c r="ET21" s="273"/>
      <c r="EU21" s="273"/>
      <c r="EV21" s="273"/>
      <c r="EW21" s="273"/>
      <c r="EX21" s="273"/>
      <c r="EY21" s="273"/>
      <c r="EZ21" s="273"/>
      <c r="FA21" s="273"/>
      <c r="FB21" s="273"/>
      <c r="FC21" s="273"/>
      <c r="FD21" s="273"/>
      <c r="FE21" s="273"/>
      <c r="FF21" s="273"/>
      <c r="FG21" s="273"/>
      <c r="FH21" s="273"/>
      <c r="FI21" s="273"/>
      <c r="FJ21" s="273"/>
      <c r="FK21" s="273"/>
      <c r="FL21" s="273"/>
      <c r="FM21" s="273"/>
      <c r="FN21" s="273"/>
      <c r="FO21" s="273"/>
      <c r="FP21" s="273"/>
      <c r="FQ21" s="273"/>
      <c r="FR21" s="273"/>
      <c r="FS21" s="273"/>
      <c r="FT21" s="273"/>
      <c r="FU21" s="273"/>
      <c r="FV21" s="273"/>
      <c r="FW21" s="273"/>
      <c r="FX21" s="273"/>
      <c r="FY21" s="273"/>
      <c r="FZ21" s="273"/>
      <c r="GA21" s="273"/>
      <c r="GB21" s="273"/>
      <c r="GC21" s="273"/>
      <c r="GD21" s="273"/>
      <c r="GE21" s="273"/>
      <c r="GF21" s="273"/>
      <c r="GG21" s="273"/>
      <c r="GH21" s="273"/>
      <c r="GI21" s="273"/>
      <c r="GJ21" s="273"/>
      <c r="GK21" s="273"/>
      <c r="GL21" s="273"/>
      <c r="GM21" s="273"/>
      <c r="GN21" s="273"/>
      <c r="GO21" s="273"/>
      <c r="GP21" s="273"/>
      <c r="GQ21" s="273"/>
      <c r="GR21" s="273"/>
      <c r="GS21" s="273"/>
      <c r="GT21" s="273"/>
      <c r="GU21" s="273"/>
      <c r="GV21" s="273"/>
      <c r="GW21" s="273"/>
      <c r="GX21" s="273"/>
      <c r="GY21" s="273"/>
      <c r="GZ21" s="273"/>
      <c r="HA21" s="273"/>
      <c r="HB21" s="273"/>
    </row>
    <row r="22" spans="24:210" s="299" customFormat="1" x14ac:dyDescent="0.3">
      <c r="X22" s="273"/>
      <c r="Y22" s="273"/>
      <c r="Z22" s="273"/>
      <c r="AA22" s="273"/>
      <c r="AB22" s="273"/>
      <c r="AC22" s="273"/>
      <c r="AD22" s="273"/>
      <c r="AE22" s="273"/>
      <c r="AF22" s="273"/>
      <c r="AG22" s="273"/>
      <c r="AH22" s="273"/>
      <c r="AI22" s="273"/>
      <c r="AJ22" s="273"/>
      <c r="AK22" s="273"/>
      <c r="AL22" s="273"/>
      <c r="AM22" s="273"/>
      <c r="AN22" s="273"/>
      <c r="AO22" s="273"/>
      <c r="AP22" s="273"/>
      <c r="AQ22" s="273"/>
      <c r="AR22" s="273"/>
      <c r="AS22" s="273"/>
      <c r="AT22" s="273"/>
      <c r="AU22" s="273"/>
      <c r="AV22" s="273"/>
      <c r="AW22" s="273"/>
      <c r="AX22" s="273"/>
      <c r="AY22" s="273"/>
      <c r="AZ22" s="273"/>
      <c r="BA22" s="273"/>
      <c r="BB22" s="273"/>
      <c r="BC22" s="273"/>
      <c r="BD22" s="273"/>
      <c r="BE22" s="273"/>
      <c r="BF22" s="273"/>
      <c r="BG22" s="273"/>
      <c r="BH22" s="273"/>
      <c r="BI22" s="273"/>
      <c r="BJ22" s="273"/>
      <c r="BK22" s="273"/>
      <c r="BL22" s="273"/>
      <c r="BM22" s="273"/>
      <c r="BN22" s="273"/>
      <c r="BO22" s="273"/>
      <c r="BP22" s="273"/>
      <c r="BQ22" s="273"/>
      <c r="BR22" s="273"/>
      <c r="BS22" s="273"/>
      <c r="BT22" s="273"/>
      <c r="BU22" s="273"/>
      <c r="BV22" s="273"/>
      <c r="BW22" s="273"/>
      <c r="BX22" s="273"/>
      <c r="BY22" s="273"/>
      <c r="BZ22" s="273"/>
      <c r="CA22" s="273"/>
      <c r="CB22" s="273"/>
      <c r="CC22" s="273"/>
      <c r="CD22" s="273"/>
      <c r="CE22" s="273"/>
      <c r="CF22" s="273"/>
      <c r="CG22" s="273"/>
      <c r="CH22" s="273"/>
      <c r="CI22" s="273"/>
      <c r="CJ22" s="273"/>
      <c r="CK22" s="273"/>
      <c r="CL22" s="273"/>
      <c r="CM22" s="273"/>
      <c r="CN22" s="273"/>
      <c r="CO22" s="273"/>
      <c r="CP22" s="273"/>
      <c r="CQ22" s="273"/>
      <c r="CR22" s="273"/>
      <c r="CS22" s="273"/>
      <c r="CT22" s="273"/>
      <c r="CU22" s="273"/>
      <c r="CV22" s="273"/>
      <c r="CW22" s="273"/>
      <c r="CX22" s="273"/>
      <c r="CY22" s="273"/>
      <c r="CZ22" s="273"/>
      <c r="DA22" s="273"/>
      <c r="DB22" s="273"/>
      <c r="DC22" s="273"/>
      <c r="DD22" s="273"/>
      <c r="DE22" s="273"/>
      <c r="DF22" s="273"/>
      <c r="DG22" s="273"/>
      <c r="DH22" s="273"/>
      <c r="DI22" s="273"/>
      <c r="DJ22" s="273"/>
      <c r="DK22" s="273"/>
      <c r="DL22" s="273"/>
      <c r="DM22" s="273"/>
      <c r="DN22" s="273"/>
      <c r="DO22" s="273"/>
      <c r="DP22" s="273"/>
      <c r="DQ22" s="273"/>
      <c r="DR22" s="273"/>
      <c r="DS22" s="273"/>
      <c r="DT22" s="273"/>
      <c r="DU22" s="273"/>
      <c r="DV22" s="273"/>
      <c r="DW22" s="273"/>
      <c r="DX22" s="273"/>
      <c r="DY22" s="273"/>
      <c r="DZ22" s="273"/>
      <c r="EA22" s="273"/>
      <c r="EB22" s="273"/>
      <c r="EC22" s="273"/>
      <c r="ED22" s="273"/>
      <c r="EE22" s="273"/>
      <c r="EF22" s="273"/>
      <c r="EG22" s="273"/>
      <c r="EH22" s="273"/>
      <c r="EI22" s="273"/>
      <c r="EJ22" s="273"/>
      <c r="EK22" s="273"/>
      <c r="EL22" s="273"/>
      <c r="EM22" s="273"/>
      <c r="EN22" s="273"/>
      <c r="EO22" s="273"/>
      <c r="EP22" s="273"/>
      <c r="EQ22" s="273"/>
      <c r="ER22" s="273"/>
      <c r="ES22" s="273"/>
      <c r="ET22" s="273"/>
      <c r="EU22" s="273"/>
      <c r="EV22" s="273"/>
      <c r="EW22" s="273"/>
      <c r="EX22" s="273"/>
      <c r="EY22" s="273"/>
      <c r="EZ22" s="273"/>
      <c r="FA22" s="273"/>
      <c r="FB22" s="273"/>
      <c r="FC22" s="273"/>
      <c r="FD22" s="273"/>
      <c r="FE22" s="273"/>
      <c r="FF22" s="273"/>
      <c r="FG22" s="273"/>
      <c r="FH22" s="273"/>
      <c r="FI22" s="273"/>
      <c r="FJ22" s="273"/>
      <c r="FK22" s="273"/>
      <c r="FL22" s="273"/>
      <c r="FM22" s="273"/>
      <c r="FN22" s="273"/>
      <c r="FO22" s="273"/>
      <c r="FP22" s="273"/>
      <c r="FQ22" s="273"/>
      <c r="FR22" s="273"/>
      <c r="FS22" s="273"/>
      <c r="FT22" s="273"/>
      <c r="FU22" s="273"/>
      <c r="FV22" s="273"/>
      <c r="FW22" s="273"/>
      <c r="FX22" s="273"/>
      <c r="FY22" s="273"/>
      <c r="FZ22" s="273"/>
      <c r="GA22" s="273"/>
      <c r="GB22" s="273"/>
      <c r="GC22" s="273"/>
      <c r="GD22" s="273"/>
      <c r="GE22" s="273"/>
      <c r="GF22" s="273"/>
      <c r="GG22" s="273"/>
      <c r="GH22" s="273"/>
      <c r="GI22" s="273"/>
      <c r="GJ22" s="273"/>
      <c r="GK22" s="273"/>
      <c r="GL22" s="273"/>
      <c r="GM22" s="273"/>
      <c r="GN22" s="273"/>
      <c r="GO22" s="273"/>
      <c r="GP22" s="273"/>
      <c r="GQ22" s="273"/>
      <c r="GR22" s="273"/>
      <c r="GS22" s="273"/>
      <c r="GT22" s="273"/>
      <c r="GU22" s="273"/>
      <c r="GV22" s="273"/>
      <c r="GW22" s="273"/>
      <c r="GX22" s="273"/>
      <c r="GY22" s="273"/>
      <c r="GZ22" s="273"/>
      <c r="HA22" s="273"/>
      <c r="HB22" s="273"/>
    </row>
    <row r="23" spans="24:210" s="299" customFormat="1" x14ac:dyDescent="0.3">
      <c r="X23" s="273"/>
      <c r="Y23" s="273"/>
      <c r="Z23" s="273"/>
      <c r="AA23" s="273"/>
      <c r="AB23" s="273"/>
      <c r="AC23" s="273"/>
      <c r="AD23" s="273"/>
      <c r="AE23" s="273"/>
      <c r="AF23" s="273"/>
      <c r="AG23" s="273"/>
      <c r="AH23" s="273"/>
      <c r="AI23" s="273"/>
      <c r="AJ23" s="273"/>
      <c r="AK23" s="273"/>
      <c r="AL23" s="273"/>
      <c r="AM23" s="273"/>
      <c r="AN23" s="273"/>
      <c r="AO23" s="273"/>
      <c r="AP23" s="273"/>
      <c r="AQ23" s="273"/>
      <c r="AR23" s="273"/>
      <c r="AS23" s="273"/>
      <c r="AT23" s="273"/>
      <c r="AU23" s="273"/>
      <c r="AV23" s="273"/>
      <c r="AW23" s="273"/>
      <c r="AX23" s="273"/>
      <c r="AY23" s="273"/>
      <c r="AZ23" s="273"/>
      <c r="BA23" s="273"/>
      <c r="BB23" s="273"/>
      <c r="BC23" s="273"/>
      <c r="BD23" s="273"/>
      <c r="BE23" s="273"/>
      <c r="BF23" s="273"/>
      <c r="BG23" s="273"/>
      <c r="BH23" s="273"/>
      <c r="BI23" s="273"/>
      <c r="BJ23" s="273"/>
      <c r="BK23" s="273"/>
      <c r="BL23" s="273"/>
      <c r="BM23" s="273"/>
      <c r="BN23" s="273"/>
      <c r="BO23" s="273"/>
      <c r="BP23" s="273"/>
      <c r="BQ23" s="273"/>
      <c r="BR23" s="273"/>
      <c r="BS23" s="273"/>
      <c r="BT23" s="273"/>
      <c r="BU23" s="273"/>
      <c r="BV23" s="273"/>
      <c r="BW23" s="273"/>
      <c r="BX23" s="273"/>
      <c r="BY23" s="273"/>
      <c r="BZ23" s="273"/>
      <c r="CA23" s="273"/>
      <c r="CB23" s="273"/>
      <c r="CC23" s="273"/>
      <c r="CD23" s="273"/>
      <c r="CE23" s="273"/>
      <c r="CF23" s="273"/>
      <c r="CG23" s="273"/>
      <c r="CH23" s="273"/>
      <c r="CI23" s="273"/>
      <c r="CJ23" s="273"/>
      <c r="CK23" s="273"/>
      <c r="CL23" s="273"/>
      <c r="CM23" s="273"/>
      <c r="CN23" s="273"/>
      <c r="CO23" s="273"/>
      <c r="CP23" s="273"/>
      <c r="CQ23" s="273"/>
      <c r="CR23" s="273"/>
      <c r="CS23" s="273"/>
      <c r="CT23" s="273"/>
      <c r="CU23" s="273"/>
      <c r="CV23" s="273"/>
      <c r="CW23" s="273"/>
      <c r="CX23" s="273"/>
      <c r="CY23" s="273"/>
      <c r="CZ23" s="273"/>
      <c r="DA23" s="273"/>
      <c r="DB23" s="273"/>
      <c r="DC23" s="273"/>
      <c r="DD23" s="273"/>
      <c r="DE23" s="273"/>
      <c r="DF23" s="273"/>
      <c r="DG23" s="273"/>
      <c r="DH23" s="273"/>
      <c r="DI23" s="273"/>
      <c r="DJ23" s="273"/>
      <c r="DK23" s="273"/>
      <c r="DL23" s="273"/>
      <c r="DM23" s="273"/>
      <c r="DN23" s="273"/>
      <c r="DO23" s="273"/>
      <c r="DP23" s="273"/>
      <c r="DQ23" s="273"/>
      <c r="DR23" s="273"/>
      <c r="DS23" s="273"/>
      <c r="DT23" s="273"/>
      <c r="DU23" s="273"/>
      <c r="DV23" s="273"/>
      <c r="DW23" s="273"/>
      <c r="DX23" s="273"/>
      <c r="DY23" s="273"/>
      <c r="DZ23" s="273"/>
      <c r="EA23" s="273"/>
      <c r="EB23" s="273"/>
      <c r="EC23" s="273"/>
      <c r="ED23" s="273"/>
      <c r="EE23" s="273"/>
      <c r="EF23" s="273"/>
      <c r="EG23" s="273"/>
      <c r="EH23" s="273"/>
      <c r="EI23" s="273"/>
      <c r="EJ23" s="273"/>
      <c r="EK23" s="273"/>
      <c r="EL23" s="273"/>
      <c r="EM23" s="273"/>
      <c r="EN23" s="273"/>
      <c r="EO23" s="273"/>
      <c r="EP23" s="273"/>
      <c r="EQ23" s="273"/>
      <c r="ER23" s="273"/>
      <c r="ES23" s="273"/>
      <c r="ET23" s="273"/>
      <c r="EU23" s="273"/>
      <c r="EV23" s="273"/>
      <c r="EW23" s="273"/>
      <c r="EX23" s="273"/>
      <c r="EY23" s="273"/>
      <c r="EZ23" s="273"/>
      <c r="FA23" s="273"/>
      <c r="FB23" s="273"/>
      <c r="FC23" s="273"/>
      <c r="FD23" s="273"/>
      <c r="FE23" s="273"/>
      <c r="FF23" s="273"/>
      <c r="FG23" s="273"/>
      <c r="FH23" s="273"/>
      <c r="FI23" s="273"/>
      <c r="FJ23" s="273"/>
      <c r="FK23" s="273"/>
      <c r="FL23" s="273"/>
      <c r="FM23" s="273"/>
      <c r="FN23" s="273"/>
      <c r="FO23" s="273"/>
      <c r="FP23" s="273"/>
      <c r="FQ23" s="273"/>
      <c r="FR23" s="273"/>
      <c r="FS23" s="273"/>
      <c r="FT23" s="273"/>
      <c r="FU23" s="273"/>
      <c r="FV23" s="273"/>
      <c r="FW23" s="273"/>
      <c r="FX23" s="273"/>
      <c r="FY23" s="273"/>
      <c r="FZ23" s="273"/>
      <c r="GA23" s="273"/>
      <c r="GB23" s="273"/>
      <c r="GC23" s="273"/>
      <c r="GD23" s="273"/>
      <c r="GE23" s="273"/>
      <c r="GF23" s="273"/>
      <c r="GG23" s="273"/>
      <c r="GH23" s="273"/>
      <c r="GI23" s="273"/>
      <c r="GJ23" s="273"/>
      <c r="GK23" s="273"/>
      <c r="GL23" s="273"/>
      <c r="GM23" s="273"/>
      <c r="GN23" s="273"/>
      <c r="GO23" s="273"/>
      <c r="GP23" s="273"/>
      <c r="GQ23" s="273"/>
      <c r="GR23" s="273"/>
      <c r="GS23" s="273"/>
      <c r="GT23" s="273"/>
      <c r="GU23" s="273"/>
      <c r="GV23" s="273"/>
      <c r="GW23" s="273"/>
      <c r="GX23" s="273"/>
      <c r="GY23" s="273"/>
      <c r="GZ23" s="273"/>
      <c r="HA23" s="273"/>
      <c r="HB23" s="273"/>
    </row>
    <row r="25" spans="24:210" x14ac:dyDescent="0.3">
      <c r="X25" s="260"/>
      <c r="Y25" s="260"/>
      <c r="Z25" s="260"/>
      <c r="AA25" s="260"/>
      <c r="AB25" s="260"/>
      <c r="AC25" s="260"/>
      <c r="AD25" s="260"/>
      <c r="AE25" s="260"/>
      <c r="AF25" s="260"/>
      <c r="AG25" s="260"/>
      <c r="AH25" s="260"/>
      <c r="AI25" s="260"/>
      <c r="AJ25" s="260"/>
      <c r="AK25" s="260"/>
      <c r="AL25" s="260"/>
      <c r="AM25" s="260"/>
      <c r="AN25" s="260"/>
      <c r="AO25" s="260"/>
      <c r="AP25" s="260"/>
      <c r="AQ25" s="260"/>
      <c r="AR25" s="260"/>
      <c r="AS25" s="260"/>
      <c r="AT25" s="260"/>
      <c r="AU25" s="260"/>
      <c r="AV25" s="260"/>
      <c r="AW25" s="260"/>
      <c r="AX25" s="260"/>
      <c r="AY25" s="260"/>
      <c r="AZ25" s="260"/>
      <c r="BA25" s="260"/>
      <c r="BB25" s="260"/>
      <c r="BC25" s="260"/>
      <c r="BD25" s="260"/>
      <c r="BE25" s="260"/>
      <c r="BF25" s="260"/>
      <c r="BG25" s="260"/>
      <c r="BH25" s="260"/>
      <c r="BI25" s="260"/>
      <c r="BJ25" s="260"/>
      <c r="BK25" s="260"/>
      <c r="BL25" s="260"/>
      <c r="BM25" s="260"/>
      <c r="BN25" s="260"/>
      <c r="BO25" s="260"/>
      <c r="BP25" s="260"/>
      <c r="BQ25" s="260"/>
      <c r="BR25" s="260"/>
      <c r="BS25" s="260"/>
      <c r="BT25" s="260"/>
      <c r="BU25" s="260"/>
      <c r="BV25" s="260"/>
      <c r="BW25" s="260"/>
      <c r="BX25" s="260"/>
      <c r="BY25" s="260"/>
      <c r="BZ25" s="260"/>
      <c r="CA25" s="260"/>
      <c r="CB25" s="260"/>
      <c r="CC25" s="260"/>
      <c r="CD25" s="260"/>
      <c r="CE25" s="260"/>
      <c r="CF25" s="260"/>
      <c r="CG25" s="260"/>
      <c r="CH25" s="260"/>
      <c r="CI25" s="260"/>
      <c r="CJ25" s="260"/>
      <c r="CK25" s="260"/>
      <c r="CL25" s="260"/>
      <c r="CM25" s="260"/>
      <c r="CN25" s="260"/>
      <c r="CO25" s="260"/>
      <c r="CP25" s="260"/>
      <c r="CQ25" s="260"/>
      <c r="CR25" s="260"/>
      <c r="CS25" s="260"/>
      <c r="CT25" s="260"/>
      <c r="CU25" s="260"/>
      <c r="CV25" s="260"/>
      <c r="CW25" s="260"/>
      <c r="CX25" s="260"/>
      <c r="CY25" s="260"/>
      <c r="CZ25" s="260"/>
      <c r="DA25" s="260"/>
      <c r="DB25" s="260"/>
      <c r="DC25" s="260"/>
      <c r="DD25" s="260"/>
      <c r="DE25" s="260"/>
      <c r="DF25" s="260"/>
      <c r="DG25" s="260"/>
      <c r="DH25" s="260"/>
      <c r="DI25" s="260"/>
      <c r="DJ25" s="260"/>
      <c r="DK25" s="260"/>
      <c r="DL25" s="260"/>
      <c r="DM25" s="260"/>
      <c r="DN25" s="260"/>
      <c r="DO25" s="260"/>
      <c r="DP25" s="260"/>
      <c r="DQ25" s="260"/>
      <c r="DR25" s="260"/>
      <c r="DS25" s="260"/>
      <c r="DT25" s="260"/>
      <c r="DU25" s="260"/>
      <c r="DV25" s="260"/>
      <c r="DW25" s="260"/>
      <c r="DX25" s="260"/>
      <c r="DY25" s="260"/>
      <c r="DZ25" s="260"/>
      <c r="EA25" s="260"/>
      <c r="EB25" s="260"/>
      <c r="EC25" s="260"/>
      <c r="ED25" s="260"/>
      <c r="EE25" s="260"/>
      <c r="EF25" s="260"/>
      <c r="EG25" s="260"/>
      <c r="EH25" s="260"/>
      <c r="EI25" s="260"/>
      <c r="EJ25" s="260"/>
      <c r="EK25" s="260"/>
      <c r="EL25" s="260"/>
      <c r="EM25" s="260"/>
      <c r="EN25" s="260"/>
      <c r="EO25" s="260"/>
      <c r="EP25" s="260"/>
      <c r="EQ25" s="260"/>
      <c r="ER25" s="260"/>
      <c r="ES25" s="260"/>
      <c r="ET25" s="260"/>
      <c r="EU25" s="260"/>
      <c r="EV25" s="260"/>
      <c r="EW25" s="260"/>
      <c r="EX25" s="260"/>
      <c r="EY25" s="260"/>
      <c r="EZ25" s="260"/>
      <c r="FA25" s="260"/>
      <c r="FB25" s="260"/>
      <c r="FC25" s="260"/>
      <c r="FD25" s="260"/>
      <c r="FE25" s="260"/>
      <c r="FF25" s="260"/>
      <c r="FG25" s="260"/>
      <c r="FH25" s="260"/>
      <c r="FI25" s="260"/>
      <c r="FJ25" s="260"/>
      <c r="FK25" s="260"/>
      <c r="FL25" s="260"/>
      <c r="FM25" s="260"/>
      <c r="FN25" s="260"/>
      <c r="FO25" s="260"/>
      <c r="FP25" s="260"/>
      <c r="FQ25" s="260"/>
      <c r="FR25" s="260"/>
      <c r="FS25" s="260"/>
      <c r="FT25" s="260"/>
      <c r="FU25" s="260"/>
      <c r="FV25" s="260"/>
      <c r="FW25" s="260"/>
      <c r="FX25" s="260"/>
      <c r="FY25" s="260"/>
      <c r="FZ25" s="260"/>
      <c r="GA25" s="260"/>
      <c r="GB25" s="260"/>
      <c r="GC25" s="260"/>
      <c r="GD25" s="260"/>
      <c r="GE25" s="260"/>
      <c r="GF25" s="260"/>
      <c r="GG25" s="260"/>
      <c r="GH25" s="260"/>
      <c r="GI25" s="260"/>
      <c r="GJ25" s="260"/>
      <c r="GK25" s="260"/>
      <c r="GL25" s="260"/>
      <c r="GM25" s="260"/>
      <c r="GN25" s="260"/>
      <c r="GO25" s="260"/>
      <c r="GP25" s="260"/>
      <c r="GQ25" s="260"/>
      <c r="GR25" s="260"/>
      <c r="GS25" s="260"/>
      <c r="GT25" s="260"/>
      <c r="GU25" s="260"/>
      <c r="GV25" s="260"/>
      <c r="GW25" s="260"/>
      <c r="GX25" s="260"/>
      <c r="GY25" s="260"/>
      <c r="GZ25" s="260"/>
      <c r="HA25" s="260"/>
      <c r="HB25" s="260"/>
    </row>
    <row r="26" spans="24:210" x14ac:dyDescent="0.3">
      <c r="X26" s="260"/>
      <c r="Y26" s="260"/>
      <c r="Z26" s="260"/>
      <c r="AA26" s="260"/>
      <c r="AB26" s="260"/>
      <c r="AC26" s="260"/>
      <c r="AD26" s="260"/>
      <c r="AE26" s="260"/>
      <c r="AF26" s="260"/>
      <c r="AG26" s="260"/>
      <c r="AH26" s="260"/>
      <c r="AI26" s="260"/>
      <c r="AJ26" s="260"/>
      <c r="AK26" s="260"/>
      <c r="AL26" s="260"/>
      <c r="AM26" s="260"/>
      <c r="AN26" s="260"/>
      <c r="AO26" s="260"/>
      <c r="AP26" s="260"/>
      <c r="AQ26" s="260"/>
      <c r="AR26" s="260"/>
      <c r="AS26" s="260"/>
      <c r="AT26" s="260"/>
      <c r="AU26" s="260"/>
      <c r="AV26" s="260"/>
      <c r="AW26" s="260"/>
      <c r="AX26" s="260"/>
      <c r="AY26" s="260"/>
      <c r="AZ26" s="260"/>
      <c r="BA26" s="260"/>
      <c r="BB26" s="260"/>
      <c r="BC26" s="260"/>
      <c r="BD26" s="260"/>
      <c r="BE26" s="260"/>
      <c r="BF26" s="260"/>
      <c r="BG26" s="260"/>
      <c r="BH26" s="260"/>
      <c r="BI26" s="260"/>
      <c r="BJ26" s="260"/>
      <c r="BK26" s="260"/>
      <c r="BL26" s="260"/>
      <c r="BM26" s="260"/>
      <c r="BN26" s="260"/>
      <c r="BO26" s="260"/>
      <c r="BP26" s="260"/>
      <c r="BQ26" s="260"/>
      <c r="BR26" s="260"/>
      <c r="BS26" s="260"/>
      <c r="BT26" s="260"/>
      <c r="BU26" s="260"/>
      <c r="BV26" s="260"/>
      <c r="BW26" s="260"/>
      <c r="BX26" s="260"/>
      <c r="BY26" s="260"/>
      <c r="BZ26" s="260"/>
      <c r="CA26" s="260"/>
      <c r="CB26" s="260"/>
      <c r="CC26" s="260"/>
      <c r="CD26" s="260"/>
      <c r="CE26" s="260"/>
      <c r="CF26" s="260"/>
      <c r="CG26" s="260"/>
      <c r="CH26" s="260"/>
      <c r="CI26" s="260"/>
      <c r="CJ26" s="260"/>
      <c r="CK26" s="260"/>
      <c r="CL26" s="260"/>
      <c r="CM26" s="260"/>
      <c r="CN26" s="260"/>
      <c r="CO26" s="260"/>
      <c r="CP26" s="260"/>
      <c r="CQ26" s="260"/>
      <c r="CR26" s="260"/>
      <c r="CS26" s="260"/>
      <c r="CT26" s="260"/>
      <c r="CU26" s="260"/>
      <c r="CV26" s="260"/>
      <c r="CW26" s="260"/>
      <c r="CX26" s="260"/>
      <c r="CY26" s="260"/>
      <c r="CZ26" s="260"/>
      <c r="DA26" s="260"/>
      <c r="DB26" s="260"/>
      <c r="DC26" s="260"/>
      <c r="DD26" s="260"/>
      <c r="DE26" s="260"/>
      <c r="DF26" s="260"/>
      <c r="DG26" s="260"/>
      <c r="DH26" s="260"/>
      <c r="DI26" s="260"/>
      <c r="DJ26" s="260"/>
      <c r="DK26" s="260"/>
      <c r="DL26" s="260"/>
      <c r="DM26" s="260"/>
      <c r="DN26" s="260"/>
      <c r="DO26" s="260"/>
      <c r="DP26" s="260"/>
      <c r="DQ26" s="260"/>
      <c r="DR26" s="260"/>
      <c r="DS26" s="260"/>
      <c r="DT26" s="260"/>
      <c r="DU26" s="260"/>
      <c r="DV26" s="260"/>
      <c r="DW26" s="260"/>
      <c r="DX26" s="260"/>
      <c r="DY26" s="260"/>
      <c r="DZ26" s="260"/>
      <c r="EA26" s="260"/>
      <c r="EB26" s="260"/>
      <c r="EC26" s="260"/>
      <c r="ED26" s="260"/>
      <c r="EE26" s="260"/>
      <c r="EF26" s="260"/>
      <c r="EG26" s="260"/>
      <c r="EH26" s="260"/>
      <c r="EI26" s="260"/>
      <c r="EJ26" s="260"/>
      <c r="EK26" s="260"/>
      <c r="EL26" s="260"/>
      <c r="EM26" s="260"/>
      <c r="EN26" s="260"/>
      <c r="EO26" s="260"/>
      <c r="EP26" s="260"/>
      <c r="EQ26" s="260"/>
      <c r="ER26" s="260"/>
      <c r="ES26" s="260"/>
      <c r="ET26" s="260"/>
      <c r="EU26" s="260"/>
      <c r="EV26" s="260"/>
      <c r="EW26" s="260"/>
      <c r="EX26" s="260"/>
      <c r="EY26" s="260"/>
      <c r="EZ26" s="260"/>
      <c r="FA26" s="260"/>
      <c r="FB26" s="260"/>
      <c r="FC26" s="260"/>
      <c r="FD26" s="260"/>
      <c r="FE26" s="260"/>
      <c r="FF26" s="260"/>
      <c r="FG26" s="260"/>
      <c r="FH26" s="260"/>
      <c r="FI26" s="260"/>
      <c r="FJ26" s="260"/>
      <c r="FK26" s="260"/>
      <c r="FL26" s="260"/>
      <c r="FM26" s="260"/>
      <c r="FN26" s="260"/>
      <c r="FO26" s="260"/>
      <c r="FP26" s="260"/>
      <c r="FQ26" s="260"/>
      <c r="FR26" s="260"/>
      <c r="FS26" s="260"/>
      <c r="FT26" s="260"/>
      <c r="FU26" s="260"/>
      <c r="FV26" s="260"/>
      <c r="FW26" s="260"/>
      <c r="FX26" s="260"/>
      <c r="FY26" s="260"/>
      <c r="FZ26" s="260"/>
      <c r="GA26" s="260"/>
      <c r="GB26" s="260"/>
      <c r="GC26" s="260"/>
      <c r="GD26" s="260"/>
      <c r="GE26" s="260"/>
      <c r="GF26" s="260"/>
      <c r="GG26" s="260"/>
      <c r="GH26" s="260"/>
      <c r="GI26" s="260"/>
      <c r="GJ26" s="260"/>
      <c r="GK26" s="260"/>
      <c r="GL26" s="260"/>
      <c r="GM26" s="260"/>
      <c r="GN26" s="260"/>
      <c r="GO26" s="260"/>
      <c r="GP26" s="260"/>
      <c r="GQ26" s="260"/>
      <c r="GR26" s="260"/>
      <c r="GS26" s="260"/>
      <c r="GT26" s="260"/>
      <c r="GU26" s="260"/>
      <c r="GV26" s="260"/>
      <c r="GW26" s="260"/>
      <c r="GX26" s="260"/>
      <c r="GY26" s="260"/>
      <c r="GZ26" s="260"/>
      <c r="HA26" s="260"/>
      <c r="HB26" s="260"/>
    </row>
    <row r="27" spans="24:210" x14ac:dyDescent="0.3">
      <c r="X27" s="260"/>
      <c r="Y27" s="260"/>
      <c r="Z27" s="260"/>
      <c r="AA27" s="260"/>
      <c r="AB27" s="260"/>
      <c r="AC27" s="260"/>
      <c r="AD27" s="260"/>
      <c r="AE27" s="260"/>
      <c r="AF27" s="260"/>
      <c r="AG27" s="260"/>
      <c r="AH27" s="260"/>
      <c r="AI27" s="260"/>
      <c r="AJ27" s="260"/>
      <c r="AK27" s="260"/>
      <c r="AL27" s="260"/>
      <c r="AM27" s="260"/>
      <c r="AN27" s="260"/>
      <c r="AO27" s="260"/>
      <c r="AP27" s="260"/>
      <c r="AQ27" s="260"/>
      <c r="AR27" s="260"/>
      <c r="AS27" s="260"/>
      <c r="AT27" s="260"/>
      <c r="AU27" s="260"/>
      <c r="AV27" s="260"/>
      <c r="AW27" s="260"/>
      <c r="AX27" s="260"/>
      <c r="AY27" s="260"/>
      <c r="AZ27" s="260"/>
      <c r="BA27" s="260"/>
      <c r="BB27" s="260"/>
      <c r="BC27" s="260"/>
      <c r="BD27" s="260"/>
      <c r="BE27" s="260"/>
      <c r="BF27" s="260"/>
      <c r="BG27" s="260"/>
      <c r="BH27" s="260"/>
      <c r="BI27" s="260"/>
      <c r="BJ27" s="260"/>
      <c r="BK27" s="260"/>
      <c r="BL27" s="260"/>
      <c r="BM27" s="260"/>
      <c r="BN27" s="260"/>
      <c r="BO27" s="260"/>
      <c r="BP27" s="260"/>
      <c r="BQ27" s="260"/>
      <c r="BR27" s="260"/>
      <c r="BS27" s="260"/>
      <c r="BT27" s="260"/>
      <c r="BU27" s="260"/>
      <c r="BV27" s="260"/>
      <c r="BW27" s="260"/>
      <c r="BX27" s="260"/>
      <c r="BY27" s="260"/>
      <c r="BZ27" s="260"/>
      <c r="CA27" s="260"/>
      <c r="CB27" s="260"/>
      <c r="CC27" s="260"/>
      <c r="CD27" s="260"/>
      <c r="CE27" s="260"/>
      <c r="CF27" s="260"/>
      <c r="CG27" s="260"/>
      <c r="CH27" s="260"/>
      <c r="CI27" s="260"/>
      <c r="CJ27" s="260"/>
      <c r="CK27" s="260"/>
      <c r="CL27" s="260"/>
      <c r="CM27" s="260"/>
      <c r="CN27" s="260"/>
      <c r="CO27" s="260"/>
      <c r="CP27" s="260"/>
      <c r="CQ27" s="260"/>
      <c r="CR27" s="260"/>
      <c r="CS27" s="260"/>
      <c r="CT27" s="260"/>
      <c r="CU27" s="260"/>
      <c r="CV27" s="260"/>
      <c r="CW27" s="260"/>
      <c r="CX27" s="260"/>
      <c r="CY27" s="260"/>
      <c r="CZ27" s="260"/>
      <c r="DA27" s="260"/>
      <c r="DB27" s="260"/>
      <c r="DC27" s="260"/>
      <c r="DD27" s="260"/>
      <c r="DE27" s="260"/>
      <c r="DF27" s="260"/>
      <c r="DG27" s="260"/>
      <c r="DH27" s="260"/>
      <c r="DI27" s="260"/>
      <c r="DJ27" s="260"/>
      <c r="DK27" s="260"/>
      <c r="DL27" s="260"/>
      <c r="DM27" s="260"/>
      <c r="DN27" s="260"/>
      <c r="DO27" s="260"/>
      <c r="DP27" s="260"/>
      <c r="DQ27" s="260"/>
      <c r="DR27" s="260"/>
      <c r="DS27" s="260"/>
      <c r="DT27" s="260"/>
      <c r="DU27" s="260"/>
      <c r="DV27" s="260"/>
      <c r="DW27" s="260"/>
      <c r="DX27" s="260"/>
      <c r="DY27" s="260"/>
      <c r="DZ27" s="260"/>
      <c r="EA27" s="260"/>
      <c r="EB27" s="260"/>
      <c r="EC27" s="260"/>
      <c r="ED27" s="260"/>
      <c r="EE27" s="260"/>
      <c r="EF27" s="260"/>
      <c r="EG27" s="260"/>
      <c r="EH27" s="260"/>
      <c r="EI27" s="260"/>
      <c r="EJ27" s="260"/>
      <c r="EK27" s="260"/>
      <c r="EL27" s="260"/>
      <c r="EM27" s="260"/>
      <c r="EN27" s="260"/>
      <c r="EO27" s="260"/>
      <c r="EP27" s="260"/>
      <c r="EQ27" s="260"/>
      <c r="ER27" s="260"/>
      <c r="ES27" s="260"/>
      <c r="ET27" s="260"/>
      <c r="EU27" s="260"/>
      <c r="EV27" s="260"/>
      <c r="EW27" s="260"/>
      <c r="EX27" s="260"/>
      <c r="EY27" s="260"/>
      <c r="EZ27" s="260"/>
      <c r="FA27" s="260"/>
      <c r="FB27" s="260"/>
      <c r="FC27" s="260"/>
      <c r="FD27" s="260"/>
      <c r="FE27" s="260"/>
      <c r="FF27" s="260"/>
      <c r="FG27" s="260"/>
      <c r="FH27" s="260"/>
      <c r="FI27" s="260"/>
      <c r="FJ27" s="260"/>
      <c r="FK27" s="260"/>
      <c r="FL27" s="260"/>
      <c r="FM27" s="260"/>
      <c r="FN27" s="260"/>
      <c r="FO27" s="260"/>
      <c r="FP27" s="260"/>
      <c r="FQ27" s="260"/>
      <c r="FR27" s="260"/>
      <c r="FS27" s="260"/>
      <c r="FT27" s="260"/>
      <c r="FU27" s="260"/>
      <c r="FV27" s="260"/>
      <c r="FW27" s="260"/>
      <c r="FX27" s="260"/>
      <c r="FY27" s="260"/>
      <c r="FZ27" s="260"/>
      <c r="GA27" s="260"/>
      <c r="GB27" s="260"/>
      <c r="GC27" s="260"/>
      <c r="GD27" s="260"/>
      <c r="GE27" s="260"/>
      <c r="GF27" s="260"/>
      <c r="GG27" s="260"/>
      <c r="GH27" s="260"/>
      <c r="GI27" s="260"/>
      <c r="GJ27" s="260"/>
      <c r="GK27" s="260"/>
      <c r="GL27" s="260"/>
      <c r="GM27" s="260"/>
      <c r="GN27" s="260"/>
      <c r="GO27" s="260"/>
      <c r="GP27" s="260"/>
      <c r="GQ27" s="260"/>
      <c r="GR27" s="260"/>
      <c r="GS27" s="260"/>
      <c r="GT27" s="260"/>
      <c r="GU27" s="260"/>
      <c r="GV27" s="260"/>
      <c r="GW27" s="260"/>
      <c r="GX27" s="260"/>
      <c r="GY27" s="260"/>
      <c r="GZ27" s="260"/>
      <c r="HA27" s="260"/>
      <c r="HB27" s="260"/>
    </row>
    <row r="28" spans="24:210" x14ac:dyDescent="0.3">
      <c r="X28" s="260"/>
      <c r="Y28" s="260"/>
      <c r="Z28" s="260"/>
      <c r="AA28" s="260"/>
      <c r="AB28" s="260"/>
      <c r="AC28" s="260"/>
      <c r="AD28" s="260"/>
      <c r="AE28" s="260"/>
      <c r="AF28" s="260"/>
      <c r="AG28" s="260"/>
      <c r="AH28" s="260"/>
      <c r="AI28" s="260"/>
      <c r="AJ28" s="260"/>
      <c r="AK28" s="260"/>
      <c r="AL28" s="260"/>
      <c r="AM28" s="260"/>
      <c r="AN28" s="260"/>
      <c r="AO28" s="260"/>
      <c r="AP28" s="260"/>
      <c r="AQ28" s="260"/>
      <c r="AR28" s="260"/>
      <c r="AS28" s="260"/>
      <c r="AT28" s="260"/>
      <c r="AU28" s="260"/>
      <c r="AV28" s="260"/>
      <c r="AW28" s="260"/>
      <c r="AX28" s="260"/>
      <c r="AY28" s="260"/>
      <c r="AZ28" s="260"/>
      <c r="BA28" s="260"/>
      <c r="BB28" s="260"/>
      <c r="BC28" s="260"/>
      <c r="BD28" s="260"/>
      <c r="BE28" s="260"/>
      <c r="BF28" s="260"/>
      <c r="BG28" s="260"/>
      <c r="BH28" s="260"/>
      <c r="BI28" s="260"/>
      <c r="BJ28" s="260"/>
      <c r="BK28" s="260"/>
      <c r="BL28" s="260"/>
      <c r="BM28" s="260"/>
      <c r="BN28" s="260"/>
      <c r="BO28" s="260"/>
      <c r="BP28" s="260"/>
      <c r="BQ28" s="260"/>
      <c r="BR28" s="260"/>
      <c r="BS28" s="260"/>
      <c r="BT28" s="260"/>
      <c r="BU28" s="260"/>
      <c r="BV28" s="260"/>
      <c r="BW28" s="260"/>
      <c r="BX28" s="260"/>
      <c r="BY28" s="260"/>
      <c r="BZ28" s="260"/>
      <c r="CA28" s="260"/>
      <c r="CB28" s="260"/>
      <c r="CC28" s="260"/>
      <c r="CD28" s="260"/>
      <c r="CE28" s="260"/>
      <c r="CF28" s="260"/>
      <c r="CG28" s="260"/>
      <c r="CH28" s="260"/>
      <c r="CI28" s="260"/>
      <c r="CJ28" s="260"/>
      <c r="CK28" s="260"/>
      <c r="CL28" s="260"/>
      <c r="CM28" s="260"/>
      <c r="CN28" s="260"/>
      <c r="CO28" s="260"/>
      <c r="CP28" s="260"/>
      <c r="CQ28" s="260"/>
      <c r="CR28" s="260"/>
      <c r="CS28" s="260"/>
      <c r="CT28" s="260"/>
      <c r="CU28" s="260"/>
      <c r="CV28" s="260"/>
      <c r="CW28" s="260"/>
      <c r="CX28" s="260"/>
      <c r="CY28" s="260"/>
      <c r="CZ28" s="260"/>
      <c r="DA28" s="260"/>
      <c r="DB28" s="260"/>
      <c r="DC28" s="260"/>
      <c r="DD28" s="260"/>
      <c r="DE28" s="260"/>
      <c r="DF28" s="260"/>
      <c r="DG28" s="260"/>
      <c r="DH28" s="260"/>
      <c r="DI28" s="260"/>
      <c r="DJ28" s="260"/>
      <c r="DK28" s="260"/>
      <c r="DL28" s="260"/>
      <c r="DM28" s="260"/>
      <c r="DN28" s="260"/>
      <c r="DO28" s="260"/>
      <c r="DP28" s="260"/>
      <c r="DQ28" s="260"/>
      <c r="DR28" s="260"/>
      <c r="DS28" s="260"/>
      <c r="DT28" s="260"/>
      <c r="DU28" s="260"/>
      <c r="DV28" s="260"/>
      <c r="DW28" s="260"/>
      <c r="DX28" s="260"/>
      <c r="DY28" s="260"/>
      <c r="DZ28" s="260"/>
      <c r="EA28" s="260"/>
      <c r="EB28" s="260"/>
      <c r="EC28" s="260"/>
      <c r="ED28" s="260"/>
      <c r="EE28" s="260"/>
      <c r="EF28" s="260"/>
      <c r="EG28" s="260"/>
      <c r="EH28" s="260"/>
      <c r="EI28" s="260"/>
      <c r="EJ28" s="260"/>
      <c r="EK28" s="260"/>
      <c r="EL28" s="260"/>
      <c r="EM28" s="260"/>
      <c r="EN28" s="260"/>
      <c r="EO28" s="260"/>
      <c r="EP28" s="260"/>
      <c r="EQ28" s="260"/>
      <c r="ER28" s="260"/>
      <c r="ES28" s="260"/>
      <c r="ET28" s="260"/>
      <c r="EU28" s="260"/>
      <c r="EV28" s="260"/>
      <c r="EW28" s="260"/>
      <c r="EX28" s="260"/>
      <c r="EY28" s="260"/>
      <c r="EZ28" s="260"/>
      <c r="FA28" s="260"/>
      <c r="FB28" s="260"/>
      <c r="FC28" s="260"/>
      <c r="FD28" s="260"/>
      <c r="FE28" s="260"/>
      <c r="FF28" s="260"/>
      <c r="FG28" s="260"/>
      <c r="FH28" s="260"/>
      <c r="FI28" s="260"/>
      <c r="FJ28" s="260"/>
      <c r="FK28" s="260"/>
      <c r="FL28" s="260"/>
      <c r="FM28" s="260"/>
      <c r="FN28" s="260"/>
      <c r="FO28" s="260"/>
      <c r="FP28" s="260"/>
      <c r="FQ28" s="260"/>
      <c r="FR28" s="260"/>
      <c r="FS28" s="260"/>
      <c r="FT28" s="260"/>
      <c r="FU28" s="260"/>
      <c r="FV28" s="260"/>
      <c r="FW28" s="260"/>
      <c r="FX28" s="260"/>
      <c r="FY28" s="260"/>
      <c r="FZ28" s="260"/>
      <c r="GA28" s="260"/>
      <c r="GB28" s="260"/>
      <c r="GC28" s="260"/>
      <c r="GD28" s="260"/>
      <c r="GE28" s="260"/>
      <c r="GF28" s="260"/>
      <c r="GG28" s="260"/>
      <c r="GH28" s="260"/>
      <c r="GI28" s="260"/>
      <c r="GJ28" s="260"/>
      <c r="GK28" s="260"/>
      <c r="GL28" s="260"/>
      <c r="GM28" s="260"/>
      <c r="GN28" s="260"/>
      <c r="GO28" s="260"/>
      <c r="GP28" s="260"/>
      <c r="GQ28" s="260"/>
      <c r="GR28" s="260"/>
      <c r="GS28" s="260"/>
      <c r="GT28" s="260"/>
      <c r="GU28" s="260"/>
      <c r="GV28" s="260"/>
      <c r="GW28" s="260"/>
      <c r="GX28" s="260"/>
      <c r="GY28" s="260"/>
      <c r="GZ28" s="260"/>
      <c r="HA28" s="260"/>
      <c r="HB28" s="260"/>
    </row>
    <row r="29" spans="24:210" x14ac:dyDescent="0.3">
      <c r="X29" s="260"/>
      <c r="Y29" s="260"/>
      <c r="Z29" s="260"/>
      <c r="AA29" s="260"/>
      <c r="AB29" s="260"/>
      <c r="AC29" s="260"/>
      <c r="AD29" s="260"/>
      <c r="AE29" s="260"/>
      <c r="AF29" s="260"/>
      <c r="AG29" s="260"/>
      <c r="AH29" s="260"/>
      <c r="AI29" s="260"/>
      <c r="AJ29" s="260"/>
      <c r="AK29" s="260"/>
      <c r="AL29" s="260"/>
      <c r="AM29" s="260"/>
      <c r="AN29" s="260"/>
      <c r="AO29" s="260"/>
      <c r="AP29" s="260"/>
      <c r="AQ29" s="260"/>
      <c r="AR29" s="260"/>
      <c r="AS29" s="260"/>
      <c r="AT29" s="260"/>
      <c r="AU29" s="260"/>
      <c r="AV29" s="260"/>
      <c r="AW29" s="260"/>
      <c r="AX29" s="260"/>
      <c r="AY29" s="260"/>
      <c r="AZ29" s="260"/>
      <c r="BA29" s="260"/>
      <c r="BB29" s="260"/>
      <c r="BC29" s="260"/>
      <c r="BD29" s="260"/>
      <c r="BE29" s="260"/>
      <c r="BF29" s="260"/>
      <c r="BG29" s="260"/>
      <c r="BH29" s="260"/>
      <c r="BI29" s="260"/>
      <c r="BJ29" s="260"/>
      <c r="BK29" s="260"/>
      <c r="BL29" s="260"/>
      <c r="BM29" s="260"/>
      <c r="BN29" s="260"/>
      <c r="BO29" s="260"/>
      <c r="BP29" s="260"/>
      <c r="BQ29" s="260"/>
      <c r="BR29" s="260"/>
      <c r="BS29" s="260"/>
      <c r="BT29" s="260"/>
      <c r="BU29" s="260"/>
      <c r="BV29" s="260"/>
      <c r="BW29" s="260"/>
      <c r="BX29" s="260"/>
      <c r="BY29" s="260"/>
      <c r="BZ29" s="260"/>
      <c r="CA29" s="260"/>
      <c r="CB29" s="260"/>
      <c r="CC29" s="260"/>
      <c r="CD29" s="260"/>
      <c r="CE29" s="260"/>
      <c r="CF29" s="260"/>
      <c r="CG29" s="260"/>
      <c r="CH29" s="260"/>
      <c r="CI29" s="260"/>
      <c r="CJ29" s="260"/>
      <c r="CK29" s="260"/>
      <c r="CL29" s="260"/>
      <c r="CM29" s="260"/>
      <c r="CN29" s="260"/>
      <c r="CO29" s="260"/>
      <c r="CP29" s="260"/>
      <c r="CQ29" s="260"/>
      <c r="CR29" s="260"/>
      <c r="CS29" s="260"/>
      <c r="CT29" s="260"/>
      <c r="CU29" s="260"/>
      <c r="CV29" s="260"/>
      <c r="CW29" s="260"/>
      <c r="CX29" s="260"/>
      <c r="CY29" s="260"/>
      <c r="CZ29" s="260"/>
      <c r="DA29" s="260"/>
      <c r="DB29" s="260"/>
      <c r="DC29" s="260"/>
      <c r="DD29" s="260"/>
      <c r="DE29" s="260"/>
      <c r="DF29" s="260"/>
      <c r="DG29" s="260"/>
      <c r="DH29" s="260"/>
      <c r="DI29" s="260"/>
      <c r="DJ29" s="260"/>
      <c r="DK29" s="260"/>
      <c r="DL29" s="260"/>
      <c r="DM29" s="260"/>
      <c r="DN29" s="260"/>
      <c r="DO29" s="260"/>
      <c r="DP29" s="260"/>
      <c r="DQ29" s="260"/>
      <c r="DR29" s="260"/>
      <c r="DS29" s="260"/>
      <c r="DT29" s="260"/>
      <c r="DU29" s="260"/>
      <c r="DV29" s="260"/>
      <c r="DW29" s="260"/>
      <c r="DX29" s="260"/>
      <c r="DY29" s="260"/>
      <c r="DZ29" s="260"/>
      <c r="EA29" s="260"/>
      <c r="EB29" s="260"/>
      <c r="EC29" s="260"/>
      <c r="ED29" s="260"/>
      <c r="EE29" s="260"/>
      <c r="EF29" s="260"/>
      <c r="EG29" s="260"/>
      <c r="EH29" s="260"/>
      <c r="EI29" s="260"/>
      <c r="EJ29" s="260"/>
      <c r="EK29" s="260"/>
      <c r="EL29" s="260"/>
      <c r="EM29" s="260"/>
      <c r="EN29" s="260"/>
      <c r="EO29" s="260"/>
      <c r="EP29" s="260"/>
      <c r="EQ29" s="260"/>
      <c r="ER29" s="260"/>
      <c r="ES29" s="260"/>
      <c r="ET29" s="260"/>
      <c r="EU29" s="260"/>
      <c r="EV29" s="260"/>
      <c r="EW29" s="260"/>
      <c r="EX29" s="260"/>
      <c r="EY29" s="260"/>
      <c r="EZ29" s="260"/>
      <c r="FA29" s="260"/>
      <c r="FB29" s="260"/>
      <c r="FC29" s="260"/>
      <c r="FD29" s="260"/>
      <c r="FE29" s="260"/>
      <c r="FF29" s="260"/>
      <c r="FG29" s="260"/>
      <c r="FH29" s="260"/>
      <c r="FI29" s="260"/>
      <c r="FJ29" s="260"/>
      <c r="FK29" s="260"/>
      <c r="FL29" s="260"/>
      <c r="FM29" s="260"/>
      <c r="FN29" s="260"/>
      <c r="FO29" s="260"/>
      <c r="FP29" s="260"/>
      <c r="FQ29" s="260"/>
      <c r="FR29" s="260"/>
      <c r="FS29" s="260"/>
      <c r="FT29" s="260"/>
      <c r="FU29" s="260"/>
      <c r="FV29" s="260"/>
      <c r="FW29" s="260"/>
      <c r="FX29" s="260"/>
      <c r="FY29" s="260"/>
      <c r="FZ29" s="260"/>
      <c r="GA29" s="260"/>
      <c r="GB29" s="260"/>
      <c r="GC29" s="260"/>
      <c r="GD29" s="260"/>
      <c r="GE29" s="260"/>
      <c r="GF29" s="260"/>
      <c r="GG29" s="260"/>
      <c r="GH29" s="260"/>
      <c r="GI29" s="260"/>
      <c r="GJ29" s="260"/>
      <c r="GK29" s="260"/>
      <c r="GL29" s="260"/>
      <c r="GM29" s="260"/>
      <c r="GN29" s="260"/>
      <c r="GO29" s="260"/>
      <c r="GP29" s="260"/>
      <c r="GQ29" s="260"/>
      <c r="GR29" s="260"/>
      <c r="GS29" s="260"/>
      <c r="GT29" s="260"/>
      <c r="GU29" s="260"/>
      <c r="GV29" s="260"/>
      <c r="GW29" s="260"/>
      <c r="GX29" s="260"/>
      <c r="GY29" s="260"/>
      <c r="GZ29" s="260"/>
      <c r="HA29" s="260"/>
      <c r="HB29" s="260"/>
    </row>
    <row r="30" spans="24:210" x14ac:dyDescent="0.3">
      <c r="X30" s="260"/>
      <c r="Y30" s="260"/>
      <c r="Z30" s="260"/>
      <c r="AA30" s="260"/>
      <c r="AB30" s="260"/>
      <c r="AC30" s="260"/>
      <c r="AD30" s="260"/>
      <c r="AE30" s="260"/>
      <c r="AF30" s="260"/>
      <c r="AG30" s="260"/>
      <c r="AH30" s="260"/>
      <c r="AI30" s="260"/>
      <c r="AJ30" s="260"/>
      <c r="AK30" s="260"/>
      <c r="AL30" s="260"/>
      <c r="AM30" s="260"/>
      <c r="AN30" s="260"/>
      <c r="AO30" s="260"/>
      <c r="AP30" s="260"/>
      <c r="AQ30" s="260"/>
      <c r="AR30" s="260"/>
      <c r="AS30" s="260"/>
      <c r="AT30" s="260"/>
      <c r="AU30" s="260"/>
      <c r="AV30" s="260"/>
      <c r="AW30" s="260"/>
      <c r="AX30" s="260"/>
      <c r="AY30" s="260"/>
      <c r="AZ30" s="260"/>
      <c r="BA30" s="260"/>
      <c r="BB30" s="260"/>
      <c r="BC30" s="260"/>
      <c r="BD30" s="260"/>
      <c r="BE30" s="260"/>
      <c r="BF30" s="260"/>
      <c r="BG30" s="260"/>
      <c r="BH30" s="260"/>
      <c r="BI30" s="260"/>
      <c r="BJ30" s="260"/>
      <c r="BK30" s="260"/>
      <c r="BL30" s="260"/>
      <c r="BM30" s="260"/>
      <c r="BN30" s="260"/>
      <c r="BO30" s="260"/>
      <c r="BP30" s="260"/>
      <c r="BQ30" s="260"/>
      <c r="BR30" s="260"/>
      <c r="BS30" s="260"/>
      <c r="BT30" s="260"/>
      <c r="BU30" s="260"/>
      <c r="BV30" s="260"/>
      <c r="BW30" s="260"/>
      <c r="BX30" s="260"/>
      <c r="BY30" s="260"/>
      <c r="BZ30" s="260"/>
      <c r="CA30" s="260"/>
      <c r="CB30" s="260"/>
      <c r="CC30" s="260"/>
      <c r="CD30" s="260"/>
      <c r="CE30" s="260"/>
      <c r="CF30" s="260"/>
      <c r="CG30" s="260"/>
      <c r="CH30" s="260"/>
      <c r="CI30" s="260"/>
      <c r="CJ30" s="260"/>
      <c r="CK30" s="260"/>
      <c r="CL30" s="260"/>
      <c r="CM30" s="260"/>
      <c r="CN30" s="260"/>
      <c r="CO30" s="260"/>
      <c r="CP30" s="260"/>
      <c r="CQ30" s="260"/>
      <c r="CR30" s="260"/>
      <c r="CS30" s="260"/>
      <c r="CT30" s="260"/>
      <c r="CU30" s="260"/>
      <c r="CV30" s="260"/>
      <c r="CW30" s="260"/>
      <c r="CX30" s="260"/>
      <c r="CY30" s="260"/>
      <c r="CZ30" s="260"/>
      <c r="DA30" s="260"/>
      <c r="DB30" s="260"/>
      <c r="DC30" s="260"/>
      <c r="DD30" s="260"/>
      <c r="DE30" s="260"/>
      <c r="DF30" s="260"/>
      <c r="DG30" s="260"/>
      <c r="DH30" s="260"/>
      <c r="DI30" s="260"/>
      <c r="DJ30" s="260"/>
      <c r="DK30" s="260"/>
      <c r="DL30" s="260"/>
      <c r="DM30" s="260"/>
      <c r="DN30" s="260"/>
      <c r="DO30" s="260"/>
      <c r="DP30" s="260"/>
      <c r="DQ30" s="260"/>
      <c r="DR30" s="260"/>
      <c r="DS30" s="260"/>
      <c r="DT30" s="260"/>
      <c r="DU30" s="260"/>
      <c r="DV30" s="260"/>
      <c r="DW30" s="260"/>
      <c r="DX30" s="260"/>
      <c r="DY30" s="260"/>
      <c r="DZ30" s="260"/>
      <c r="EA30" s="260"/>
      <c r="EB30" s="260"/>
      <c r="EC30" s="260"/>
      <c r="ED30" s="260"/>
      <c r="EE30" s="260"/>
      <c r="EF30" s="260"/>
      <c r="EG30" s="260"/>
      <c r="EH30" s="260"/>
      <c r="EI30" s="260"/>
      <c r="EJ30" s="260"/>
      <c r="EK30" s="260"/>
      <c r="EL30" s="260"/>
      <c r="EM30" s="260"/>
      <c r="EN30" s="260"/>
      <c r="EO30" s="260"/>
      <c r="EP30" s="260"/>
      <c r="EQ30" s="260"/>
      <c r="ER30" s="260"/>
      <c r="ES30" s="260"/>
      <c r="ET30" s="260"/>
      <c r="EU30" s="260"/>
      <c r="EV30" s="260"/>
      <c r="EW30" s="260"/>
      <c r="EX30" s="260"/>
      <c r="EY30" s="260"/>
      <c r="EZ30" s="260"/>
      <c r="FA30" s="260"/>
      <c r="FB30" s="260"/>
      <c r="FC30" s="260"/>
      <c r="FD30" s="260"/>
      <c r="FE30" s="260"/>
      <c r="FF30" s="260"/>
      <c r="FG30" s="260"/>
      <c r="FH30" s="260"/>
      <c r="FI30" s="260"/>
      <c r="FJ30" s="260"/>
      <c r="FK30" s="260"/>
      <c r="FL30" s="260"/>
      <c r="FM30" s="260"/>
      <c r="FN30" s="260"/>
      <c r="FO30" s="260"/>
      <c r="FP30" s="260"/>
      <c r="FQ30" s="260"/>
      <c r="FR30" s="260"/>
      <c r="FS30" s="260"/>
      <c r="FT30" s="260"/>
      <c r="FU30" s="260"/>
      <c r="FV30" s="260"/>
      <c r="FW30" s="260"/>
      <c r="FX30" s="260"/>
      <c r="FY30" s="260"/>
      <c r="FZ30" s="260"/>
      <c r="GA30" s="260"/>
      <c r="GB30" s="260"/>
      <c r="GC30" s="260"/>
      <c r="GD30" s="260"/>
      <c r="GE30" s="260"/>
      <c r="GF30" s="260"/>
      <c r="GG30" s="260"/>
      <c r="GH30" s="260"/>
      <c r="GI30" s="260"/>
      <c r="GJ30" s="260"/>
      <c r="GK30" s="260"/>
      <c r="GL30" s="260"/>
      <c r="GM30" s="260"/>
      <c r="GN30" s="260"/>
      <c r="GO30" s="260"/>
      <c r="GP30" s="260"/>
      <c r="GQ30" s="260"/>
      <c r="GR30" s="260"/>
      <c r="GS30" s="260"/>
      <c r="GT30" s="260"/>
      <c r="GU30" s="260"/>
      <c r="GV30" s="260"/>
      <c r="GW30" s="260"/>
      <c r="GX30" s="260"/>
      <c r="GY30" s="260"/>
      <c r="GZ30" s="260"/>
      <c r="HA30" s="260"/>
      <c r="HB30" s="260"/>
    </row>
    <row r="31" spans="24:210" x14ac:dyDescent="0.3">
      <c r="X31" s="260"/>
      <c r="Y31" s="260"/>
      <c r="Z31" s="260"/>
      <c r="AA31" s="260"/>
      <c r="AB31" s="260"/>
      <c r="AC31" s="260"/>
      <c r="AD31" s="260"/>
      <c r="AE31" s="260"/>
      <c r="AF31" s="260"/>
      <c r="AG31" s="260"/>
      <c r="AH31" s="260"/>
      <c r="AI31" s="260"/>
      <c r="AJ31" s="260"/>
      <c r="AK31" s="260"/>
      <c r="AL31" s="260"/>
      <c r="AM31" s="260"/>
      <c r="AN31" s="260"/>
      <c r="AO31" s="260"/>
      <c r="AP31" s="260"/>
      <c r="AQ31" s="260"/>
      <c r="AR31" s="260"/>
      <c r="AS31" s="260"/>
      <c r="AT31" s="260"/>
      <c r="AU31" s="260"/>
      <c r="AV31" s="260"/>
      <c r="AW31" s="260"/>
      <c r="AX31" s="260"/>
      <c r="AY31" s="260"/>
      <c r="AZ31" s="260"/>
      <c r="BA31" s="260"/>
      <c r="BB31" s="260"/>
      <c r="BC31" s="260"/>
      <c r="BD31" s="260"/>
      <c r="BE31" s="260"/>
      <c r="BF31" s="260"/>
      <c r="BG31" s="260"/>
      <c r="BH31" s="260"/>
      <c r="BI31" s="260"/>
      <c r="BJ31" s="260"/>
      <c r="BK31" s="260"/>
      <c r="BL31" s="260"/>
      <c r="BM31" s="260"/>
      <c r="BN31" s="260"/>
      <c r="BO31" s="260"/>
      <c r="BP31" s="260"/>
      <c r="BQ31" s="260"/>
      <c r="BR31" s="260"/>
      <c r="BS31" s="260"/>
      <c r="BT31" s="260"/>
      <c r="BU31" s="260"/>
      <c r="BV31" s="260"/>
      <c r="BW31" s="260"/>
      <c r="BX31" s="260"/>
      <c r="BY31" s="260"/>
      <c r="BZ31" s="260"/>
      <c r="CA31" s="260"/>
      <c r="CB31" s="260"/>
      <c r="CC31" s="260"/>
      <c r="CD31" s="260"/>
      <c r="CE31" s="260"/>
      <c r="CF31" s="260"/>
      <c r="CG31" s="260"/>
      <c r="CH31" s="260"/>
      <c r="CI31" s="260"/>
      <c r="CJ31" s="260"/>
      <c r="CK31" s="260"/>
      <c r="CL31" s="260"/>
      <c r="CM31" s="260"/>
      <c r="CN31" s="260"/>
      <c r="CO31" s="260"/>
      <c r="CP31" s="260"/>
      <c r="CQ31" s="260"/>
      <c r="CR31" s="260"/>
      <c r="CS31" s="260"/>
      <c r="CT31" s="260"/>
      <c r="CU31" s="260"/>
      <c r="CV31" s="260"/>
      <c r="CW31" s="260"/>
      <c r="CX31" s="260"/>
      <c r="CY31" s="260"/>
      <c r="CZ31" s="260"/>
      <c r="DA31" s="260"/>
      <c r="DB31" s="260"/>
      <c r="DC31" s="260"/>
      <c r="DD31" s="260"/>
      <c r="DE31" s="260"/>
      <c r="DF31" s="260"/>
      <c r="DG31" s="260"/>
      <c r="DH31" s="260"/>
      <c r="DI31" s="260"/>
      <c r="DJ31" s="260"/>
      <c r="DK31" s="260"/>
      <c r="DL31" s="260"/>
      <c r="DM31" s="260"/>
      <c r="DN31" s="260"/>
      <c r="DO31" s="260"/>
      <c r="DP31" s="260"/>
      <c r="DQ31" s="260"/>
      <c r="DR31" s="260"/>
      <c r="DS31" s="260"/>
      <c r="DT31" s="260"/>
      <c r="DU31" s="260"/>
      <c r="DV31" s="260"/>
      <c r="DW31" s="260"/>
      <c r="DX31" s="260"/>
      <c r="DY31" s="260"/>
      <c r="DZ31" s="260"/>
      <c r="EA31" s="260"/>
      <c r="EB31" s="260"/>
      <c r="EC31" s="260"/>
      <c r="ED31" s="260"/>
      <c r="EE31" s="260"/>
      <c r="EF31" s="260"/>
      <c r="EG31" s="260"/>
      <c r="EH31" s="260"/>
      <c r="EI31" s="260"/>
      <c r="EJ31" s="260"/>
      <c r="EK31" s="260"/>
      <c r="EL31" s="260"/>
      <c r="EM31" s="260"/>
      <c r="EN31" s="260"/>
      <c r="EO31" s="260"/>
      <c r="EP31" s="260"/>
      <c r="EQ31" s="260"/>
      <c r="ER31" s="260"/>
      <c r="ES31" s="260"/>
      <c r="ET31" s="260"/>
      <c r="EU31" s="260"/>
      <c r="EV31" s="260"/>
      <c r="EW31" s="260"/>
      <c r="EX31" s="260"/>
      <c r="EY31" s="260"/>
      <c r="EZ31" s="260"/>
      <c r="FA31" s="260"/>
      <c r="FB31" s="260"/>
      <c r="FC31" s="260"/>
      <c r="FD31" s="260"/>
      <c r="FE31" s="260"/>
      <c r="FF31" s="260"/>
      <c r="FG31" s="260"/>
      <c r="FH31" s="260"/>
      <c r="FI31" s="260"/>
      <c r="FJ31" s="260"/>
      <c r="FK31" s="260"/>
      <c r="FL31" s="260"/>
      <c r="FM31" s="260"/>
      <c r="FN31" s="260"/>
      <c r="FO31" s="260"/>
      <c r="FP31" s="260"/>
      <c r="FQ31" s="260"/>
      <c r="FR31" s="260"/>
      <c r="FS31" s="260"/>
      <c r="FT31" s="260"/>
      <c r="FU31" s="260"/>
      <c r="FV31" s="260"/>
      <c r="FW31" s="260"/>
      <c r="FX31" s="260"/>
      <c r="FY31" s="260"/>
      <c r="FZ31" s="260"/>
      <c r="GA31" s="260"/>
      <c r="GB31" s="260"/>
      <c r="GC31" s="260"/>
      <c r="GD31" s="260"/>
      <c r="GE31" s="260"/>
      <c r="GF31" s="260"/>
      <c r="GG31" s="260"/>
      <c r="GH31" s="260"/>
      <c r="GI31" s="260"/>
      <c r="GJ31" s="260"/>
      <c r="GK31" s="260"/>
      <c r="GL31" s="260"/>
      <c r="GM31" s="260"/>
      <c r="GN31" s="260"/>
      <c r="GO31" s="260"/>
      <c r="GP31" s="260"/>
      <c r="GQ31" s="260"/>
      <c r="GR31" s="260"/>
      <c r="GS31" s="260"/>
      <c r="GT31" s="260"/>
      <c r="GU31" s="260"/>
      <c r="GV31" s="260"/>
      <c r="GW31" s="260"/>
      <c r="GX31" s="260"/>
      <c r="GY31" s="260"/>
      <c r="GZ31" s="260"/>
      <c r="HA31" s="260"/>
      <c r="HB31" s="260"/>
    </row>
    <row r="32" spans="24:210" x14ac:dyDescent="0.3">
      <c r="X32" s="260"/>
      <c r="Y32" s="260"/>
      <c r="Z32" s="260"/>
      <c r="AA32" s="260"/>
      <c r="AB32" s="260"/>
      <c r="AC32" s="260"/>
      <c r="AD32" s="260"/>
      <c r="AE32" s="260"/>
      <c r="AF32" s="260"/>
      <c r="AG32" s="260"/>
      <c r="AH32" s="260"/>
      <c r="AI32" s="260"/>
      <c r="AJ32" s="260"/>
      <c r="AK32" s="260"/>
      <c r="AL32" s="260"/>
      <c r="AM32" s="260"/>
      <c r="AN32" s="260"/>
      <c r="AO32" s="260"/>
      <c r="AP32" s="260"/>
      <c r="AQ32" s="260"/>
      <c r="AR32" s="260"/>
      <c r="AS32" s="260"/>
      <c r="AT32" s="260"/>
      <c r="AU32" s="260"/>
      <c r="AV32" s="260"/>
      <c r="AW32" s="260"/>
      <c r="AX32" s="260"/>
      <c r="AY32" s="260"/>
      <c r="AZ32" s="260"/>
      <c r="BA32" s="260"/>
      <c r="BB32" s="260"/>
      <c r="BC32" s="260"/>
      <c r="BD32" s="260"/>
      <c r="BE32" s="260"/>
      <c r="BF32" s="260"/>
      <c r="BG32" s="260"/>
      <c r="BH32" s="260"/>
      <c r="BI32" s="260"/>
      <c r="BJ32" s="260"/>
      <c r="BK32" s="260"/>
      <c r="BL32" s="260"/>
      <c r="BM32" s="260"/>
      <c r="BN32" s="260"/>
      <c r="BO32" s="260"/>
      <c r="BP32" s="260"/>
      <c r="BQ32" s="260"/>
      <c r="BR32" s="260"/>
      <c r="BS32" s="260"/>
      <c r="BT32" s="260"/>
      <c r="BU32" s="260"/>
      <c r="BV32" s="260"/>
      <c r="BW32" s="260"/>
      <c r="BX32" s="260"/>
      <c r="BY32" s="260"/>
      <c r="BZ32" s="260"/>
      <c r="CA32" s="260"/>
      <c r="CB32" s="260"/>
      <c r="CC32" s="260"/>
      <c r="CD32" s="260"/>
      <c r="CE32" s="260"/>
      <c r="CF32" s="260"/>
      <c r="CG32" s="260"/>
      <c r="CH32" s="260"/>
      <c r="CI32" s="260"/>
      <c r="CJ32" s="260"/>
      <c r="CK32" s="260"/>
      <c r="CL32" s="260"/>
      <c r="CM32" s="260"/>
      <c r="CN32" s="260"/>
      <c r="CO32" s="260"/>
      <c r="CP32" s="260"/>
      <c r="CQ32" s="260"/>
      <c r="CR32" s="260"/>
      <c r="CS32" s="260"/>
      <c r="CT32" s="260"/>
      <c r="CU32" s="260"/>
      <c r="CV32" s="260"/>
      <c r="CW32" s="260"/>
      <c r="CX32" s="260"/>
      <c r="CY32" s="260"/>
      <c r="CZ32" s="260"/>
      <c r="DA32" s="260"/>
      <c r="DB32" s="260"/>
      <c r="DC32" s="260"/>
      <c r="DD32" s="260"/>
      <c r="DE32" s="260"/>
      <c r="DF32" s="260"/>
      <c r="DG32" s="260"/>
      <c r="DH32" s="260"/>
      <c r="DI32" s="260"/>
      <c r="DJ32" s="260"/>
      <c r="DK32" s="260"/>
      <c r="DL32" s="260"/>
      <c r="DM32" s="260"/>
      <c r="DN32" s="260"/>
      <c r="DO32" s="260"/>
      <c r="DP32" s="260"/>
      <c r="DQ32" s="260"/>
      <c r="DR32" s="260"/>
      <c r="DS32" s="260"/>
      <c r="DT32" s="260"/>
      <c r="DU32" s="260"/>
      <c r="DV32" s="260"/>
      <c r="DW32" s="260"/>
      <c r="DX32" s="260"/>
      <c r="DY32" s="260"/>
      <c r="DZ32" s="260"/>
      <c r="EA32" s="260"/>
      <c r="EB32" s="260"/>
      <c r="EC32" s="260"/>
      <c r="ED32" s="260"/>
      <c r="EE32" s="260"/>
      <c r="EF32" s="260"/>
      <c r="EG32" s="260"/>
      <c r="EH32" s="260"/>
      <c r="EI32" s="260"/>
      <c r="EJ32" s="260"/>
      <c r="EK32" s="260"/>
      <c r="EL32" s="260"/>
      <c r="EM32" s="260"/>
      <c r="EN32" s="260"/>
      <c r="EO32" s="260"/>
      <c r="EP32" s="260"/>
      <c r="EQ32" s="260"/>
      <c r="ER32" s="260"/>
      <c r="ES32" s="260"/>
      <c r="ET32" s="260"/>
      <c r="EU32" s="260"/>
      <c r="EV32" s="260"/>
      <c r="EW32" s="260"/>
      <c r="EX32" s="260"/>
      <c r="EY32" s="260"/>
      <c r="EZ32" s="260"/>
      <c r="FA32" s="260"/>
      <c r="FB32" s="260"/>
      <c r="FC32" s="260"/>
      <c r="FD32" s="260"/>
      <c r="FE32" s="260"/>
      <c r="FF32" s="260"/>
      <c r="FG32" s="260"/>
      <c r="FH32" s="260"/>
      <c r="FI32" s="260"/>
      <c r="FJ32" s="260"/>
      <c r="FK32" s="260"/>
      <c r="FL32" s="260"/>
      <c r="FM32" s="260"/>
      <c r="FN32" s="260"/>
      <c r="FO32" s="260"/>
      <c r="FP32" s="260"/>
      <c r="FQ32" s="260"/>
      <c r="FR32" s="260"/>
      <c r="FS32" s="260"/>
      <c r="FT32" s="260"/>
      <c r="FU32" s="260"/>
      <c r="FV32" s="260"/>
      <c r="FW32" s="260"/>
      <c r="FX32" s="260"/>
      <c r="FY32" s="260"/>
      <c r="FZ32" s="260"/>
      <c r="GA32" s="260"/>
      <c r="GB32" s="260"/>
      <c r="GC32" s="260"/>
      <c r="GD32" s="260"/>
      <c r="GE32" s="260"/>
      <c r="GF32" s="260"/>
      <c r="GG32" s="260"/>
      <c r="GH32" s="260"/>
      <c r="GI32" s="260"/>
      <c r="GJ32" s="260"/>
      <c r="GK32" s="260"/>
      <c r="GL32" s="260"/>
      <c r="GM32" s="260"/>
      <c r="GN32" s="260"/>
      <c r="GO32" s="260"/>
      <c r="GP32" s="260"/>
      <c r="GQ32" s="260"/>
      <c r="GR32" s="260"/>
      <c r="GS32" s="260"/>
      <c r="GT32" s="260"/>
      <c r="GU32" s="260"/>
      <c r="GV32" s="260"/>
      <c r="GW32" s="260"/>
      <c r="GX32" s="260"/>
      <c r="GY32" s="260"/>
      <c r="GZ32" s="260"/>
      <c r="HA32" s="260"/>
      <c r="HB32" s="260"/>
    </row>
    <row r="33" spans="24:210" x14ac:dyDescent="0.3">
      <c r="X33" s="260"/>
      <c r="Y33" s="260"/>
      <c r="Z33" s="260"/>
      <c r="AA33" s="260"/>
      <c r="AB33" s="260"/>
      <c r="AC33" s="260"/>
      <c r="AD33" s="260"/>
      <c r="AE33" s="260"/>
      <c r="AF33" s="260"/>
      <c r="AG33" s="260"/>
      <c r="AH33" s="260"/>
      <c r="AI33" s="260"/>
      <c r="AJ33" s="260"/>
      <c r="AK33" s="260"/>
      <c r="AL33" s="260"/>
      <c r="AM33" s="260"/>
      <c r="AN33" s="260"/>
      <c r="AO33" s="260"/>
      <c r="AP33" s="260"/>
      <c r="AQ33" s="260"/>
      <c r="AR33" s="260"/>
      <c r="AS33" s="260"/>
      <c r="AT33" s="260"/>
      <c r="AU33" s="260"/>
      <c r="AV33" s="260"/>
      <c r="AW33" s="260"/>
      <c r="AX33" s="260"/>
      <c r="AY33" s="260"/>
      <c r="AZ33" s="260"/>
      <c r="BA33" s="260"/>
      <c r="BB33" s="260"/>
      <c r="BC33" s="260"/>
      <c r="BD33" s="260"/>
      <c r="BE33" s="260"/>
      <c r="BF33" s="260"/>
      <c r="BG33" s="260"/>
      <c r="BH33" s="260"/>
      <c r="BI33" s="260"/>
      <c r="BJ33" s="260"/>
      <c r="BK33" s="260"/>
      <c r="BL33" s="260"/>
      <c r="BM33" s="260"/>
      <c r="BN33" s="260"/>
      <c r="BO33" s="260"/>
      <c r="BP33" s="260"/>
      <c r="BQ33" s="260"/>
      <c r="BR33" s="260"/>
      <c r="BS33" s="260"/>
      <c r="BT33" s="260"/>
      <c r="BU33" s="260"/>
      <c r="BV33" s="260"/>
      <c r="BW33" s="260"/>
      <c r="BX33" s="260"/>
      <c r="BY33" s="260"/>
      <c r="BZ33" s="260"/>
      <c r="CA33" s="260"/>
      <c r="CB33" s="260"/>
      <c r="CC33" s="260"/>
      <c r="CD33" s="260"/>
      <c r="CE33" s="260"/>
      <c r="CF33" s="260"/>
      <c r="CG33" s="260"/>
      <c r="CH33" s="260"/>
      <c r="CI33" s="260"/>
      <c r="CJ33" s="260"/>
      <c r="CK33" s="260"/>
      <c r="CL33" s="260"/>
      <c r="CM33" s="260"/>
      <c r="CN33" s="260"/>
      <c r="CO33" s="260"/>
      <c r="CP33" s="260"/>
      <c r="CQ33" s="260"/>
      <c r="CR33" s="260"/>
      <c r="CS33" s="260"/>
      <c r="CT33" s="260"/>
      <c r="CU33" s="260"/>
      <c r="CV33" s="260"/>
      <c r="CW33" s="260"/>
      <c r="CX33" s="260"/>
      <c r="CY33" s="260"/>
      <c r="CZ33" s="260"/>
      <c r="DA33" s="260"/>
      <c r="DB33" s="260"/>
      <c r="DC33" s="260"/>
      <c r="DD33" s="260"/>
      <c r="DE33" s="260"/>
      <c r="DF33" s="260"/>
      <c r="DG33" s="260"/>
      <c r="DH33" s="260"/>
      <c r="DI33" s="260"/>
      <c r="DJ33" s="260"/>
      <c r="DK33" s="260"/>
      <c r="DL33" s="260"/>
      <c r="DM33" s="260"/>
      <c r="DN33" s="260"/>
      <c r="DO33" s="260"/>
      <c r="DP33" s="260"/>
      <c r="DQ33" s="260"/>
      <c r="DR33" s="260"/>
      <c r="DS33" s="260"/>
      <c r="DT33" s="260"/>
      <c r="DU33" s="260"/>
      <c r="DV33" s="260"/>
      <c r="DW33" s="260"/>
      <c r="DX33" s="260"/>
      <c r="DY33" s="260"/>
      <c r="DZ33" s="260"/>
      <c r="EA33" s="260"/>
      <c r="EB33" s="260"/>
      <c r="EC33" s="260"/>
      <c r="ED33" s="260"/>
      <c r="EE33" s="260"/>
      <c r="EF33" s="260"/>
      <c r="EG33" s="260"/>
      <c r="EH33" s="260"/>
      <c r="EI33" s="260"/>
      <c r="EJ33" s="260"/>
      <c r="EK33" s="260"/>
      <c r="EL33" s="260"/>
      <c r="EM33" s="260"/>
      <c r="EN33" s="260"/>
      <c r="EO33" s="260"/>
      <c r="EP33" s="260"/>
      <c r="EQ33" s="260"/>
      <c r="ER33" s="260"/>
      <c r="ES33" s="260"/>
      <c r="ET33" s="260"/>
      <c r="EU33" s="260"/>
      <c r="EV33" s="260"/>
      <c r="EW33" s="260"/>
      <c r="EX33" s="260"/>
      <c r="EY33" s="260"/>
      <c r="EZ33" s="260"/>
      <c r="FA33" s="260"/>
      <c r="FB33" s="260"/>
      <c r="FC33" s="260"/>
      <c r="FD33" s="260"/>
      <c r="FE33" s="260"/>
      <c r="FF33" s="260"/>
      <c r="FG33" s="260"/>
      <c r="FH33" s="260"/>
      <c r="FI33" s="260"/>
      <c r="FJ33" s="260"/>
      <c r="FK33" s="260"/>
      <c r="FL33" s="260"/>
      <c r="FM33" s="260"/>
      <c r="FN33" s="260"/>
      <c r="FO33" s="260"/>
      <c r="FP33" s="260"/>
      <c r="FQ33" s="260"/>
      <c r="FR33" s="260"/>
      <c r="FS33" s="260"/>
      <c r="FT33" s="260"/>
      <c r="FU33" s="260"/>
      <c r="FV33" s="260"/>
      <c r="FW33" s="260"/>
      <c r="FX33" s="260"/>
      <c r="FY33" s="260"/>
      <c r="FZ33" s="260"/>
      <c r="GA33" s="260"/>
      <c r="GB33" s="260"/>
      <c r="GC33" s="260"/>
      <c r="GD33" s="260"/>
      <c r="GE33" s="260"/>
      <c r="GF33" s="260"/>
      <c r="GG33" s="260"/>
      <c r="GH33" s="260"/>
      <c r="GI33" s="260"/>
      <c r="GJ33" s="260"/>
      <c r="GK33" s="260"/>
      <c r="GL33" s="260"/>
      <c r="GM33" s="260"/>
      <c r="GN33" s="260"/>
      <c r="GO33" s="260"/>
      <c r="GP33" s="260"/>
      <c r="GQ33" s="260"/>
      <c r="GR33" s="260"/>
      <c r="GS33" s="260"/>
      <c r="GT33" s="260"/>
      <c r="GU33" s="260"/>
      <c r="GV33" s="260"/>
      <c r="GW33" s="260"/>
      <c r="GX33" s="260"/>
      <c r="GY33" s="260"/>
      <c r="GZ33" s="260"/>
      <c r="HA33" s="260"/>
      <c r="HB33" s="260"/>
    </row>
    <row r="34" spans="24:210" x14ac:dyDescent="0.3">
      <c r="X34" s="260"/>
      <c r="Y34" s="260"/>
      <c r="Z34" s="260"/>
      <c r="AA34" s="260"/>
      <c r="AB34" s="260"/>
      <c r="AC34" s="260"/>
      <c r="AD34" s="260"/>
      <c r="AE34" s="260"/>
      <c r="AF34" s="260"/>
      <c r="AG34" s="260"/>
      <c r="AH34" s="260"/>
      <c r="AI34" s="260"/>
      <c r="AJ34" s="260"/>
      <c r="AK34" s="260"/>
      <c r="AL34" s="260"/>
      <c r="AM34" s="260"/>
      <c r="AN34" s="260"/>
      <c r="AO34" s="260"/>
      <c r="AP34" s="260"/>
      <c r="AQ34" s="260"/>
      <c r="AR34" s="260"/>
      <c r="AS34" s="260"/>
      <c r="AT34" s="260"/>
      <c r="AU34" s="260"/>
      <c r="AV34" s="260"/>
      <c r="AW34" s="260"/>
      <c r="AX34" s="260"/>
      <c r="AY34" s="260"/>
      <c r="AZ34" s="260"/>
      <c r="BA34" s="260"/>
      <c r="BB34" s="260"/>
      <c r="BC34" s="260"/>
      <c r="BD34" s="260"/>
      <c r="BE34" s="260"/>
      <c r="BF34" s="260"/>
      <c r="BG34" s="260"/>
      <c r="BH34" s="260"/>
      <c r="BI34" s="260"/>
      <c r="BJ34" s="260"/>
      <c r="BK34" s="260"/>
      <c r="BL34" s="260"/>
      <c r="BM34" s="260"/>
      <c r="BN34" s="260"/>
      <c r="BO34" s="260"/>
      <c r="BP34" s="260"/>
      <c r="BQ34" s="260"/>
      <c r="BR34" s="260"/>
      <c r="BS34" s="260"/>
      <c r="BT34" s="260"/>
      <c r="BU34" s="260"/>
      <c r="BV34" s="260"/>
      <c r="BW34" s="260"/>
      <c r="BX34" s="260"/>
      <c r="BY34" s="260"/>
      <c r="BZ34" s="260"/>
      <c r="CA34" s="260"/>
      <c r="CB34" s="260"/>
      <c r="CC34" s="260"/>
      <c r="CD34" s="260"/>
      <c r="CE34" s="260"/>
      <c r="CF34" s="260"/>
      <c r="CG34" s="260"/>
      <c r="CH34" s="260"/>
      <c r="CI34" s="260"/>
      <c r="CJ34" s="260"/>
      <c r="CK34" s="260"/>
      <c r="CL34" s="260"/>
      <c r="CM34" s="260"/>
      <c r="CN34" s="260"/>
      <c r="CO34" s="260"/>
      <c r="CP34" s="260"/>
      <c r="CQ34" s="260"/>
      <c r="CR34" s="260"/>
      <c r="CS34" s="260"/>
      <c r="CT34" s="260"/>
      <c r="CU34" s="260"/>
      <c r="CV34" s="260"/>
      <c r="CW34" s="260"/>
      <c r="CX34" s="260"/>
      <c r="CY34" s="260"/>
      <c r="CZ34" s="260"/>
      <c r="DA34" s="260"/>
      <c r="DB34" s="260"/>
      <c r="DC34" s="260"/>
      <c r="DD34" s="260"/>
      <c r="DE34" s="260"/>
      <c r="DF34" s="260"/>
      <c r="DG34" s="260"/>
      <c r="DH34" s="260"/>
      <c r="DI34" s="260"/>
      <c r="DJ34" s="260"/>
      <c r="DK34" s="260"/>
      <c r="DL34" s="260"/>
      <c r="DM34" s="260"/>
      <c r="DN34" s="260"/>
      <c r="DO34" s="260"/>
      <c r="DP34" s="260"/>
      <c r="DQ34" s="260"/>
      <c r="DR34" s="260"/>
      <c r="DS34" s="260"/>
      <c r="DT34" s="260"/>
      <c r="DU34" s="260"/>
      <c r="DV34" s="260"/>
      <c r="DW34" s="260"/>
      <c r="DX34" s="260"/>
      <c r="DY34" s="260"/>
      <c r="DZ34" s="260"/>
      <c r="EA34" s="260"/>
      <c r="EB34" s="260"/>
      <c r="EC34" s="260"/>
      <c r="ED34" s="260"/>
      <c r="EE34" s="260"/>
      <c r="EF34" s="260"/>
      <c r="EG34" s="260"/>
      <c r="EH34" s="260"/>
      <c r="EI34" s="260"/>
      <c r="EJ34" s="260"/>
      <c r="EK34" s="260"/>
      <c r="EL34" s="260"/>
      <c r="EM34" s="260"/>
      <c r="EN34" s="260"/>
      <c r="EO34" s="260"/>
      <c r="EP34" s="260"/>
      <c r="EQ34" s="260"/>
      <c r="ER34" s="260"/>
      <c r="ES34" s="260"/>
      <c r="ET34" s="260"/>
      <c r="EU34" s="260"/>
      <c r="EV34" s="260"/>
      <c r="EW34" s="260"/>
      <c r="EX34" s="260"/>
      <c r="EY34" s="260"/>
      <c r="EZ34" s="260"/>
      <c r="FA34" s="260"/>
      <c r="FB34" s="260"/>
      <c r="FC34" s="260"/>
      <c r="FD34" s="260"/>
      <c r="FE34" s="260"/>
      <c r="FF34" s="260"/>
      <c r="FG34" s="260"/>
      <c r="FH34" s="260"/>
      <c r="FI34" s="260"/>
      <c r="FJ34" s="260"/>
      <c r="FK34" s="260"/>
      <c r="FL34" s="260"/>
      <c r="FM34" s="260"/>
      <c r="FN34" s="260"/>
      <c r="FO34" s="260"/>
      <c r="FP34" s="260"/>
      <c r="FQ34" s="260"/>
      <c r="FR34" s="260"/>
      <c r="FS34" s="260"/>
      <c r="FT34" s="260"/>
      <c r="FU34" s="260"/>
      <c r="FV34" s="260"/>
      <c r="FW34" s="260"/>
      <c r="FX34" s="260"/>
      <c r="FY34" s="260"/>
      <c r="FZ34" s="260"/>
      <c r="GA34" s="260"/>
      <c r="GB34" s="260"/>
      <c r="GC34" s="260"/>
      <c r="GD34" s="260"/>
      <c r="GE34" s="260"/>
      <c r="GF34" s="260"/>
      <c r="GG34" s="260"/>
      <c r="GH34" s="260"/>
      <c r="GI34" s="260"/>
      <c r="GJ34" s="260"/>
      <c r="GK34" s="260"/>
      <c r="GL34" s="260"/>
      <c r="GM34" s="260"/>
      <c r="GN34" s="260"/>
      <c r="GO34" s="260"/>
      <c r="GP34" s="260"/>
      <c r="GQ34" s="260"/>
      <c r="GR34" s="260"/>
      <c r="GS34" s="260"/>
      <c r="GT34" s="260"/>
      <c r="GU34" s="260"/>
      <c r="GV34" s="260"/>
      <c r="GW34" s="260"/>
      <c r="GX34" s="260"/>
      <c r="GY34" s="260"/>
      <c r="GZ34" s="260"/>
      <c r="HA34" s="260"/>
      <c r="HB34" s="260"/>
    </row>
    <row r="35" spans="24:210" x14ac:dyDescent="0.3">
      <c r="X35" s="260"/>
      <c r="Y35" s="260"/>
      <c r="Z35" s="260"/>
      <c r="AA35" s="260"/>
      <c r="AB35" s="260"/>
      <c r="AC35" s="260"/>
      <c r="AD35" s="260"/>
      <c r="AE35" s="260"/>
      <c r="AF35" s="260"/>
      <c r="AG35" s="260"/>
      <c r="AH35" s="260"/>
      <c r="AI35" s="260"/>
      <c r="AJ35" s="260"/>
      <c r="AK35" s="260"/>
      <c r="AL35" s="260"/>
      <c r="AM35" s="260"/>
      <c r="AN35" s="260"/>
      <c r="AO35" s="260"/>
      <c r="AP35" s="260"/>
      <c r="AQ35" s="260"/>
      <c r="AR35" s="260"/>
      <c r="AS35" s="260"/>
      <c r="AT35" s="260"/>
      <c r="AU35" s="260"/>
      <c r="AV35" s="260"/>
      <c r="AW35" s="260"/>
      <c r="AX35" s="260"/>
      <c r="AY35" s="260"/>
      <c r="AZ35" s="260"/>
      <c r="BA35" s="260"/>
      <c r="BB35" s="260"/>
      <c r="BC35" s="260"/>
      <c r="BD35" s="260"/>
      <c r="BE35" s="260"/>
      <c r="BF35" s="260"/>
      <c r="BG35" s="260"/>
      <c r="BH35" s="260"/>
      <c r="BI35" s="260"/>
      <c r="BJ35" s="260"/>
      <c r="BK35" s="260"/>
      <c r="BL35" s="260"/>
      <c r="BM35" s="260"/>
      <c r="BN35" s="260"/>
      <c r="BO35" s="260"/>
      <c r="BP35" s="260"/>
      <c r="BQ35" s="260"/>
      <c r="BR35" s="260"/>
      <c r="BS35" s="260"/>
      <c r="BT35" s="260"/>
      <c r="BU35" s="260"/>
      <c r="BV35" s="260"/>
      <c r="BW35" s="260"/>
      <c r="BX35" s="260"/>
      <c r="BY35" s="260"/>
      <c r="BZ35" s="260"/>
      <c r="CA35" s="260"/>
      <c r="CB35" s="260"/>
      <c r="CC35" s="260"/>
      <c r="CD35" s="260"/>
      <c r="CE35" s="260"/>
      <c r="CF35" s="260"/>
      <c r="CG35" s="260"/>
      <c r="CH35" s="260"/>
      <c r="CI35" s="260"/>
      <c r="CJ35" s="260"/>
      <c r="CK35" s="260"/>
      <c r="CL35" s="260"/>
      <c r="CM35" s="260"/>
      <c r="CN35" s="260"/>
      <c r="CO35" s="260"/>
      <c r="CP35" s="260"/>
      <c r="CQ35" s="260"/>
      <c r="CR35" s="260"/>
      <c r="CS35" s="260"/>
      <c r="CT35" s="260"/>
      <c r="CU35" s="260"/>
      <c r="CV35" s="260"/>
      <c r="CW35" s="260"/>
      <c r="CX35" s="260"/>
      <c r="CY35" s="260"/>
      <c r="CZ35" s="260"/>
      <c r="DA35" s="260"/>
      <c r="DB35" s="260"/>
      <c r="DC35" s="260"/>
      <c r="DD35" s="260"/>
      <c r="DE35" s="260"/>
      <c r="DF35" s="260"/>
      <c r="DG35" s="260"/>
      <c r="DH35" s="260"/>
      <c r="DI35" s="260"/>
      <c r="DJ35" s="260"/>
      <c r="DK35" s="260"/>
      <c r="DL35" s="260"/>
      <c r="DM35" s="260"/>
      <c r="DN35" s="260"/>
      <c r="DO35" s="260"/>
      <c r="DP35" s="260"/>
      <c r="DQ35" s="260"/>
      <c r="DR35" s="260"/>
      <c r="DS35" s="260"/>
      <c r="DT35" s="260"/>
      <c r="DU35" s="260"/>
      <c r="DV35" s="260"/>
      <c r="DW35" s="260"/>
      <c r="DX35" s="260"/>
      <c r="DY35" s="260"/>
      <c r="DZ35" s="260"/>
      <c r="EA35" s="260"/>
      <c r="EB35" s="260"/>
      <c r="EC35" s="260"/>
      <c r="ED35" s="260"/>
      <c r="EE35" s="260"/>
      <c r="EF35" s="260"/>
      <c r="EG35" s="260"/>
      <c r="EH35" s="260"/>
      <c r="EI35" s="260"/>
      <c r="EJ35" s="260"/>
      <c r="EK35" s="260"/>
      <c r="EL35" s="260"/>
      <c r="EM35" s="260"/>
      <c r="EN35" s="260"/>
      <c r="EO35" s="260"/>
      <c r="EP35" s="260"/>
      <c r="EQ35" s="260"/>
      <c r="ER35" s="260"/>
      <c r="ES35" s="260"/>
      <c r="ET35" s="260"/>
      <c r="EU35" s="260"/>
      <c r="EV35" s="260"/>
      <c r="EW35" s="260"/>
      <c r="EX35" s="260"/>
      <c r="EY35" s="260"/>
      <c r="EZ35" s="260"/>
      <c r="FA35" s="260"/>
      <c r="FB35" s="260"/>
      <c r="FC35" s="260"/>
      <c r="FD35" s="260"/>
      <c r="FE35" s="260"/>
      <c r="FF35" s="260"/>
      <c r="FG35" s="260"/>
      <c r="FH35" s="260"/>
      <c r="FI35" s="260"/>
      <c r="FJ35" s="260"/>
      <c r="FK35" s="260"/>
      <c r="FL35" s="260"/>
      <c r="FM35" s="260"/>
      <c r="FN35" s="260"/>
      <c r="FO35" s="260"/>
      <c r="FP35" s="260"/>
      <c r="FQ35" s="260"/>
      <c r="FR35" s="260"/>
      <c r="FS35" s="260"/>
      <c r="FT35" s="260"/>
      <c r="FU35" s="260"/>
      <c r="FV35" s="260"/>
      <c r="FW35" s="260"/>
      <c r="FX35" s="260"/>
      <c r="FY35" s="260"/>
      <c r="FZ35" s="260"/>
      <c r="GA35" s="260"/>
      <c r="GB35" s="260"/>
      <c r="GC35" s="260"/>
      <c r="GD35" s="260"/>
      <c r="GE35" s="260"/>
      <c r="GF35" s="260"/>
      <c r="GG35" s="260"/>
      <c r="GH35" s="260"/>
      <c r="GI35" s="260"/>
      <c r="GJ35" s="260"/>
      <c r="GK35" s="260"/>
      <c r="GL35" s="260"/>
      <c r="GM35" s="260"/>
      <c r="GN35" s="260"/>
      <c r="GO35" s="260"/>
      <c r="GP35" s="260"/>
      <c r="GQ35" s="260"/>
      <c r="GR35" s="260"/>
      <c r="GS35" s="260"/>
      <c r="GT35" s="260"/>
      <c r="GU35" s="260"/>
      <c r="GV35" s="260"/>
      <c r="GW35" s="260"/>
      <c r="GX35" s="260"/>
      <c r="GY35" s="260"/>
      <c r="GZ35" s="260"/>
      <c r="HA35" s="260"/>
      <c r="HB35" s="260"/>
    </row>
    <row r="36" spans="24:210" x14ac:dyDescent="0.3">
      <c r="X36" s="260"/>
      <c r="Y36" s="260"/>
      <c r="Z36" s="260"/>
      <c r="AA36" s="260"/>
      <c r="AB36" s="260"/>
      <c r="AC36" s="260"/>
      <c r="AD36" s="260"/>
      <c r="AE36" s="260"/>
      <c r="AF36" s="260"/>
      <c r="AG36" s="260"/>
      <c r="AH36" s="260"/>
      <c r="AI36" s="260"/>
      <c r="AJ36" s="260"/>
      <c r="AK36" s="260"/>
      <c r="AL36" s="260"/>
      <c r="AM36" s="260"/>
      <c r="AN36" s="260"/>
      <c r="AO36" s="260"/>
      <c r="AP36" s="260"/>
      <c r="AQ36" s="260"/>
      <c r="AR36" s="260"/>
      <c r="AS36" s="260"/>
      <c r="AT36" s="260"/>
      <c r="AU36" s="260"/>
      <c r="AV36" s="260"/>
      <c r="AW36" s="260"/>
      <c r="AX36" s="260"/>
      <c r="AY36" s="260"/>
      <c r="AZ36" s="260"/>
      <c r="BA36" s="260"/>
      <c r="BB36" s="260"/>
      <c r="BC36" s="260"/>
      <c r="BD36" s="260"/>
      <c r="BE36" s="260"/>
      <c r="BF36" s="260"/>
      <c r="BG36" s="260"/>
      <c r="BH36" s="260"/>
      <c r="BI36" s="260"/>
      <c r="BJ36" s="260"/>
      <c r="BK36" s="260"/>
      <c r="BL36" s="260"/>
      <c r="BM36" s="260"/>
      <c r="BN36" s="260"/>
      <c r="BO36" s="260"/>
      <c r="BP36" s="260"/>
      <c r="BQ36" s="260"/>
      <c r="BR36" s="260"/>
      <c r="BS36" s="260"/>
      <c r="BT36" s="260"/>
      <c r="BU36" s="260"/>
      <c r="BV36" s="260"/>
      <c r="BW36" s="260"/>
      <c r="BX36" s="260"/>
      <c r="BY36" s="260"/>
      <c r="BZ36" s="260"/>
      <c r="CA36" s="260"/>
      <c r="CB36" s="260"/>
      <c r="CC36" s="260"/>
      <c r="CD36" s="260"/>
      <c r="CE36" s="260"/>
      <c r="CF36" s="260"/>
      <c r="CG36" s="260"/>
      <c r="CH36" s="260"/>
      <c r="CI36" s="260"/>
      <c r="CJ36" s="260"/>
      <c r="CK36" s="260"/>
      <c r="CL36" s="260"/>
      <c r="CM36" s="260"/>
      <c r="CN36" s="260"/>
      <c r="CO36" s="260"/>
      <c r="CP36" s="260"/>
      <c r="CQ36" s="260"/>
      <c r="CR36" s="260"/>
      <c r="CS36" s="260"/>
      <c r="CT36" s="260"/>
      <c r="CU36" s="260"/>
      <c r="CV36" s="260"/>
      <c r="CW36" s="260"/>
      <c r="CX36" s="260"/>
      <c r="CY36" s="260"/>
      <c r="CZ36" s="260"/>
      <c r="DA36" s="260"/>
      <c r="DB36" s="260"/>
      <c r="DC36" s="260"/>
      <c r="DD36" s="260"/>
      <c r="DE36" s="260"/>
      <c r="DF36" s="260"/>
      <c r="DG36" s="260"/>
      <c r="DH36" s="260"/>
      <c r="DI36" s="260"/>
      <c r="DJ36" s="260"/>
      <c r="DK36" s="260"/>
      <c r="DL36" s="260"/>
      <c r="DM36" s="260"/>
      <c r="DN36" s="260"/>
      <c r="DO36" s="260"/>
      <c r="DP36" s="260"/>
      <c r="DQ36" s="260"/>
      <c r="DR36" s="260"/>
      <c r="DS36" s="260"/>
      <c r="DT36" s="260"/>
      <c r="DU36" s="260"/>
      <c r="DV36" s="260"/>
      <c r="DW36" s="260"/>
      <c r="DX36" s="260"/>
      <c r="DY36" s="260"/>
      <c r="DZ36" s="260"/>
      <c r="EA36" s="260"/>
      <c r="EB36" s="260"/>
      <c r="EC36" s="260"/>
      <c r="ED36" s="260"/>
      <c r="EE36" s="260"/>
      <c r="EF36" s="260"/>
      <c r="EG36" s="260"/>
      <c r="EH36" s="260"/>
      <c r="EI36" s="260"/>
      <c r="EJ36" s="260"/>
      <c r="EK36" s="260"/>
      <c r="EL36" s="260"/>
      <c r="EM36" s="260"/>
      <c r="EN36" s="260"/>
      <c r="EO36" s="260"/>
      <c r="EP36" s="260"/>
      <c r="EQ36" s="260"/>
      <c r="ER36" s="260"/>
      <c r="ES36" s="260"/>
      <c r="ET36" s="260"/>
      <c r="EU36" s="260"/>
      <c r="EV36" s="260"/>
      <c r="EW36" s="260"/>
      <c r="EX36" s="260"/>
      <c r="EY36" s="260"/>
      <c r="EZ36" s="260"/>
      <c r="FA36" s="260"/>
      <c r="FB36" s="260"/>
      <c r="FC36" s="260"/>
      <c r="FD36" s="260"/>
      <c r="FE36" s="260"/>
      <c r="FF36" s="260"/>
      <c r="FG36" s="260"/>
      <c r="FH36" s="260"/>
      <c r="FI36" s="260"/>
      <c r="FJ36" s="260"/>
      <c r="FK36" s="260"/>
      <c r="FL36" s="260"/>
      <c r="FM36" s="260"/>
      <c r="FN36" s="260"/>
      <c r="FO36" s="260"/>
      <c r="FP36" s="260"/>
      <c r="FQ36" s="260"/>
      <c r="FR36" s="260"/>
      <c r="FS36" s="260"/>
      <c r="FT36" s="260"/>
      <c r="FU36" s="260"/>
      <c r="FV36" s="260"/>
      <c r="FW36" s="260"/>
      <c r="FX36" s="260"/>
      <c r="FY36" s="260"/>
      <c r="FZ36" s="260"/>
      <c r="GA36" s="260"/>
      <c r="GB36" s="260"/>
      <c r="GC36" s="260"/>
      <c r="GD36" s="260"/>
      <c r="GE36" s="260"/>
      <c r="GF36" s="260"/>
      <c r="GG36" s="260"/>
      <c r="GH36" s="260"/>
      <c r="GI36" s="260"/>
      <c r="GJ36" s="260"/>
      <c r="GK36" s="260"/>
      <c r="GL36" s="260"/>
      <c r="GM36" s="260"/>
      <c r="GN36" s="260"/>
      <c r="GO36" s="260"/>
      <c r="GP36" s="260"/>
      <c r="GQ36" s="260"/>
      <c r="GR36" s="260"/>
      <c r="GS36" s="260"/>
      <c r="GT36" s="260"/>
      <c r="GU36" s="260"/>
      <c r="GV36" s="260"/>
      <c r="GW36" s="260"/>
      <c r="GX36" s="260"/>
      <c r="GY36" s="260"/>
      <c r="GZ36" s="260"/>
      <c r="HA36" s="260"/>
      <c r="HB36" s="260"/>
    </row>
    <row r="37" spans="24:210" x14ac:dyDescent="0.3">
      <c r="X37" s="260"/>
      <c r="Y37" s="260"/>
      <c r="Z37" s="260"/>
      <c r="AA37" s="260"/>
      <c r="AB37" s="260"/>
      <c r="AC37" s="260"/>
      <c r="AD37" s="260"/>
      <c r="AE37" s="260"/>
      <c r="AF37" s="260"/>
      <c r="AG37" s="260"/>
      <c r="AH37" s="260"/>
      <c r="AI37" s="260"/>
      <c r="AJ37" s="260"/>
      <c r="AK37" s="260"/>
      <c r="AL37" s="260"/>
      <c r="AM37" s="260"/>
      <c r="AN37" s="260"/>
      <c r="AO37" s="260"/>
      <c r="AP37" s="260"/>
      <c r="AQ37" s="260"/>
      <c r="AR37" s="260"/>
      <c r="AS37" s="260"/>
      <c r="AT37" s="260"/>
      <c r="AU37" s="260"/>
      <c r="AV37" s="260"/>
      <c r="AW37" s="260"/>
      <c r="AX37" s="260"/>
      <c r="AY37" s="260"/>
      <c r="AZ37" s="260"/>
      <c r="BA37" s="260"/>
      <c r="BB37" s="260"/>
      <c r="BC37" s="260"/>
      <c r="BD37" s="260"/>
      <c r="BE37" s="260"/>
      <c r="BF37" s="260"/>
      <c r="BG37" s="260"/>
      <c r="BH37" s="260"/>
      <c r="BI37" s="260"/>
      <c r="BJ37" s="260"/>
      <c r="BK37" s="260"/>
      <c r="BL37" s="260"/>
      <c r="BM37" s="260"/>
      <c r="BN37" s="260"/>
      <c r="BO37" s="260"/>
      <c r="BP37" s="260"/>
      <c r="BQ37" s="260"/>
      <c r="BR37" s="260"/>
      <c r="BS37" s="260"/>
      <c r="BT37" s="260"/>
      <c r="BU37" s="260"/>
      <c r="BV37" s="260"/>
      <c r="BW37" s="260"/>
      <c r="BX37" s="260"/>
      <c r="BY37" s="260"/>
      <c r="BZ37" s="260"/>
      <c r="CA37" s="260"/>
      <c r="CB37" s="260"/>
      <c r="CC37" s="260"/>
      <c r="CD37" s="260"/>
      <c r="CE37" s="260"/>
      <c r="CF37" s="260"/>
      <c r="CG37" s="260"/>
      <c r="CH37" s="260"/>
      <c r="CI37" s="260"/>
      <c r="CJ37" s="260"/>
      <c r="CK37" s="260"/>
      <c r="CL37" s="260"/>
      <c r="CM37" s="260"/>
      <c r="CN37" s="260"/>
      <c r="CO37" s="260"/>
      <c r="CP37" s="260"/>
      <c r="CQ37" s="260"/>
      <c r="CR37" s="260"/>
      <c r="CS37" s="260"/>
      <c r="CT37" s="260"/>
      <c r="CU37" s="260"/>
      <c r="CV37" s="260"/>
      <c r="CW37" s="260"/>
      <c r="CX37" s="260"/>
      <c r="CY37" s="260"/>
      <c r="CZ37" s="260"/>
      <c r="DA37" s="260"/>
      <c r="DB37" s="260"/>
      <c r="DC37" s="260"/>
      <c r="DD37" s="260"/>
      <c r="DE37" s="260"/>
      <c r="DF37" s="260"/>
      <c r="DG37" s="260"/>
      <c r="DH37" s="260"/>
      <c r="DI37" s="260"/>
      <c r="DJ37" s="260"/>
      <c r="DK37" s="260"/>
      <c r="DL37" s="260"/>
      <c r="DM37" s="260"/>
      <c r="DN37" s="260"/>
      <c r="DO37" s="260"/>
      <c r="DP37" s="260"/>
      <c r="DQ37" s="260"/>
      <c r="DR37" s="260"/>
      <c r="DS37" s="260"/>
      <c r="DT37" s="260"/>
      <c r="DU37" s="260"/>
      <c r="DV37" s="260"/>
      <c r="DW37" s="260"/>
      <c r="DX37" s="260"/>
      <c r="DY37" s="260"/>
      <c r="DZ37" s="260"/>
      <c r="EA37" s="260"/>
      <c r="EB37" s="260"/>
      <c r="EC37" s="260"/>
      <c r="ED37" s="260"/>
      <c r="EE37" s="260"/>
      <c r="EF37" s="260"/>
      <c r="EG37" s="260"/>
      <c r="EH37" s="260"/>
      <c r="EI37" s="260"/>
      <c r="EJ37" s="260"/>
      <c r="EK37" s="260"/>
      <c r="EL37" s="260"/>
      <c r="EM37" s="260"/>
      <c r="EN37" s="260"/>
      <c r="EO37" s="260"/>
      <c r="EP37" s="260"/>
      <c r="EQ37" s="260"/>
      <c r="ER37" s="260"/>
      <c r="ES37" s="260"/>
      <c r="ET37" s="260"/>
      <c r="EU37" s="260"/>
      <c r="EV37" s="260"/>
      <c r="EW37" s="260"/>
      <c r="EX37" s="260"/>
      <c r="EY37" s="260"/>
      <c r="EZ37" s="260"/>
      <c r="FA37" s="260"/>
      <c r="FB37" s="260"/>
      <c r="FC37" s="260"/>
      <c r="FD37" s="260"/>
      <c r="FE37" s="260"/>
      <c r="FF37" s="260"/>
      <c r="FG37" s="260"/>
      <c r="FH37" s="260"/>
      <c r="FI37" s="260"/>
      <c r="FJ37" s="260"/>
      <c r="FK37" s="260"/>
      <c r="FL37" s="260"/>
      <c r="FM37" s="260"/>
      <c r="FN37" s="260"/>
      <c r="FO37" s="260"/>
      <c r="FP37" s="260"/>
      <c r="FQ37" s="260"/>
      <c r="FR37" s="260"/>
      <c r="FS37" s="260"/>
      <c r="FT37" s="260"/>
      <c r="FU37" s="260"/>
      <c r="FV37" s="260"/>
      <c r="FW37" s="260"/>
      <c r="FX37" s="260"/>
      <c r="FY37" s="260"/>
      <c r="FZ37" s="260"/>
      <c r="GA37" s="260"/>
      <c r="GB37" s="260"/>
      <c r="GC37" s="260"/>
      <c r="GD37" s="260"/>
      <c r="GE37" s="260"/>
      <c r="GF37" s="260"/>
      <c r="GG37" s="260"/>
      <c r="GH37" s="260"/>
      <c r="GI37" s="260"/>
      <c r="GJ37" s="260"/>
      <c r="GK37" s="260"/>
      <c r="GL37" s="260"/>
      <c r="GM37" s="260"/>
      <c r="GN37" s="260"/>
      <c r="GO37" s="260"/>
      <c r="GP37" s="260"/>
      <c r="GQ37" s="260"/>
      <c r="GR37" s="260"/>
      <c r="GS37" s="260"/>
      <c r="GT37" s="260"/>
      <c r="GU37" s="260"/>
      <c r="GV37" s="260"/>
      <c r="GW37" s="260"/>
      <c r="GX37" s="260"/>
      <c r="GY37" s="260"/>
      <c r="GZ37" s="260"/>
      <c r="HA37" s="260"/>
      <c r="HB37" s="260"/>
    </row>
    <row r="38" spans="24:210" x14ac:dyDescent="0.3">
      <c r="X38" s="260"/>
      <c r="Y38" s="260"/>
      <c r="Z38" s="260"/>
      <c r="AA38" s="260"/>
      <c r="AB38" s="260"/>
      <c r="AC38" s="260"/>
      <c r="AD38" s="260"/>
      <c r="AE38" s="260"/>
      <c r="AF38" s="260"/>
      <c r="AG38" s="260"/>
      <c r="AH38" s="260"/>
      <c r="AI38" s="260"/>
      <c r="AJ38" s="260"/>
      <c r="AK38" s="260"/>
      <c r="AL38" s="260"/>
      <c r="AM38" s="260"/>
      <c r="AN38" s="260"/>
      <c r="AO38" s="260"/>
      <c r="AP38" s="260"/>
      <c r="AQ38" s="260"/>
      <c r="AR38" s="260"/>
      <c r="AS38" s="260"/>
      <c r="AT38" s="260"/>
      <c r="AU38" s="260"/>
      <c r="AV38" s="260"/>
      <c r="AW38" s="260"/>
      <c r="AX38" s="260"/>
      <c r="AY38" s="260"/>
      <c r="AZ38" s="260"/>
      <c r="BA38" s="260"/>
      <c r="BB38" s="260"/>
      <c r="BC38" s="260"/>
      <c r="BD38" s="260"/>
      <c r="BE38" s="260"/>
      <c r="BF38" s="260"/>
      <c r="BG38" s="260"/>
      <c r="BH38" s="260"/>
      <c r="BI38" s="260"/>
      <c r="BJ38" s="260"/>
      <c r="BK38" s="260"/>
      <c r="BL38" s="260"/>
      <c r="BM38" s="260"/>
      <c r="BN38" s="260"/>
      <c r="BO38" s="260"/>
      <c r="BP38" s="260"/>
      <c r="BQ38" s="260"/>
      <c r="BR38" s="260"/>
      <c r="BS38" s="260"/>
      <c r="BT38" s="260"/>
      <c r="BU38" s="260"/>
      <c r="BV38" s="260"/>
      <c r="BW38" s="260"/>
      <c r="BX38" s="260"/>
      <c r="BY38" s="260"/>
      <c r="BZ38" s="260"/>
      <c r="CA38" s="260"/>
      <c r="CB38" s="260"/>
      <c r="CC38" s="260"/>
      <c r="CD38" s="260"/>
      <c r="CE38" s="260"/>
      <c r="CF38" s="260"/>
      <c r="CG38" s="260"/>
      <c r="CH38" s="260"/>
      <c r="CI38" s="260"/>
      <c r="CJ38" s="260"/>
      <c r="CK38" s="260"/>
      <c r="CL38" s="260"/>
      <c r="CM38" s="260"/>
      <c r="CN38" s="260"/>
      <c r="CO38" s="260"/>
      <c r="CP38" s="260"/>
      <c r="CQ38" s="260"/>
      <c r="CR38" s="260"/>
      <c r="CS38" s="260"/>
      <c r="CT38" s="260"/>
      <c r="CU38" s="260"/>
      <c r="CV38" s="260"/>
      <c r="CW38" s="260"/>
      <c r="CX38" s="260"/>
      <c r="CY38" s="260"/>
      <c r="CZ38" s="260"/>
      <c r="DA38" s="260"/>
      <c r="DB38" s="260"/>
      <c r="DC38" s="260"/>
      <c r="DD38" s="260"/>
      <c r="DE38" s="260"/>
      <c r="DF38" s="260"/>
      <c r="DG38" s="260"/>
      <c r="DH38" s="260"/>
      <c r="DI38" s="260"/>
      <c r="DJ38" s="260"/>
      <c r="DK38" s="260"/>
      <c r="DL38" s="260"/>
      <c r="DM38" s="260"/>
      <c r="DN38" s="260"/>
      <c r="DO38" s="260"/>
      <c r="DP38" s="260"/>
      <c r="DQ38" s="260"/>
      <c r="DR38" s="260"/>
      <c r="DS38" s="260"/>
      <c r="DT38" s="260"/>
      <c r="DU38" s="260"/>
      <c r="DV38" s="260"/>
      <c r="DW38" s="260"/>
      <c r="DX38" s="260"/>
      <c r="DY38" s="260"/>
      <c r="DZ38" s="260"/>
      <c r="EA38" s="260"/>
      <c r="EB38" s="260"/>
      <c r="EC38" s="260"/>
      <c r="ED38" s="260"/>
      <c r="EE38" s="260"/>
      <c r="EF38" s="260"/>
      <c r="EG38" s="260"/>
      <c r="EH38" s="260"/>
      <c r="EI38" s="260"/>
      <c r="EJ38" s="260"/>
      <c r="EK38" s="260"/>
      <c r="EL38" s="260"/>
      <c r="EM38" s="260"/>
      <c r="EN38" s="260"/>
      <c r="EO38" s="260"/>
      <c r="EP38" s="260"/>
      <c r="EQ38" s="260"/>
      <c r="ER38" s="260"/>
      <c r="ES38" s="260"/>
      <c r="ET38" s="260"/>
      <c r="EU38" s="260"/>
      <c r="EV38" s="260"/>
      <c r="EW38" s="260"/>
      <c r="EX38" s="260"/>
      <c r="EY38" s="260"/>
      <c r="EZ38" s="260"/>
      <c r="FA38" s="260"/>
      <c r="FB38" s="260"/>
      <c r="FC38" s="260"/>
      <c r="FD38" s="260"/>
      <c r="FE38" s="260"/>
      <c r="FF38" s="260"/>
      <c r="FG38" s="260"/>
      <c r="FH38" s="260"/>
      <c r="FI38" s="260"/>
      <c r="FJ38" s="260"/>
      <c r="FK38" s="260"/>
      <c r="FL38" s="260"/>
      <c r="FM38" s="260"/>
      <c r="FN38" s="260"/>
      <c r="FO38" s="260"/>
      <c r="FP38" s="260"/>
      <c r="FQ38" s="260"/>
      <c r="FR38" s="260"/>
      <c r="FS38" s="260"/>
      <c r="FT38" s="260"/>
      <c r="FU38" s="260"/>
      <c r="FV38" s="260"/>
      <c r="FW38" s="260"/>
      <c r="FX38" s="260"/>
      <c r="FY38" s="260"/>
      <c r="FZ38" s="260"/>
      <c r="GA38" s="260"/>
      <c r="GB38" s="260"/>
      <c r="GC38" s="260"/>
      <c r="GD38" s="260"/>
      <c r="GE38" s="260"/>
      <c r="GF38" s="260"/>
      <c r="GG38" s="260"/>
      <c r="GH38" s="260"/>
      <c r="GI38" s="260"/>
      <c r="GJ38" s="260"/>
      <c r="GK38" s="260"/>
      <c r="GL38" s="260"/>
      <c r="GM38" s="260"/>
      <c r="GN38" s="260"/>
      <c r="GO38" s="260"/>
      <c r="GP38" s="260"/>
      <c r="GQ38" s="260"/>
      <c r="GR38" s="260"/>
      <c r="GS38" s="260"/>
      <c r="GT38" s="260"/>
      <c r="GU38" s="260"/>
      <c r="GV38" s="260"/>
      <c r="GW38" s="260"/>
      <c r="GX38" s="260"/>
      <c r="GY38" s="260"/>
      <c r="GZ38" s="260"/>
      <c r="HA38" s="260"/>
      <c r="HB38" s="260"/>
    </row>
    <row r="39" spans="24:210" x14ac:dyDescent="0.3">
      <c r="X39" s="260"/>
      <c r="Y39" s="260"/>
      <c r="Z39" s="260"/>
      <c r="AA39" s="260"/>
      <c r="AB39" s="260"/>
      <c r="AC39" s="260"/>
      <c r="AD39" s="260"/>
      <c r="AE39" s="260"/>
      <c r="AF39" s="260"/>
      <c r="AG39" s="260"/>
      <c r="AH39" s="260"/>
      <c r="AI39" s="260"/>
      <c r="AJ39" s="260"/>
      <c r="AK39" s="260"/>
      <c r="AL39" s="260"/>
      <c r="AM39" s="260"/>
      <c r="AN39" s="260"/>
      <c r="AO39" s="260"/>
      <c r="AP39" s="260"/>
      <c r="AQ39" s="260"/>
      <c r="AR39" s="260"/>
      <c r="AS39" s="260"/>
      <c r="AT39" s="260"/>
      <c r="AU39" s="260"/>
      <c r="AV39" s="260"/>
      <c r="AW39" s="260"/>
      <c r="AX39" s="260"/>
      <c r="AY39" s="260"/>
      <c r="AZ39" s="260"/>
      <c r="BA39" s="260"/>
      <c r="BB39" s="260"/>
      <c r="BC39" s="260"/>
      <c r="BD39" s="260"/>
      <c r="BE39" s="260"/>
      <c r="BF39" s="260"/>
      <c r="BG39" s="260"/>
      <c r="BH39" s="260"/>
      <c r="BI39" s="260"/>
      <c r="BJ39" s="260"/>
      <c r="BK39" s="260"/>
      <c r="BL39" s="260"/>
      <c r="BM39" s="260"/>
      <c r="BN39" s="260"/>
      <c r="BO39" s="260"/>
      <c r="BP39" s="260"/>
      <c r="BQ39" s="260"/>
      <c r="BR39" s="260"/>
      <c r="BS39" s="260"/>
      <c r="BT39" s="260"/>
      <c r="BU39" s="260"/>
      <c r="BV39" s="260"/>
      <c r="BW39" s="260"/>
      <c r="BX39" s="260"/>
      <c r="BY39" s="260"/>
      <c r="BZ39" s="260"/>
      <c r="CA39" s="260"/>
      <c r="CB39" s="260"/>
      <c r="CC39" s="260"/>
      <c r="CD39" s="260"/>
      <c r="CE39" s="260"/>
      <c r="CF39" s="260"/>
      <c r="CG39" s="260"/>
      <c r="CH39" s="260"/>
      <c r="CI39" s="260"/>
      <c r="CJ39" s="260"/>
      <c r="CK39" s="260"/>
      <c r="CL39" s="260"/>
      <c r="CM39" s="260"/>
      <c r="CN39" s="260"/>
      <c r="CO39" s="260"/>
      <c r="CP39" s="260"/>
      <c r="CQ39" s="260"/>
      <c r="CR39" s="260"/>
      <c r="CS39" s="260"/>
      <c r="CT39" s="260"/>
      <c r="CU39" s="260"/>
      <c r="CV39" s="260"/>
      <c r="CW39" s="260"/>
      <c r="CX39" s="260"/>
      <c r="CY39" s="260"/>
      <c r="CZ39" s="260"/>
      <c r="DA39" s="260"/>
      <c r="DB39" s="260"/>
      <c r="DC39" s="260"/>
      <c r="DD39" s="260"/>
      <c r="DE39" s="260"/>
      <c r="DF39" s="260"/>
      <c r="DG39" s="260"/>
      <c r="DH39" s="260"/>
      <c r="DI39" s="260"/>
      <c r="DJ39" s="260"/>
      <c r="DK39" s="260"/>
      <c r="DL39" s="260"/>
      <c r="DM39" s="260"/>
      <c r="DN39" s="260"/>
      <c r="DO39" s="260"/>
      <c r="DP39" s="260"/>
      <c r="DQ39" s="260"/>
      <c r="DR39" s="260"/>
      <c r="DS39" s="260"/>
      <c r="DT39" s="260"/>
      <c r="DU39" s="260"/>
      <c r="DV39" s="260"/>
      <c r="DW39" s="260"/>
      <c r="DX39" s="260"/>
      <c r="DY39" s="260"/>
      <c r="DZ39" s="260"/>
      <c r="EA39" s="260"/>
      <c r="EB39" s="260"/>
      <c r="EC39" s="260"/>
      <c r="ED39" s="260"/>
      <c r="EE39" s="260"/>
      <c r="EF39" s="260"/>
      <c r="EG39" s="260"/>
      <c r="EH39" s="260"/>
      <c r="EI39" s="260"/>
      <c r="EJ39" s="260"/>
      <c r="EK39" s="260"/>
      <c r="EL39" s="260"/>
      <c r="EM39" s="260"/>
      <c r="EN39" s="260"/>
      <c r="EO39" s="260"/>
      <c r="EP39" s="260"/>
      <c r="EQ39" s="260"/>
      <c r="ER39" s="260"/>
      <c r="ES39" s="260"/>
      <c r="ET39" s="260"/>
      <c r="EU39" s="260"/>
      <c r="EV39" s="260"/>
      <c r="EW39" s="260"/>
      <c r="EX39" s="260"/>
      <c r="EY39" s="260"/>
      <c r="EZ39" s="260"/>
      <c r="FA39" s="260"/>
      <c r="FB39" s="260"/>
      <c r="FC39" s="260"/>
      <c r="FD39" s="260"/>
      <c r="FE39" s="260"/>
      <c r="FF39" s="260"/>
      <c r="FG39" s="260"/>
      <c r="FH39" s="260"/>
      <c r="FI39" s="260"/>
      <c r="FJ39" s="260"/>
      <c r="FK39" s="260"/>
      <c r="FL39" s="260"/>
      <c r="FM39" s="260"/>
      <c r="FN39" s="260"/>
      <c r="FO39" s="260"/>
      <c r="FP39" s="260"/>
      <c r="FQ39" s="260"/>
      <c r="FR39" s="260"/>
      <c r="FS39" s="260"/>
      <c r="FT39" s="260"/>
      <c r="FU39" s="260"/>
      <c r="FV39" s="260"/>
      <c r="FW39" s="260"/>
      <c r="FX39" s="260"/>
      <c r="FY39" s="260"/>
      <c r="FZ39" s="260"/>
      <c r="GA39" s="260"/>
      <c r="GB39" s="260"/>
      <c r="GC39" s="260"/>
      <c r="GD39" s="260"/>
      <c r="GE39" s="260"/>
      <c r="GF39" s="260"/>
      <c r="GG39" s="260"/>
      <c r="GH39" s="260"/>
      <c r="GI39" s="260"/>
      <c r="GJ39" s="260"/>
      <c r="GK39" s="260"/>
      <c r="GL39" s="260"/>
      <c r="GM39" s="260"/>
      <c r="GN39" s="260"/>
      <c r="GO39" s="260"/>
      <c r="GP39" s="260"/>
      <c r="GQ39" s="260"/>
      <c r="GR39" s="260"/>
      <c r="GS39" s="260"/>
      <c r="GT39" s="260"/>
      <c r="GU39" s="260"/>
      <c r="GV39" s="260"/>
      <c r="GW39" s="260"/>
      <c r="GX39" s="260"/>
      <c r="GY39" s="260"/>
      <c r="GZ39" s="260"/>
      <c r="HA39" s="260"/>
      <c r="HB39" s="260"/>
    </row>
    <row r="40" spans="24:210" x14ac:dyDescent="0.3">
      <c r="X40" s="260"/>
      <c r="Y40" s="260"/>
      <c r="Z40" s="260"/>
      <c r="AA40" s="260"/>
      <c r="AB40" s="260"/>
      <c r="AC40" s="260"/>
      <c r="AD40" s="260"/>
      <c r="AE40" s="260"/>
      <c r="AF40" s="260"/>
      <c r="AG40" s="260"/>
      <c r="AH40" s="260"/>
      <c r="AI40" s="260"/>
      <c r="AJ40" s="260"/>
      <c r="AK40" s="260"/>
      <c r="AL40" s="260"/>
      <c r="AM40" s="260"/>
      <c r="AN40" s="260"/>
      <c r="AO40" s="260"/>
      <c r="AP40" s="260"/>
      <c r="AQ40" s="260"/>
      <c r="AR40" s="260"/>
      <c r="AS40" s="260"/>
      <c r="AT40" s="260"/>
      <c r="AU40" s="260"/>
      <c r="AV40" s="260"/>
      <c r="AW40" s="260"/>
      <c r="AX40" s="260"/>
      <c r="AY40" s="260"/>
      <c r="AZ40" s="260"/>
      <c r="BA40" s="260"/>
      <c r="BB40" s="260"/>
      <c r="BC40" s="260"/>
      <c r="BD40" s="260"/>
      <c r="BE40" s="260"/>
      <c r="BF40" s="260"/>
      <c r="BG40" s="260"/>
      <c r="BH40" s="260"/>
      <c r="BI40" s="260"/>
      <c r="BJ40" s="260"/>
      <c r="BK40" s="260"/>
      <c r="BL40" s="260"/>
      <c r="BM40" s="260"/>
      <c r="BN40" s="260"/>
      <c r="BO40" s="260"/>
      <c r="BP40" s="260"/>
      <c r="BQ40" s="260"/>
      <c r="BR40" s="260"/>
      <c r="BS40" s="260"/>
      <c r="BT40" s="260"/>
      <c r="BU40" s="260"/>
      <c r="BV40" s="260"/>
      <c r="BW40" s="260"/>
      <c r="BX40" s="260"/>
      <c r="BY40" s="260"/>
      <c r="BZ40" s="260"/>
      <c r="CA40" s="260"/>
      <c r="CB40" s="260"/>
      <c r="CC40" s="260"/>
      <c r="CD40" s="260"/>
      <c r="CE40" s="260"/>
      <c r="CF40" s="260"/>
      <c r="CG40" s="260"/>
      <c r="CH40" s="260"/>
      <c r="CI40" s="260"/>
      <c r="CJ40" s="260"/>
      <c r="CK40" s="260"/>
      <c r="CL40" s="260"/>
      <c r="CM40" s="260"/>
      <c r="CN40" s="260"/>
      <c r="CO40" s="260"/>
      <c r="CP40" s="260"/>
      <c r="CQ40" s="260"/>
      <c r="CR40" s="260"/>
      <c r="CS40" s="260"/>
      <c r="CT40" s="260"/>
      <c r="CU40" s="260"/>
      <c r="CV40" s="260"/>
      <c r="CW40" s="260"/>
      <c r="CX40" s="260"/>
      <c r="CY40" s="260"/>
      <c r="CZ40" s="260"/>
      <c r="DA40" s="260"/>
      <c r="DB40" s="260"/>
      <c r="DC40" s="260"/>
      <c r="DD40" s="260"/>
      <c r="DE40" s="260"/>
      <c r="DF40" s="260"/>
      <c r="DG40" s="260"/>
      <c r="DH40" s="260"/>
      <c r="DI40" s="260"/>
      <c r="DJ40" s="260"/>
      <c r="DK40" s="260"/>
      <c r="DL40" s="260"/>
      <c r="DM40" s="260"/>
      <c r="DN40" s="260"/>
      <c r="DO40" s="260"/>
      <c r="DP40" s="260"/>
      <c r="DQ40" s="260"/>
      <c r="DR40" s="260"/>
      <c r="DS40" s="260"/>
      <c r="DT40" s="260"/>
      <c r="DU40" s="260"/>
      <c r="DV40" s="260"/>
      <c r="DW40" s="260"/>
      <c r="DX40" s="260"/>
      <c r="DY40" s="260"/>
      <c r="DZ40" s="260"/>
      <c r="EA40" s="260"/>
      <c r="EB40" s="260"/>
      <c r="EC40" s="260"/>
      <c r="ED40" s="260"/>
      <c r="EE40" s="260"/>
      <c r="EF40" s="260"/>
      <c r="EG40" s="260"/>
      <c r="EH40" s="260"/>
      <c r="EI40" s="260"/>
      <c r="EJ40" s="260"/>
      <c r="EK40" s="260"/>
      <c r="EL40" s="260"/>
      <c r="EM40" s="260"/>
      <c r="EN40" s="260"/>
      <c r="EO40" s="260"/>
      <c r="EP40" s="260"/>
      <c r="EQ40" s="260"/>
      <c r="ER40" s="260"/>
      <c r="ES40" s="260"/>
      <c r="ET40" s="260"/>
      <c r="EU40" s="260"/>
      <c r="EV40" s="260"/>
      <c r="EW40" s="260"/>
      <c r="EX40" s="260"/>
      <c r="EY40" s="260"/>
      <c r="EZ40" s="260"/>
      <c r="FA40" s="260"/>
      <c r="FB40" s="260"/>
      <c r="FC40" s="260"/>
      <c r="FD40" s="260"/>
      <c r="FE40" s="260"/>
      <c r="FF40" s="260"/>
      <c r="FG40" s="260"/>
      <c r="FH40" s="260"/>
      <c r="FI40" s="260"/>
      <c r="FJ40" s="260"/>
      <c r="FK40" s="260"/>
      <c r="FL40" s="260"/>
      <c r="FM40" s="260"/>
      <c r="FN40" s="260"/>
      <c r="FO40" s="260"/>
      <c r="FP40" s="260"/>
      <c r="FQ40" s="260"/>
      <c r="FR40" s="260"/>
      <c r="FS40" s="260"/>
      <c r="FT40" s="260"/>
      <c r="FU40" s="260"/>
      <c r="FV40" s="260"/>
      <c r="FW40" s="260"/>
      <c r="FX40" s="260"/>
      <c r="FY40" s="260"/>
      <c r="FZ40" s="260"/>
      <c r="GA40" s="260"/>
      <c r="GB40" s="260"/>
      <c r="GC40" s="260"/>
      <c r="GD40" s="260"/>
      <c r="GE40" s="260"/>
      <c r="GF40" s="260"/>
      <c r="GG40" s="260"/>
      <c r="GH40" s="260"/>
      <c r="GI40" s="260"/>
      <c r="GJ40" s="260"/>
      <c r="GK40" s="260"/>
      <c r="GL40" s="260"/>
      <c r="GM40" s="260"/>
      <c r="GN40" s="260"/>
      <c r="GO40" s="260"/>
      <c r="GP40" s="260"/>
      <c r="GQ40" s="260"/>
      <c r="GR40" s="260"/>
      <c r="GS40" s="260"/>
      <c r="GT40" s="260"/>
      <c r="GU40" s="260"/>
      <c r="GV40" s="260"/>
      <c r="GW40" s="260"/>
      <c r="GX40" s="260"/>
      <c r="GY40" s="260"/>
      <c r="GZ40" s="260"/>
      <c r="HA40" s="260"/>
      <c r="HB40" s="260"/>
    </row>
    <row r="41" spans="24:210" x14ac:dyDescent="0.3">
      <c r="X41" s="260"/>
      <c r="Y41" s="260"/>
      <c r="Z41" s="260"/>
      <c r="AA41" s="260"/>
      <c r="AB41" s="260"/>
      <c r="AC41" s="260"/>
      <c r="AD41" s="260"/>
      <c r="AE41" s="260"/>
      <c r="AF41" s="260"/>
      <c r="AG41" s="260"/>
      <c r="AH41" s="260"/>
      <c r="AI41" s="260"/>
      <c r="AJ41" s="260"/>
      <c r="AK41" s="260"/>
      <c r="AL41" s="260"/>
      <c r="AM41" s="260"/>
      <c r="AN41" s="260"/>
      <c r="AO41" s="260"/>
      <c r="AP41" s="260"/>
      <c r="AQ41" s="260"/>
      <c r="AR41" s="260"/>
      <c r="AS41" s="260"/>
      <c r="AT41" s="260"/>
      <c r="AU41" s="260"/>
      <c r="AV41" s="260"/>
      <c r="AW41" s="260"/>
      <c r="AX41" s="260"/>
      <c r="AY41" s="260"/>
      <c r="AZ41" s="260"/>
      <c r="BA41" s="260"/>
      <c r="BB41" s="260"/>
      <c r="BC41" s="260"/>
      <c r="BD41" s="260"/>
      <c r="BE41" s="260"/>
      <c r="BF41" s="260"/>
      <c r="BG41" s="260"/>
      <c r="BH41" s="260"/>
      <c r="BI41" s="260"/>
      <c r="BJ41" s="260"/>
      <c r="BK41" s="260"/>
      <c r="BL41" s="260"/>
      <c r="BM41" s="260"/>
      <c r="BN41" s="260"/>
      <c r="BO41" s="260"/>
      <c r="BP41" s="260"/>
      <c r="BQ41" s="260"/>
      <c r="BR41" s="260"/>
      <c r="BS41" s="260"/>
      <c r="BT41" s="260"/>
      <c r="BU41" s="260"/>
      <c r="BV41" s="260"/>
      <c r="BW41" s="260"/>
      <c r="BX41" s="260"/>
      <c r="BY41" s="260"/>
      <c r="BZ41" s="260"/>
      <c r="CA41" s="260"/>
      <c r="CB41" s="260"/>
      <c r="CC41" s="260"/>
      <c r="CD41" s="260"/>
      <c r="CE41" s="260"/>
      <c r="CF41" s="260"/>
      <c r="CG41" s="260"/>
      <c r="CH41" s="260"/>
      <c r="CI41" s="260"/>
      <c r="CJ41" s="260"/>
      <c r="CK41" s="260"/>
      <c r="CL41" s="260"/>
      <c r="CM41" s="260"/>
      <c r="CN41" s="260"/>
      <c r="CO41" s="260"/>
      <c r="CP41" s="260"/>
      <c r="CQ41" s="260"/>
      <c r="CR41" s="260"/>
      <c r="CS41" s="260"/>
      <c r="CT41" s="260"/>
      <c r="CU41" s="260"/>
      <c r="CV41" s="260"/>
      <c r="CW41" s="260"/>
      <c r="CX41" s="260"/>
      <c r="CY41" s="260"/>
      <c r="CZ41" s="260"/>
      <c r="DA41" s="260"/>
      <c r="DB41" s="260"/>
      <c r="DC41" s="260"/>
      <c r="DD41" s="260"/>
      <c r="DE41" s="260"/>
      <c r="DF41" s="260"/>
      <c r="DG41" s="260"/>
      <c r="DH41" s="260"/>
      <c r="DI41" s="260"/>
      <c r="DJ41" s="260"/>
      <c r="DK41" s="260"/>
      <c r="DL41" s="260"/>
      <c r="DM41" s="260"/>
      <c r="DN41" s="260"/>
      <c r="DO41" s="260"/>
      <c r="DP41" s="260"/>
      <c r="DQ41" s="260"/>
      <c r="DR41" s="260"/>
      <c r="DS41" s="260"/>
      <c r="DT41" s="260"/>
      <c r="DU41" s="260"/>
      <c r="DV41" s="260"/>
      <c r="DW41" s="260"/>
      <c r="DX41" s="260"/>
      <c r="DY41" s="260"/>
      <c r="DZ41" s="260"/>
      <c r="EA41" s="260"/>
      <c r="EB41" s="260"/>
      <c r="EC41" s="260"/>
      <c r="ED41" s="260"/>
      <c r="EE41" s="260"/>
      <c r="EF41" s="260"/>
      <c r="EG41" s="260"/>
      <c r="EH41" s="260"/>
      <c r="EI41" s="260"/>
      <c r="EJ41" s="260"/>
      <c r="EK41" s="260"/>
      <c r="EL41" s="260"/>
      <c r="EM41" s="260"/>
      <c r="EN41" s="260"/>
      <c r="EO41" s="260"/>
      <c r="EP41" s="260"/>
      <c r="EQ41" s="260"/>
      <c r="ER41" s="260"/>
      <c r="ES41" s="260"/>
      <c r="ET41" s="260"/>
      <c r="EU41" s="260"/>
      <c r="EV41" s="260"/>
      <c r="EW41" s="260"/>
      <c r="EX41" s="260"/>
      <c r="EY41" s="260"/>
      <c r="EZ41" s="260"/>
      <c r="FA41" s="260"/>
      <c r="FB41" s="260"/>
      <c r="FC41" s="260"/>
      <c r="FD41" s="260"/>
      <c r="FE41" s="260"/>
      <c r="FF41" s="260"/>
      <c r="FG41" s="260"/>
      <c r="FH41" s="260"/>
      <c r="FI41" s="260"/>
      <c r="FJ41" s="260"/>
      <c r="FK41" s="260"/>
      <c r="FL41" s="260"/>
      <c r="FM41" s="260"/>
      <c r="FN41" s="260"/>
      <c r="FO41" s="260"/>
      <c r="FP41" s="260"/>
      <c r="FQ41" s="260"/>
      <c r="FR41" s="260"/>
      <c r="FS41" s="260"/>
      <c r="FT41" s="260"/>
      <c r="FU41" s="260"/>
      <c r="FV41" s="260"/>
      <c r="FW41" s="260"/>
      <c r="FX41" s="260"/>
      <c r="FY41" s="260"/>
      <c r="FZ41" s="260"/>
      <c r="GA41" s="260"/>
      <c r="GB41" s="260"/>
      <c r="GC41" s="260"/>
      <c r="GD41" s="260"/>
      <c r="GE41" s="260"/>
      <c r="GF41" s="260"/>
      <c r="GG41" s="260"/>
      <c r="GH41" s="260"/>
      <c r="GI41" s="260"/>
      <c r="GJ41" s="260"/>
      <c r="GK41" s="260"/>
      <c r="GL41" s="260"/>
      <c r="GM41" s="260"/>
      <c r="GN41" s="260"/>
      <c r="GO41" s="260"/>
      <c r="GP41" s="260"/>
      <c r="GQ41" s="260"/>
      <c r="GR41" s="260"/>
      <c r="GS41" s="260"/>
      <c r="GT41" s="260"/>
      <c r="GU41" s="260"/>
      <c r="GV41" s="260"/>
      <c r="GW41" s="260"/>
      <c r="GX41" s="260"/>
      <c r="GY41" s="260"/>
      <c r="GZ41" s="260"/>
      <c r="HA41" s="260"/>
      <c r="HB41" s="260"/>
    </row>
    <row r="42" spans="24:210" x14ac:dyDescent="0.3">
      <c r="X42" s="260"/>
      <c r="Y42" s="260"/>
      <c r="Z42" s="260"/>
      <c r="AA42" s="260"/>
      <c r="AB42" s="260"/>
      <c r="AC42" s="260"/>
      <c r="AD42" s="260"/>
      <c r="AE42" s="260"/>
      <c r="AF42" s="260"/>
      <c r="AG42" s="260"/>
      <c r="AH42" s="260"/>
      <c r="AI42" s="260"/>
      <c r="AJ42" s="260"/>
      <c r="AK42" s="260"/>
      <c r="AL42" s="260"/>
      <c r="AM42" s="260"/>
      <c r="AN42" s="260"/>
      <c r="AO42" s="260"/>
      <c r="AP42" s="260"/>
      <c r="AQ42" s="260"/>
      <c r="AR42" s="260"/>
      <c r="AS42" s="260"/>
      <c r="AT42" s="260"/>
      <c r="AU42" s="260"/>
      <c r="AV42" s="260"/>
      <c r="AW42" s="260"/>
      <c r="AX42" s="260"/>
      <c r="AY42" s="260"/>
      <c r="AZ42" s="260"/>
      <c r="BA42" s="260"/>
      <c r="BB42" s="260"/>
      <c r="BC42" s="260"/>
      <c r="BD42" s="260"/>
      <c r="BE42" s="260"/>
      <c r="BF42" s="260"/>
      <c r="BG42" s="260"/>
      <c r="BH42" s="260"/>
      <c r="BI42" s="260"/>
      <c r="BJ42" s="260"/>
      <c r="BK42" s="260"/>
      <c r="BL42" s="260"/>
      <c r="BM42" s="260"/>
      <c r="BN42" s="260"/>
      <c r="BO42" s="260"/>
      <c r="BP42" s="260"/>
      <c r="BQ42" s="260"/>
      <c r="BR42" s="260"/>
      <c r="BS42" s="260"/>
      <c r="BT42" s="260"/>
      <c r="BU42" s="260"/>
      <c r="BV42" s="260"/>
      <c r="BW42" s="260"/>
      <c r="BX42" s="260"/>
      <c r="BY42" s="260"/>
      <c r="BZ42" s="260"/>
      <c r="CA42" s="260"/>
      <c r="CB42" s="260"/>
      <c r="CC42" s="260"/>
      <c r="CD42" s="260"/>
      <c r="CE42" s="260"/>
      <c r="CF42" s="260"/>
      <c r="CG42" s="260"/>
      <c r="CH42" s="260"/>
      <c r="CI42" s="260"/>
      <c r="CJ42" s="260"/>
      <c r="CK42" s="260"/>
      <c r="CL42" s="260"/>
      <c r="CM42" s="260"/>
      <c r="CN42" s="260"/>
      <c r="CO42" s="260"/>
      <c r="CP42" s="260"/>
      <c r="CQ42" s="260"/>
      <c r="CR42" s="260"/>
      <c r="CS42" s="260"/>
      <c r="CT42" s="260"/>
      <c r="CU42" s="260"/>
      <c r="CV42" s="260"/>
      <c r="CW42" s="260"/>
      <c r="CX42" s="260"/>
      <c r="CY42" s="260"/>
      <c r="CZ42" s="260"/>
      <c r="DA42" s="260"/>
      <c r="DB42" s="260"/>
      <c r="DC42" s="260"/>
      <c r="DD42" s="260"/>
      <c r="DE42" s="260"/>
      <c r="DF42" s="260"/>
      <c r="DG42" s="260"/>
      <c r="DH42" s="260"/>
      <c r="DI42" s="260"/>
      <c r="DJ42" s="260"/>
      <c r="DK42" s="260"/>
      <c r="DL42" s="260"/>
      <c r="DM42" s="260"/>
      <c r="DN42" s="260"/>
      <c r="DO42" s="260"/>
      <c r="DP42" s="260"/>
      <c r="DQ42" s="260"/>
      <c r="DR42" s="260"/>
      <c r="DS42" s="260"/>
      <c r="DT42" s="260"/>
      <c r="DU42" s="260"/>
      <c r="DV42" s="260"/>
      <c r="DW42" s="260"/>
      <c r="DX42" s="260"/>
      <c r="DY42" s="260"/>
      <c r="DZ42" s="260"/>
      <c r="EA42" s="260"/>
      <c r="EB42" s="260"/>
      <c r="EC42" s="260"/>
      <c r="ED42" s="260"/>
      <c r="EE42" s="260"/>
      <c r="EF42" s="260"/>
      <c r="EG42" s="260"/>
      <c r="EH42" s="260"/>
      <c r="EI42" s="260"/>
      <c r="EJ42" s="260"/>
      <c r="EK42" s="260"/>
      <c r="EL42" s="260"/>
      <c r="EM42" s="260"/>
      <c r="EN42" s="260"/>
      <c r="EO42" s="260"/>
      <c r="EP42" s="260"/>
      <c r="EQ42" s="260"/>
      <c r="ER42" s="260"/>
      <c r="ES42" s="260"/>
      <c r="ET42" s="260"/>
      <c r="EU42" s="260"/>
      <c r="EV42" s="260"/>
      <c r="EW42" s="260"/>
      <c r="EX42" s="260"/>
      <c r="EY42" s="260"/>
      <c r="EZ42" s="260"/>
      <c r="FA42" s="260"/>
      <c r="FB42" s="260"/>
      <c r="FC42" s="260"/>
      <c r="FD42" s="260"/>
      <c r="FE42" s="260"/>
      <c r="FF42" s="260"/>
      <c r="FG42" s="260"/>
      <c r="FH42" s="260"/>
      <c r="FI42" s="260"/>
      <c r="FJ42" s="260"/>
      <c r="FK42" s="260"/>
      <c r="FL42" s="260"/>
      <c r="FM42" s="260"/>
      <c r="FN42" s="260"/>
      <c r="FO42" s="260"/>
      <c r="FP42" s="260"/>
      <c r="FQ42" s="260"/>
      <c r="FR42" s="260"/>
      <c r="FS42" s="260"/>
      <c r="FT42" s="260"/>
      <c r="FU42" s="260"/>
      <c r="FV42" s="260"/>
      <c r="FW42" s="260"/>
      <c r="FX42" s="260"/>
      <c r="FY42" s="260"/>
      <c r="FZ42" s="260"/>
      <c r="GA42" s="260"/>
      <c r="GB42" s="260"/>
      <c r="GC42" s="260"/>
      <c r="GD42" s="260"/>
      <c r="GE42" s="260"/>
      <c r="GF42" s="260"/>
      <c r="GG42" s="260"/>
      <c r="GH42" s="260"/>
      <c r="GI42" s="260"/>
      <c r="GJ42" s="260"/>
      <c r="GK42" s="260"/>
      <c r="GL42" s="260"/>
      <c r="GM42" s="260"/>
      <c r="GN42" s="260"/>
      <c r="GO42" s="260"/>
      <c r="GP42" s="260"/>
      <c r="GQ42" s="260"/>
      <c r="GR42" s="260"/>
      <c r="GS42" s="260"/>
      <c r="GT42" s="260"/>
      <c r="GU42" s="260"/>
      <c r="GV42" s="260"/>
      <c r="GW42" s="260"/>
      <c r="GX42" s="260"/>
      <c r="GY42" s="260"/>
      <c r="GZ42" s="260"/>
      <c r="HA42" s="260"/>
      <c r="HB42" s="260"/>
    </row>
    <row r="43" spans="24:210" x14ac:dyDescent="0.3">
      <c r="X43" s="260"/>
      <c r="Y43" s="260"/>
      <c r="Z43" s="260"/>
      <c r="AA43" s="260"/>
      <c r="AB43" s="260"/>
      <c r="AC43" s="260"/>
      <c r="AD43" s="260"/>
      <c r="AE43" s="260"/>
      <c r="AF43" s="260"/>
      <c r="AG43" s="260"/>
      <c r="AH43" s="260"/>
      <c r="AI43" s="260"/>
      <c r="AJ43" s="260"/>
      <c r="AK43" s="260"/>
      <c r="AL43" s="260"/>
      <c r="AM43" s="260"/>
      <c r="AN43" s="260"/>
      <c r="AO43" s="260"/>
      <c r="AP43" s="260"/>
      <c r="AQ43" s="260"/>
      <c r="AR43" s="260"/>
      <c r="AS43" s="260"/>
      <c r="AT43" s="260"/>
      <c r="AU43" s="260"/>
      <c r="AV43" s="260"/>
      <c r="AW43" s="260"/>
      <c r="AX43" s="260"/>
      <c r="AY43" s="260"/>
      <c r="AZ43" s="260"/>
      <c r="BA43" s="260"/>
      <c r="BB43" s="260"/>
      <c r="BC43" s="260"/>
      <c r="BD43" s="260"/>
      <c r="BE43" s="260"/>
      <c r="BF43" s="260"/>
      <c r="BG43" s="260"/>
      <c r="BH43" s="260"/>
      <c r="BI43" s="260"/>
      <c r="BJ43" s="260"/>
      <c r="BK43" s="260"/>
      <c r="BL43" s="260"/>
      <c r="BM43" s="260"/>
      <c r="BN43" s="260"/>
      <c r="BO43" s="260"/>
      <c r="BP43" s="260"/>
      <c r="BQ43" s="260"/>
      <c r="BR43" s="260"/>
      <c r="BS43" s="260"/>
      <c r="BT43" s="260"/>
      <c r="BU43" s="260"/>
      <c r="BV43" s="260"/>
      <c r="BW43" s="260"/>
      <c r="BX43" s="260"/>
      <c r="BY43" s="260"/>
      <c r="BZ43" s="260"/>
      <c r="CA43" s="260"/>
      <c r="CB43" s="260"/>
      <c r="CC43" s="260"/>
      <c r="CD43" s="260"/>
      <c r="CE43" s="260"/>
      <c r="CF43" s="260"/>
      <c r="CG43" s="260"/>
      <c r="CH43" s="260"/>
      <c r="CI43" s="260"/>
      <c r="CJ43" s="260"/>
      <c r="CK43" s="260"/>
      <c r="CL43" s="260"/>
      <c r="CM43" s="260"/>
      <c r="CN43" s="260"/>
      <c r="CO43" s="260"/>
      <c r="CP43" s="260"/>
      <c r="CQ43" s="260"/>
      <c r="CR43" s="260"/>
      <c r="CS43" s="260"/>
      <c r="CT43" s="260"/>
      <c r="CU43" s="260"/>
      <c r="CV43" s="260"/>
      <c r="CW43" s="260"/>
      <c r="CX43" s="260"/>
      <c r="CY43" s="260"/>
      <c r="CZ43" s="260"/>
      <c r="DA43" s="260"/>
      <c r="DB43" s="260"/>
      <c r="DC43" s="260"/>
      <c r="DD43" s="260"/>
      <c r="DE43" s="260"/>
      <c r="DF43" s="260"/>
      <c r="DG43" s="260"/>
      <c r="DH43" s="260"/>
      <c r="DI43" s="260"/>
      <c r="DJ43" s="260"/>
      <c r="DK43" s="260"/>
      <c r="DL43" s="260"/>
      <c r="DM43" s="260"/>
      <c r="DN43" s="260"/>
      <c r="DO43" s="260"/>
      <c r="DP43" s="260"/>
      <c r="DQ43" s="260"/>
      <c r="DR43" s="260"/>
      <c r="DS43" s="260"/>
      <c r="DT43" s="260"/>
      <c r="DU43" s="260"/>
      <c r="DV43" s="260"/>
      <c r="DW43" s="260"/>
      <c r="DX43" s="260"/>
      <c r="DY43" s="260"/>
      <c r="DZ43" s="260"/>
      <c r="EA43" s="260"/>
      <c r="EB43" s="260"/>
      <c r="EC43" s="260"/>
      <c r="ED43" s="260"/>
      <c r="EE43" s="260"/>
      <c r="EF43" s="260"/>
      <c r="EG43" s="260"/>
      <c r="EH43" s="260"/>
      <c r="EI43" s="260"/>
      <c r="EJ43" s="260"/>
      <c r="EK43" s="260"/>
      <c r="EL43" s="260"/>
      <c r="EM43" s="260"/>
      <c r="EN43" s="260"/>
      <c r="EO43" s="260"/>
      <c r="EP43" s="260"/>
      <c r="EQ43" s="260"/>
      <c r="ER43" s="260"/>
      <c r="ES43" s="260"/>
      <c r="ET43" s="260"/>
      <c r="EU43" s="260"/>
      <c r="EV43" s="260"/>
      <c r="EW43" s="260"/>
      <c r="EX43" s="260"/>
      <c r="EY43" s="260"/>
      <c r="EZ43" s="260"/>
      <c r="FA43" s="260"/>
      <c r="FB43" s="260"/>
      <c r="FC43" s="260"/>
      <c r="FD43" s="260"/>
      <c r="FE43" s="260"/>
      <c r="FF43" s="260"/>
      <c r="FG43" s="260"/>
      <c r="FH43" s="260"/>
      <c r="FI43" s="260"/>
      <c r="FJ43" s="260"/>
      <c r="FK43" s="260"/>
      <c r="FL43" s="260"/>
      <c r="FM43" s="260"/>
      <c r="FN43" s="260"/>
      <c r="FO43" s="260"/>
      <c r="FP43" s="260"/>
      <c r="FQ43" s="260"/>
      <c r="FR43" s="260"/>
      <c r="FS43" s="260"/>
      <c r="FT43" s="260"/>
      <c r="FU43" s="260"/>
      <c r="FV43" s="260"/>
      <c r="FW43" s="260"/>
      <c r="FX43" s="260"/>
      <c r="FY43" s="260"/>
      <c r="FZ43" s="260"/>
      <c r="GA43" s="260"/>
      <c r="GB43" s="260"/>
      <c r="GC43" s="260"/>
      <c r="GD43" s="260"/>
      <c r="GE43" s="260"/>
      <c r="GF43" s="260"/>
      <c r="GG43" s="260"/>
      <c r="GH43" s="260"/>
      <c r="GI43" s="260"/>
      <c r="GJ43" s="260"/>
      <c r="GK43" s="260"/>
      <c r="GL43" s="260"/>
      <c r="GM43" s="260"/>
      <c r="GN43" s="260"/>
      <c r="GO43" s="260"/>
      <c r="GP43" s="260"/>
      <c r="GQ43" s="260"/>
      <c r="GR43" s="260"/>
      <c r="GS43" s="260"/>
      <c r="GT43" s="260"/>
      <c r="GU43" s="260"/>
      <c r="GV43" s="260"/>
      <c r="GW43" s="260"/>
      <c r="GX43" s="260"/>
      <c r="GY43" s="260"/>
      <c r="GZ43" s="260"/>
      <c r="HA43" s="260"/>
      <c r="HB43" s="260"/>
    </row>
    <row r="44" spans="24:210" x14ac:dyDescent="0.3">
      <c r="X44" s="260"/>
      <c r="Y44" s="260"/>
      <c r="Z44" s="260"/>
      <c r="AA44" s="260"/>
      <c r="AB44" s="260"/>
      <c r="AC44" s="260"/>
      <c r="AD44" s="260"/>
      <c r="AE44" s="260"/>
      <c r="AF44" s="260"/>
      <c r="AG44" s="260"/>
      <c r="AH44" s="260"/>
      <c r="AI44" s="260"/>
      <c r="AJ44" s="260"/>
      <c r="AK44" s="260"/>
      <c r="AL44" s="260"/>
      <c r="AM44" s="260"/>
      <c r="AN44" s="260"/>
      <c r="AO44" s="260"/>
      <c r="AP44" s="260"/>
      <c r="AQ44" s="260"/>
      <c r="AR44" s="260"/>
      <c r="AS44" s="260"/>
      <c r="AT44" s="260"/>
      <c r="AU44" s="260"/>
      <c r="AV44" s="260"/>
      <c r="AW44" s="260"/>
      <c r="AX44" s="260"/>
      <c r="AY44" s="260"/>
      <c r="AZ44" s="260"/>
      <c r="BA44" s="260"/>
      <c r="BB44" s="260"/>
      <c r="BC44" s="260"/>
      <c r="BD44" s="260"/>
      <c r="BE44" s="260"/>
      <c r="BF44" s="260"/>
      <c r="BG44" s="260"/>
      <c r="BH44" s="260"/>
      <c r="BI44" s="260"/>
      <c r="BJ44" s="260"/>
      <c r="BK44" s="260"/>
      <c r="BL44" s="260"/>
      <c r="BM44" s="260"/>
      <c r="BN44" s="260"/>
      <c r="BO44" s="260"/>
      <c r="BP44" s="260"/>
      <c r="BQ44" s="260"/>
      <c r="BR44" s="260"/>
      <c r="BS44" s="260"/>
      <c r="BT44" s="260"/>
      <c r="BU44" s="260"/>
      <c r="BV44" s="260"/>
      <c r="BW44" s="260"/>
      <c r="BX44" s="260"/>
      <c r="BY44" s="260"/>
      <c r="BZ44" s="260"/>
      <c r="CA44" s="260"/>
      <c r="CB44" s="260"/>
      <c r="CC44" s="260"/>
      <c r="CD44" s="260"/>
      <c r="CE44" s="260"/>
      <c r="CF44" s="260"/>
      <c r="CG44" s="260"/>
      <c r="CH44" s="260"/>
      <c r="CI44" s="260"/>
      <c r="CJ44" s="260"/>
      <c r="CK44" s="260"/>
      <c r="CL44" s="260"/>
      <c r="CM44" s="260"/>
      <c r="CN44" s="260"/>
      <c r="CO44" s="260"/>
      <c r="CP44" s="260"/>
      <c r="CQ44" s="260"/>
      <c r="CR44" s="260"/>
      <c r="CS44" s="260"/>
      <c r="CT44" s="260"/>
      <c r="CU44" s="260"/>
      <c r="CV44" s="260"/>
      <c r="CW44" s="260"/>
      <c r="CX44" s="260"/>
      <c r="CY44" s="260"/>
      <c r="CZ44" s="260"/>
      <c r="DA44" s="260"/>
      <c r="DB44" s="260"/>
      <c r="DC44" s="260"/>
      <c r="DD44" s="260"/>
      <c r="DE44" s="260"/>
      <c r="DF44" s="260"/>
      <c r="DG44" s="260"/>
      <c r="DH44" s="260"/>
      <c r="DI44" s="260"/>
      <c r="DJ44" s="260"/>
      <c r="DK44" s="260"/>
      <c r="DL44" s="260"/>
      <c r="DM44" s="260"/>
      <c r="DN44" s="260"/>
      <c r="DO44" s="260"/>
      <c r="DP44" s="260"/>
      <c r="DQ44" s="260"/>
      <c r="DR44" s="260"/>
      <c r="DS44" s="260"/>
      <c r="DT44" s="260"/>
      <c r="DU44" s="260"/>
      <c r="DV44" s="260"/>
      <c r="DW44" s="260"/>
      <c r="DX44" s="260"/>
      <c r="DY44" s="260"/>
      <c r="DZ44" s="260"/>
      <c r="EA44" s="260"/>
      <c r="EB44" s="260"/>
      <c r="EC44" s="260"/>
      <c r="ED44" s="260"/>
      <c r="EE44" s="260"/>
      <c r="EF44" s="260"/>
      <c r="EG44" s="260"/>
      <c r="EH44" s="260"/>
      <c r="EI44" s="260"/>
      <c r="EJ44" s="260"/>
      <c r="EK44" s="260"/>
      <c r="EL44" s="260"/>
      <c r="EM44" s="260"/>
      <c r="EN44" s="260"/>
      <c r="EO44" s="260"/>
      <c r="EP44" s="260"/>
      <c r="EQ44" s="260"/>
      <c r="ER44" s="260"/>
      <c r="ES44" s="260"/>
      <c r="ET44" s="260"/>
      <c r="EU44" s="260"/>
      <c r="EV44" s="260"/>
      <c r="EW44" s="260"/>
      <c r="EX44" s="260"/>
      <c r="EY44" s="260"/>
      <c r="EZ44" s="260"/>
      <c r="FA44" s="260"/>
      <c r="FB44" s="260"/>
      <c r="FC44" s="260"/>
      <c r="FD44" s="260"/>
      <c r="FE44" s="260"/>
      <c r="FF44" s="260"/>
      <c r="FG44" s="260"/>
      <c r="FH44" s="260"/>
      <c r="FI44" s="260"/>
      <c r="FJ44" s="260"/>
      <c r="FK44" s="260"/>
      <c r="FL44" s="260"/>
      <c r="FM44" s="260"/>
      <c r="FN44" s="260"/>
      <c r="FO44" s="260"/>
      <c r="FP44" s="260"/>
      <c r="FQ44" s="260"/>
      <c r="FR44" s="260"/>
      <c r="FS44" s="260"/>
      <c r="FT44" s="260"/>
      <c r="FU44" s="260"/>
      <c r="FV44" s="260"/>
      <c r="FW44" s="260"/>
      <c r="FX44" s="260"/>
      <c r="FY44" s="260"/>
      <c r="FZ44" s="260"/>
      <c r="GA44" s="260"/>
      <c r="GB44" s="260"/>
      <c r="GC44" s="260"/>
      <c r="GD44" s="260"/>
      <c r="GE44" s="260"/>
      <c r="GF44" s="260"/>
      <c r="GG44" s="260"/>
      <c r="GH44" s="260"/>
      <c r="GI44" s="260"/>
      <c r="GJ44" s="260"/>
      <c r="GK44" s="260"/>
      <c r="GL44" s="260"/>
      <c r="GM44" s="260"/>
      <c r="GN44" s="260"/>
      <c r="GO44" s="260"/>
      <c r="GP44" s="260"/>
      <c r="GQ44" s="260"/>
      <c r="GR44" s="260"/>
      <c r="GS44" s="260"/>
      <c r="GT44" s="260"/>
      <c r="GU44" s="260"/>
      <c r="GV44" s="260"/>
      <c r="GW44" s="260"/>
      <c r="GX44" s="260"/>
      <c r="GY44" s="260"/>
      <c r="GZ44" s="260"/>
      <c r="HA44" s="260"/>
      <c r="HB44" s="260"/>
    </row>
    <row r="45" spans="24:210" x14ac:dyDescent="0.3">
      <c r="X45" s="260"/>
      <c r="Y45" s="260"/>
      <c r="Z45" s="260"/>
      <c r="AA45" s="260"/>
      <c r="AB45" s="260"/>
      <c r="AC45" s="260"/>
      <c r="AD45" s="260"/>
      <c r="AE45" s="260"/>
      <c r="AF45" s="260"/>
      <c r="AG45" s="260"/>
      <c r="AH45" s="260"/>
      <c r="AI45" s="260"/>
      <c r="AJ45" s="260"/>
      <c r="AK45" s="260"/>
      <c r="AL45" s="260"/>
      <c r="AM45" s="260"/>
      <c r="AN45" s="260"/>
      <c r="AO45" s="260"/>
      <c r="AP45" s="260"/>
      <c r="AQ45" s="260"/>
      <c r="AR45" s="260"/>
      <c r="AS45" s="260"/>
      <c r="AT45" s="260"/>
      <c r="AU45" s="260"/>
      <c r="AV45" s="260"/>
      <c r="AW45" s="260"/>
      <c r="AX45" s="260"/>
      <c r="AY45" s="260"/>
      <c r="AZ45" s="260"/>
      <c r="BA45" s="260"/>
      <c r="BB45" s="260"/>
      <c r="BC45" s="260"/>
      <c r="BD45" s="260"/>
      <c r="BE45" s="260"/>
      <c r="BF45" s="260"/>
      <c r="BG45" s="260"/>
      <c r="BH45" s="260"/>
      <c r="BI45" s="260"/>
      <c r="BJ45" s="260"/>
      <c r="BK45" s="260"/>
      <c r="BL45" s="260"/>
      <c r="BM45" s="260"/>
      <c r="BN45" s="260"/>
      <c r="BO45" s="260"/>
      <c r="BP45" s="260"/>
      <c r="BQ45" s="260"/>
      <c r="BR45" s="260"/>
      <c r="BS45" s="260"/>
      <c r="BT45" s="260"/>
      <c r="BU45" s="260"/>
      <c r="BV45" s="260"/>
      <c r="BW45" s="260"/>
      <c r="BX45" s="260"/>
      <c r="BY45" s="260"/>
      <c r="BZ45" s="260"/>
      <c r="CA45" s="260"/>
      <c r="CB45" s="260"/>
      <c r="CC45" s="260"/>
      <c r="CD45" s="260"/>
      <c r="CE45" s="260"/>
      <c r="CF45" s="260"/>
      <c r="CG45" s="260"/>
      <c r="CH45" s="260"/>
      <c r="CI45" s="260"/>
      <c r="CJ45" s="260"/>
      <c r="CK45" s="260"/>
      <c r="CL45" s="260"/>
      <c r="CM45" s="260"/>
      <c r="CN45" s="260"/>
      <c r="CO45" s="260"/>
      <c r="CP45" s="260"/>
      <c r="CQ45" s="260"/>
      <c r="CR45" s="260"/>
      <c r="CS45" s="260"/>
      <c r="CT45" s="260"/>
      <c r="CU45" s="260"/>
      <c r="CV45" s="260"/>
      <c r="CW45" s="260"/>
      <c r="CX45" s="260"/>
      <c r="CY45" s="260"/>
      <c r="CZ45" s="260"/>
      <c r="DA45" s="260"/>
      <c r="DB45" s="260"/>
      <c r="DC45" s="260"/>
      <c r="DD45" s="260"/>
      <c r="DE45" s="260"/>
      <c r="DF45" s="260"/>
      <c r="DG45" s="260"/>
      <c r="DH45" s="260"/>
      <c r="DI45" s="260"/>
      <c r="DJ45" s="260"/>
      <c r="DK45" s="260"/>
      <c r="DL45" s="260"/>
      <c r="DM45" s="260"/>
      <c r="DN45" s="260"/>
      <c r="DO45" s="260"/>
      <c r="DP45" s="260"/>
      <c r="DQ45" s="260"/>
      <c r="DR45" s="260"/>
      <c r="DS45" s="260"/>
      <c r="DT45" s="260"/>
      <c r="DU45" s="260"/>
      <c r="DV45" s="260"/>
      <c r="DW45" s="260"/>
      <c r="DX45" s="260"/>
      <c r="DY45" s="260"/>
      <c r="DZ45" s="260"/>
      <c r="EA45" s="260"/>
      <c r="EB45" s="260"/>
      <c r="EC45" s="260"/>
      <c r="ED45" s="260"/>
      <c r="EE45" s="260"/>
      <c r="EF45" s="260"/>
      <c r="EG45" s="260"/>
      <c r="EH45" s="260"/>
      <c r="EI45" s="260"/>
      <c r="EJ45" s="260"/>
      <c r="EK45" s="260"/>
      <c r="EL45" s="260"/>
      <c r="EM45" s="260"/>
      <c r="EN45" s="260"/>
      <c r="EO45" s="260"/>
      <c r="EP45" s="260"/>
      <c r="EQ45" s="260"/>
      <c r="ER45" s="260"/>
      <c r="ES45" s="260"/>
      <c r="ET45" s="260"/>
      <c r="EU45" s="260"/>
      <c r="EV45" s="260"/>
      <c r="EW45" s="260"/>
      <c r="EX45" s="260"/>
      <c r="EY45" s="260"/>
      <c r="EZ45" s="260"/>
      <c r="FA45" s="260"/>
      <c r="FB45" s="260"/>
      <c r="FC45" s="260"/>
      <c r="FD45" s="260"/>
      <c r="FE45" s="260"/>
      <c r="FF45" s="260"/>
      <c r="FG45" s="260"/>
      <c r="FH45" s="260"/>
      <c r="FI45" s="260"/>
      <c r="FJ45" s="260"/>
      <c r="FK45" s="260"/>
      <c r="FL45" s="260"/>
      <c r="FM45" s="260"/>
      <c r="FN45" s="260"/>
      <c r="FO45" s="260"/>
      <c r="FP45" s="260"/>
      <c r="FQ45" s="260"/>
      <c r="FR45" s="260"/>
      <c r="FS45" s="260"/>
      <c r="FT45" s="260"/>
      <c r="FU45" s="260"/>
      <c r="FV45" s="260"/>
      <c r="FW45" s="260"/>
      <c r="FX45" s="260"/>
      <c r="FY45" s="260"/>
      <c r="FZ45" s="260"/>
      <c r="GA45" s="260"/>
      <c r="GB45" s="260"/>
      <c r="GC45" s="260"/>
      <c r="GD45" s="260"/>
      <c r="GE45" s="260"/>
      <c r="GF45" s="260"/>
      <c r="GG45" s="260"/>
      <c r="GH45" s="260"/>
      <c r="GI45" s="260"/>
      <c r="GJ45" s="260"/>
      <c r="GK45" s="260"/>
      <c r="GL45" s="260"/>
      <c r="GM45" s="260"/>
      <c r="GN45" s="260"/>
      <c r="GO45" s="260"/>
      <c r="GP45" s="260"/>
      <c r="GQ45" s="260"/>
      <c r="GR45" s="260"/>
      <c r="GS45" s="260"/>
      <c r="GT45" s="260"/>
      <c r="GU45" s="260"/>
      <c r="GV45" s="260"/>
      <c r="GW45" s="260"/>
      <c r="GX45" s="260"/>
      <c r="GY45" s="260"/>
      <c r="GZ45" s="260"/>
      <c r="HA45" s="260"/>
      <c r="HB45" s="260"/>
    </row>
    <row r="46" spans="24:210" x14ac:dyDescent="0.3">
      <c r="X46" s="260"/>
      <c r="Y46" s="260"/>
      <c r="Z46" s="260"/>
      <c r="AA46" s="260"/>
      <c r="AB46" s="260"/>
      <c r="AC46" s="260"/>
      <c r="AD46" s="260"/>
      <c r="AE46" s="260"/>
      <c r="AF46" s="260"/>
      <c r="AG46" s="260"/>
      <c r="AH46" s="260"/>
      <c r="AI46" s="260"/>
      <c r="AJ46" s="260"/>
      <c r="AK46" s="260"/>
      <c r="AL46" s="260"/>
      <c r="AM46" s="260"/>
      <c r="AN46" s="260"/>
      <c r="AO46" s="260"/>
      <c r="AP46" s="260"/>
      <c r="AQ46" s="260"/>
      <c r="AR46" s="260"/>
      <c r="AS46" s="260"/>
      <c r="AT46" s="260"/>
      <c r="AU46" s="260"/>
      <c r="AV46" s="260"/>
      <c r="AW46" s="260"/>
      <c r="AX46" s="260"/>
      <c r="AY46" s="260"/>
      <c r="AZ46" s="260"/>
      <c r="BA46" s="260"/>
      <c r="BB46" s="260"/>
      <c r="BC46" s="260"/>
      <c r="BD46" s="260"/>
      <c r="BE46" s="260"/>
      <c r="BF46" s="260"/>
      <c r="BG46" s="260"/>
      <c r="BH46" s="260"/>
      <c r="BI46" s="260"/>
      <c r="BJ46" s="260"/>
      <c r="BK46" s="260"/>
      <c r="BL46" s="260"/>
      <c r="BM46" s="260"/>
      <c r="BN46" s="260"/>
      <c r="BO46" s="260"/>
      <c r="BP46" s="260"/>
      <c r="BQ46" s="260"/>
      <c r="BR46" s="260"/>
      <c r="BS46" s="260"/>
      <c r="BT46" s="260"/>
      <c r="BU46" s="260"/>
      <c r="BV46" s="260"/>
      <c r="BW46" s="260"/>
      <c r="BX46" s="260"/>
      <c r="BY46" s="260"/>
      <c r="BZ46" s="260"/>
      <c r="CA46" s="260"/>
      <c r="CB46" s="260"/>
      <c r="CC46" s="260"/>
      <c r="CD46" s="260"/>
      <c r="CE46" s="260"/>
      <c r="CF46" s="260"/>
      <c r="CG46" s="260"/>
      <c r="CH46" s="260"/>
      <c r="CI46" s="260"/>
      <c r="CJ46" s="260"/>
      <c r="CK46" s="260"/>
      <c r="CL46" s="260"/>
      <c r="CM46" s="260"/>
      <c r="CN46" s="260"/>
      <c r="CO46" s="260"/>
      <c r="CP46" s="260"/>
      <c r="CQ46" s="260"/>
      <c r="CR46" s="260"/>
      <c r="CS46" s="260"/>
      <c r="CT46" s="260"/>
      <c r="CU46" s="260"/>
      <c r="CV46" s="260"/>
      <c r="CW46" s="260"/>
      <c r="CX46" s="260"/>
      <c r="CY46" s="260"/>
      <c r="CZ46" s="260"/>
      <c r="DA46" s="260"/>
      <c r="DB46" s="260"/>
      <c r="DC46" s="260"/>
      <c r="DD46" s="260"/>
      <c r="DE46" s="260"/>
      <c r="DF46" s="260"/>
      <c r="DG46" s="260"/>
      <c r="DH46" s="260"/>
      <c r="DI46" s="260"/>
      <c r="DJ46" s="260"/>
      <c r="DK46" s="260"/>
      <c r="DL46" s="260"/>
      <c r="DM46" s="260"/>
      <c r="DN46" s="260"/>
      <c r="DO46" s="260"/>
      <c r="DP46" s="260"/>
      <c r="DQ46" s="260"/>
      <c r="DR46" s="260"/>
      <c r="DS46" s="260"/>
      <c r="DT46" s="260"/>
      <c r="DU46" s="260"/>
      <c r="DV46" s="260"/>
      <c r="DW46" s="260"/>
      <c r="DX46" s="260"/>
      <c r="DY46" s="260"/>
      <c r="DZ46" s="260"/>
      <c r="EA46" s="260"/>
      <c r="EB46" s="260"/>
      <c r="EC46" s="260"/>
      <c r="ED46" s="260"/>
      <c r="EE46" s="260"/>
      <c r="EF46" s="260"/>
      <c r="EG46" s="260"/>
      <c r="EH46" s="260"/>
      <c r="EI46" s="260"/>
      <c r="EJ46" s="260"/>
      <c r="EK46" s="260"/>
      <c r="EL46" s="260"/>
      <c r="EM46" s="260"/>
      <c r="EN46" s="260"/>
      <c r="EO46" s="260"/>
      <c r="EP46" s="260"/>
      <c r="EQ46" s="260"/>
      <c r="ER46" s="260"/>
      <c r="ES46" s="260"/>
      <c r="ET46" s="260"/>
      <c r="EU46" s="260"/>
      <c r="EV46" s="260"/>
      <c r="EW46" s="260"/>
      <c r="EX46" s="260"/>
      <c r="EY46" s="260"/>
      <c r="EZ46" s="260"/>
      <c r="FA46" s="260"/>
      <c r="FB46" s="260"/>
      <c r="FC46" s="260"/>
      <c r="FD46" s="260"/>
      <c r="FE46" s="260"/>
      <c r="FF46" s="260"/>
      <c r="FG46" s="260"/>
      <c r="FH46" s="260"/>
      <c r="FI46" s="260"/>
      <c r="FJ46" s="260"/>
      <c r="FK46" s="260"/>
      <c r="FL46" s="260"/>
      <c r="FM46" s="260"/>
      <c r="FN46" s="260"/>
      <c r="FO46" s="260"/>
      <c r="FP46" s="260"/>
      <c r="FQ46" s="260"/>
      <c r="FR46" s="260"/>
      <c r="FS46" s="260"/>
      <c r="FT46" s="260"/>
      <c r="FU46" s="260"/>
      <c r="FV46" s="260"/>
      <c r="FW46" s="260"/>
      <c r="FX46" s="260"/>
      <c r="FY46" s="260"/>
      <c r="FZ46" s="260"/>
      <c r="GA46" s="260"/>
      <c r="GB46" s="260"/>
      <c r="GC46" s="260"/>
      <c r="GD46" s="260"/>
      <c r="GE46" s="260"/>
      <c r="GF46" s="260"/>
      <c r="GG46" s="260"/>
      <c r="GH46" s="260"/>
      <c r="GI46" s="260"/>
      <c r="GJ46" s="260"/>
      <c r="GK46" s="260"/>
      <c r="GL46" s="260"/>
      <c r="GM46" s="260"/>
      <c r="GN46" s="260"/>
      <c r="GO46" s="260"/>
      <c r="GP46" s="260"/>
      <c r="GQ46" s="260"/>
      <c r="GR46" s="260"/>
      <c r="GS46" s="260"/>
      <c r="GT46" s="260"/>
      <c r="GU46" s="260"/>
      <c r="GV46" s="260"/>
      <c r="GW46" s="260"/>
      <c r="GX46" s="260"/>
      <c r="GY46" s="260"/>
      <c r="GZ46" s="260"/>
      <c r="HA46" s="260"/>
      <c r="HB46" s="260"/>
    </row>
    <row r="47" spans="24:210" x14ac:dyDescent="0.3">
      <c r="X47" s="260"/>
      <c r="Y47" s="260"/>
      <c r="Z47" s="260"/>
      <c r="AA47" s="260"/>
      <c r="AB47" s="260"/>
      <c r="AC47" s="260"/>
      <c r="AD47" s="260"/>
      <c r="AE47" s="260"/>
      <c r="AF47" s="260"/>
      <c r="AG47" s="260"/>
      <c r="AH47" s="260"/>
      <c r="AI47" s="260"/>
      <c r="AJ47" s="260"/>
      <c r="AK47" s="260"/>
      <c r="AL47" s="260"/>
      <c r="AM47" s="260"/>
      <c r="AN47" s="260"/>
      <c r="AO47" s="260"/>
      <c r="AP47" s="260"/>
      <c r="AQ47" s="260"/>
      <c r="AR47" s="260"/>
      <c r="AS47" s="260"/>
      <c r="AT47" s="260"/>
      <c r="AU47" s="260"/>
      <c r="AV47" s="260"/>
      <c r="AW47" s="260"/>
      <c r="AX47" s="260"/>
      <c r="AY47" s="260"/>
      <c r="AZ47" s="260"/>
      <c r="BA47" s="260"/>
      <c r="BB47" s="260"/>
      <c r="BC47" s="260"/>
      <c r="BD47" s="260"/>
      <c r="BE47" s="260"/>
      <c r="BF47" s="260"/>
      <c r="BG47" s="260"/>
      <c r="BH47" s="260"/>
      <c r="BI47" s="260"/>
      <c r="BJ47" s="260"/>
      <c r="BK47" s="260"/>
      <c r="BL47" s="260"/>
      <c r="BM47" s="260"/>
      <c r="BN47" s="260"/>
      <c r="BO47" s="260"/>
      <c r="BP47" s="260"/>
      <c r="BQ47" s="260"/>
      <c r="BR47" s="260"/>
      <c r="BS47" s="260"/>
      <c r="BT47" s="260"/>
      <c r="BU47" s="260"/>
      <c r="BV47" s="260"/>
      <c r="BW47" s="260"/>
      <c r="BX47" s="260"/>
      <c r="BY47" s="260"/>
      <c r="BZ47" s="260"/>
      <c r="CA47" s="260"/>
      <c r="CB47" s="260"/>
      <c r="CC47" s="260"/>
      <c r="CD47" s="260"/>
      <c r="CE47" s="260"/>
      <c r="CF47" s="260"/>
      <c r="CG47" s="260"/>
      <c r="CH47" s="260"/>
      <c r="CI47" s="260"/>
      <c r="CJ47" s="260"/>
      <c r="CK47" s="260"/>
      <c r="CL47" s="260"/>
      <c r="CM47" s="260"/>
      <c r="CN47" s="260"/>
      <c r="CO47" s="260"/>
      <c r="CP47" s="260"/>
      <c r="CQ47" s="260"/>
      <c r="CR47" s="260"/>
      <c r="CS47" s="260"/>
      <c r="CT47" s="260"/>
      <c r="CU47" s="260"/>
      <c r="CV47" s="260"/>
      <c r="CW47" s="260"/>
      <c r="CX47" s="260"/>
      <c r="CY47" s="260"/>
      <c r="CZ47" s="260"/>
      <c r="DA47" s="260"/>
      <c r="DB47" s="260"/>
      <c r="DC47" s="260"/>
      <c r="DD47" s="260"/>
      <c r="DE47" s="260"/>
      <c r="DF47" s="260"/>
      <c r="DG47" s="260"/>
      <c r="DH47" s="260"/>
      <c r="DI47" s="260"/>
      <c r="DJ47" s="260"/>
      <c r="DK47" s="260"/>
      <c r="DL47" s="260"/>
      <c r="DM47" s="260"/>
      <c r="DN47" s="260"/>
      <c r="DO47" s="260"/>
      <c r="DP47" s="260"/>
      <c r="DQ47" s="260"/>
      <c r="DR47" s="260"/>
      <c r="DS47" s="260"/>
      <c r="DT47" s="260"/>
      <c r="DU47" s="260"/>
      <c r="DV47" s="260"/>
      <c r="DW47" s="260"/>
      <c r="DX47" s="260"/>
      <c r="DY47" s="260"/>
      <c r="DZ47" s="260"/>
      <c r="EA47" s="260"/>
      <c r="EB47" s="260"/>
      <c r="EC47" s="260"/>
      <c r="ED47" s="260"/>
      <c r="EE47" s="260"/>
      <c r="EF47" s="260"/>
      <c r="EG47" s="260"/>
      <c r="EH47" s="260"/>
      <c r="EI47" s="260"/>
      <c r="EJ47" s="260"/>
      <c r="EK47" s="260"/>
      <c r="EL47" s="260"/>
      <c r="EM47" s="260"/>
      <c r="EN47" s="260"/>
      <c r="EO47" s="260"/>
      <c r="EP47" s="260"/>
      <c r="EQ47" s="260"/>
      <c r="ER47" s="260"/>
      <c r="ES47" s="260"/>
      <c r="ET47" s="260"/>
      <c r="EU47" s="260"/>
      <c r="EV47" s="260"/>
      <c r="EW47" s="260"/>
      <c r="EX47" s="260"/>
      <c r="EY47" s="260"/>
      <c r="EZ47" s="260"/>
      <c r="FA47" s="260"/>
      <c r="FB47" s="260"/>
      <c r="FC47" s="260"/>
      <c r="FD47" s="260"/>
      <c r="FE47" s="260"/>
      <c r="FF47" s="260"/>
      <c r="FG47" s="260"/>
      <c r="FH47" s="260"/>
      <c r="FI47" s="260"/>
      <c r="FJ47" s="260"/>
      <c r="FK47" s="260"/>
      <c r="FL47" s="260"/>
      <c r="FM47" s="260"/>
      <c r="FN47" s="260"/>
      <c r="FO47" s="260"/>
      <c r="FP47" s="260"/>
      <c r="FQ47" s="260"/>
      <c r="FR47" s="260"/>
      <c r="FS47" s="260"/>
      <c r="FT47" s="260"/>
      <c r="FU47" s="260"/>
      <c r="FV47" s="260"/>
      <c r="FW47" s="260"/>
      <c r="FX47" s="260"/>
      <c r="FY47" s="260"/>
      <c r="FZ47" s="260"/>
      <c r="GA47" s="260"/>
      <c r="GB47" s="260"/>
      <c r="GC47" s="260"/>
      <c r="GD47" s="260"/>
      <c r="GE47" s="260"/>
      <c r="GF47" s="260"/>
      <c r="GG47" s="260"/>
      <c r="GH47" s="260"/>
      <c r="GI47" s="260"/>
      <c r="GJ47" s="260"/>
      <c r="GK47" s="260"/>
      <c r="GL47" s="260"/>
      <c r="GM47" s="260"/>
      <c r="GN47" s="260"/>
      <c r="GO47" s="260"/>
      <c r="GP47" s="260"/>
      <c r="GQ47" s="260"/>
      <c r="GR47" s="260"/>
      <c r="GS47" s="260"/>
      <c r="GT47" s="260"/>
      <c r="GU47" s="260"/>
      <c r="GV47" s="260"/>
      <c r="GW47" s="260"/>
      <c r="GX47" s="260"/>
      <c r="GY47" s="260"/>
      <c r="GZ47" s="260"/>
      <c r="HA47" s="260"/>
      <c r="HB47" s="260"/>
    </row>
    <row r="48" spans="24:210" x14ac:dyDescent="0.3">
      <c r="X48" s="260"/>
      <c r="Y48" s="260"/>
      <c r="Z48" s="260"/>
      <c r="AA48" s="260"/>
      <c r="AB48" s="260"/>
      <c r="AC48" s="260"/>
      <c r="AD48" s="260"/>
      <c r="AE48" s="260"/>
      <c r="AF48" s="260"/>
      <c r="AG48" s="260"/>
      <c r="AH48" s="260"/>
      <c r="AI48" s="260"/>
      <c r="AJ48" s="260"/>
      <c r="AK48" s="260"/>
      <c r="AL48" s="260"/>
      <c r="AM48" s="260"/>
      <c r="AN48" s="260"/>
      <c r="AO48" s="260"/>
      <c r="AP48" s="260"/>
      <c r="AQ48" s="260"/>
      <c r="AR48" s="260"/>
      <c r="AS48" s="260"/>
      <c r="AT48" s="260"/>
      <c r="AU48" s="260"/>
      <c r="AV48" s="260"/>
      <c r="AW48" s="260"/>
      <c r="AX48" s="260"/>
      <c r="AY48" s="260"/>
      <c r="AZ48" s="260"/>
      <c r="BA48" s="260"/>
      <c r="BB48" s="260"/>
      <c r="BC48" s="260"/>
      <c r="BD48" s="260"/>
      <c r="BE48" s="260"/>
      <c r="BF48" s="260"/>
      <c r="BG48" s="260"/>
      <c r="BH48" s="260"/>
      <c r="BI48" s="260"/>
      <c r="BJ48" s="260"/>
      <c r="BK48" s="260"/>
      <c r="BL48" s="260"/>
      <c r="BM48" s="260"/>
      <c r="BN48" s="260"/>
      <c r="BO48" s="260"/>
      <c r="BP48" s="260"/>
      <c r="BQ48" s="260"/>
      <c r="BR48" s="260"/>
      <c r="BS48" s="260"/>
      <c r="BT48" s="260"/>
      <c r="BU48" s="260"/>
      <c r="BV48" s="260"/>
      <c r="BW48" s="260"/>
      <c r="BX48" s="260"/>
      <c r="BY48" s="260"/>
      <c r="BZ48" s="260"/>
      <c r="CA48" s="260"/>
      <c r="CB48" s="260"/>
      <c r="CC48" s="260"/>
      <c r="CD48" s="260"/>
      <c r="CE48" s="260"/>
      <c r="CF48" s="260"/>
      <c r="CG48" s="260"/>
      <c r="CH48" s="260"/>
      <c r="CI48" s="260"/>
      <c r="CJ48" s="260"/>
      <c r="CK48" s="260"/>
      <c r="CL48" s="260"/>
      <c r="CM48" s="260"/>
      <c r="CN48" s="260"/>
      <c r="CO48" s="260"/>
      <c r="CP48" s="260"/>
      <c r="CQ48" s="260"/>
      <c r="CR48" s="260"/>
      <c r="CS48" s="260"/>
      <c r="CT48" s="260"/>
      <c r="CU48" s="260"/>
      <c r="CV48" s="260"/>
      <c r="CW48" s="260"/>
      <c r="CX48" s="260"/>
      <c r="CY48" s="260"/>
      <c r="CZ48" s="260"/>
      <c r="DA48" s="260"/>
      <c r="DB48" s="260"/>
      <c r="DC48" s="260"/>
      <c r="DD48" s="260"/>
      <c r="DE48" s="260"/>
      <c r="DF48" s="260"/>
      <c r="DG48" s="260"/>
      <c r="DH48" s="260"/>
      <c r="DI48" s="260"/>
      <c r="DJ48" s="260"/>
      <c r="DK48" s="260"/>
      <c r="DL48" s="260"/>
      <c r="DM48" s="260"/>
      <c r="DN48" s="260"/>
      <c r="DO48" s="260"/>
      <c r="DP48" s="260"/>
      <c r="DQ48" s="260"/>
      <c r="DR48" s="260"/>
      <c r="DS48" s="260"/>
      <c r="DT48" s="260"/>
      <c r="DU48" s="260"/>
      <c r="DV48" s="260"/>
      <c r="DW48" s="260"/>
      <c r="DX48" s="260"/>
      <c r="DY48" s="260"/>
      <c r="DZ48" s="260"/>
      <c r="EA48" s="260"/>
      <c r="EB48" s="260"/>
      <c r="EC48" s="260"/>
      <c r="ED48" s="260"/>
      <c r="EE48" s="260"/>
      <c r="EF48" s="260"/>
      <c r="EG48" s="260"/>
      <c r="EH48" s="260"/>
      <c r="EI48" s="260"/>
      <c r="EJ48" s="260"/>
      <c r="EK48" s="260"/>
      <c r="EL48" s="260"/>
      <c r="EM48" s="260"/>
      <c r="EN48" s="260"/>
      <c r="EO48" s="260"/>
      <c r="EP48" s="260"/>
      <c r="EQ48" s="260"/>
      <c r="ER48" s="260"/>
      <c r="ES48" s="260"/>
      <c r="ET48" s="260"/>
      <c r="EU48" s="260"/>
      <c r="EV48" s="260"/>
      <c r="EW48" s="260"/>
      <c r="EX48" s="260"/>
      <c r="EY48" s="260"/>
      <c r="EZ48" s="260"/>
      <c r="FA48" s="260"/>
      <c r="FB48" s="260"/>
      <c r="FC48" s="260"/>
      <c r="FD48" s="260"/>
      <c r="FE48" s="260"/>
      <c r="FF48" s="260"/>
      <c r="FG48" s="260"/>
      <c r="FH48" s="260"/>
      <c r="FI48" s="260"/>
      <c r="FJ48" s="260"/>
      <c r="FK48" s="260"/>
      <c r="FL48" s="260"/>
      <c r="FM48" s="260"/>
      <c r="FN48" s="260"/>
      <c r="FO48" s="260"/>
      <c r="FP48" s="260"/>
      <c r="FQ48" s="260"/>
      <c r="FR48" s="260"/>
      <c r="FS48" s="260"/>
      <c r="FT48" s="260"/>
      <c r="FU48" s="260"/>
      <c r="FV48" s="260"/>
      <c r="FW48" s="260"/>
      <c r="FX48" s="260"/>
      <c r="FY48" s="260"/>
      <c r="FZ48" s="260"/>
      <c r="GA48" s="260"/>
      <c r="GB48" s="260"/>
      <c r="GC48" s="260"/>
      <c r="GD48" s="260"/>
      <c r="GE48" s="260"/>
      <c r="GF48" s="260"/>
      <c r="GG48" s="260"/>
      <c r="GH48" s="260"/>
      <c r="GI48" s="260"/>
      <c r="GJ48" s="260"/>
      <c r="GK48" s="260"/>
      <c r="GL48" s="260"/>
      <c r="GM48" s="260"/>
      <c r="GN48" s="260"/>
      <c r="GO48" s="260"/>
      <c r="GP48" s="260"/>
      <c r="GQ48" s="260"/>
      <c r="GR48" s="260"/>
      <c r="GS48" s="260"/>
      <c r="GT48" s="260"/>
      <c r="GU48" s="260"/>
      <c r="GV48" s="260"/>
      <c r="GW48" s="260"/>
      <c r="GX48" s="260"/>
      <c r="GY48" s="260"/>
      <c r="GZ48" s="260"/>
      <c r="HA48" s="260"/>
      <c r="HB48" s="260"/>
    </row>
    <row r="49" spans="24:210" x14ac:dyDescent="0.3">
      <c r="X49" s="260"/>
      <c r="Y49" s="260"/>
      <c r="Z49" s="260"/>
      <c r="AA49" s="260"/>
      <c r="AB49" s="260"/>
      <c r="AC49" s="260"/>
      <c r="AD49" s="260"/>
      <c r="AE49" s="260"/>
      <c r="AF49" s="260"/>
      <c r="AG49" s="260"/>
      <c r="AH49" s="260"/>
      <c r="AI49" s="260"/>
      <c r="AJ49" s="260"/>
      <c r="AK49" s="260"/>
      <c r="AL49" s="260"/>
      <c r="AM49" s="260"/>
      <c r="AN49" s="260"/>
      <c r="AO49" s="260"/>
      <c r="AP49" s="260"/>
      <c r="AQ49" s="260"/>
      <c r="AR49" s="260"/>
      <c r="AS49" s="260"/>
      <c r="AT49" s="260"/>
      <c r="AU49" s="260"/>
      <c r="AV49" s="260"/>
      <c r="AW49" s="260"/>
      <c r="AX49" s="260"/>
      <c r="AY49" s="260"/>
      <c r="AZ49" s="260"/>
      <c r="BA49" s="260"/>
      <c r="BB49" s="260"/>
      <c r="BC49" s="260"/>
      <c r="BD49" s="260"/>
      <c r="BE49" s="260"/>
      <c r="BF49" s="260"/>
      <c r="BG49" s="260"/>
      <c r="BH49" s="260"/>
      <c r="BI49" s="260"/>
      <c r="BJ49" s="260"/>
      <c r="BK49" s="260"/>
      <c r="BL49" s="260"/>
      <c r="BM49" s="260"/>
      <c r="BN49" s="260"/>
      <c r="BO49" s="260"/>
      <c r="BP49" s="260"/>
      <c r="BQ49" s="260"/>
      <c r="BR49" s="260"/>
      <c r="BS49" s="260"/>
      <c r="BT49" s="260"/>
      <c r="BU49" s="260"/>
      <c r="BV49" s="260"/>
      <c r="BW49" s="260"/>
      <c r="BX49" s="260"/>
      <c r="BY49" s="260"/>
      <c r="BZ49" s="260"/>
      <c r="CA49" s="260"/>
      <c r="CB49" s="260"/>
      <c r="CC49" s="260"/>
      <c r="CD49" s="260"/>
      <c r="CE49" s="260"/>
      <c r="CF49" s="260"/>
      <c r="CG49" s="260"/>
      <c r="CH49" s="260"/>
      <c r="CI49" s="260"/>
      <c r="CJ49" s="260"/>
      <c r="CK49" s="260"/>
      <c r="CL49" s="260"/>
      <c r="CM49" s="260"/>
      <c r="CN49" s="260"/>
      <c r="CO49" s="260"/>
      <c r="CP49" s="260"/>
      <c r="CQ49" s="260"/>
      <c r="CR49" s="260"/>
      <c r="CS49" s="260"/>
      <c r="CT49" s="260"/>
      <c r="CU49" s="260"/>
      <c r="CV49" s="260"/>
      <c r="CW49" s="260"/>
      <c r="CX49" s="260"/>
      <c r="CY49" s="260"/>
      <c r="CZ49" s="260"/>
      <c r="DA49" s="260"/>
      <c r="DB49" s="260"/>
      <c r="DC49" s="260"/>
      <c r="DD49" s="260"/>
      <c r="DE49" s="260"/>
      <c r="DF49" s="260"/>
      <c r="DG49" s="260"/>
      <c r="DH49" s="260"/>
      <c r="DI49" s="260"/>
      <c r="DJ49" s="260"/>
      <c r="DK49" s="260"/>
      <c r="DL49" s="260"/>
      <c r="DM49" s="260"/>
      <c r="DN49" s="260"/>
      <c r="DO49" s="260"/>
      <c r="DP49" s="260"/>
      <c r="DQ49" s="260"/>
      <c r="DR49" s="260"/>
      <c r="DS49" s="260"/>
      <c r="DT49" s="260"/>
      <c r="DU49" s="260"/>
      <c r="DV49" s="260"/>
      <c r="DW49" s="260"/>
      <c r="DX49" s="260"/>
      <c r="DY49" s="260"/>
      <c r="DZ49" s="260"/>
      <c r="EA49" s="260"/>
      <c r="EB49" s="260"/>
      <c r="EC49" s="260"/>
      <c r="ED49" s="260"/>
      <c r="EE49" s="260"/>
      <c r="EF49" s="260"/>
      <c r="EG49" s="260"/>
      <c r="EH49" s="260"/>
      <c r="EI49" s="260"/>
      <c r="EJ49" s="260"/>
      <c r="EK49" s="260"/>
      <c r="EL49" s="260"/>
      <c r="EM49" s="260"/>
      <c r="EN49" s="260"/>
      <c r="EO49" s="260"/>
      <c r="EP49" s="260"/>
      <c r="EQ49" s="260"/>
      <c r="ER49" s="260"/>
      <c r="ES49" s="260"/>
      <c r="ET49" s="260"/>
      <c r="EU49" s="260"/>
      <c r="EV49" s="260"/>
      <c r="EW49" s="260"/>
      <c r="EX49" s="260"/>
      <c r="EY49" s="260"/>
      <c r="EZ49" s="260"/>
      <c r="FA49" s="260"/>
      <c r="FB49" s="260"/>
      <c r="FC49" s="260"/>
      <c r="FD49" s="260"/>
      <c r="FE49" s="260"/>
      <c r="FF49" s="260"/>
      <c r="FG49" s="260"/>
      <c r="FH49" s="260"/>
      <c r="FI49" s="260"/>
      <c r="FJ49" s="260"/>
      <c r="FK49" s="260"/>
      <c r="FL49" s="260"/>
      <c r="FM49" s="260"/>
      <c r="FN49" s="260"/>
      <c r="FO49" s="260"/>
      <c r="FP49" s="260"/>
      <c r="FQ49" s="260"/>
      <c r="FR49" s="260"/>
      <c r="FS49" s="260"/>
      <c r="FT49" s="260"/>
      <c r="FU49" s="260"/>
      <c r="FV49" s="260"/>
      <c r="FW49" s="260"/>
      <c r="FX49" s="260"/>
      <c r="FY49" s="260"/>
      <c r="FZ49" s="260"/>
      <c r="GA49" s="260"/>
      <c r="GB49" s="260"/>
      <c r="GC49" s="260"/>
      <c r="GD49" s="260"/>
      <c r="GE49" s="260"/>
      <c r="GF49" s="260"/>
      <c r="GG49" s="260"/>
      <c r="GH49" s="260"/>
      <c r="GI49" s="260"/>
      <c r="GJ49" s="260"/>
      <c r="GK49" s="260"/>
      <c r="GL49" s="260"/>
      <c r="GM49" s="260"/>
      <c r="GN49" s="260"/>
      <c r="GO49" s="260"/>
      <c r="GP49" s="260"/>
      <c r="GQ49" s="260"/>
      <c r="GR49" s="260"/>
      <c r="GS49" s="260"/>
      <c r="GT49" s="260"/>
      <c r="GU49" s="260"/>
      <c r="GV49" s="260"/>
      <c r="GW49" s="260"/>
      <c r="GX49" s="260"/>
      <c r="GY49" s="260"/>
      <c r="GZ49" s="260"/>
      <c r="HA49" s="260"/>
      <c r="HB49" s="260"/>
    </row>
    <row r="50" spans="24:210" x14ac:dyDescent="0.3">
      <c r="X50" s="260"/>
      <c r="Y50" s="260"/>
      <c r="Z50" s="260"/>
      <c r="AA50" s="260"/>
      <c r="AB50" s="260"/>
      <c r="AC50" s="260"/>
      <c r="AD50" s="260"/>
      <c r="AE50" s="260"/>
      <c r="AF50" s="260"/>
      <c r="AG50" s="260"/>
      <c r="AH50" s="260"/>
      <c r="AI50" s="260"/>
      <c r="AJ50" s="260"/>
      <c r="AK50" s="260"/>
      <c r="AL50" s="260"/>
      <c r="AM50" s="260"/>
      <c r="AN50" s="260"/>
      <c r="AO50" s="260"/>
      <c r="AP50" s="260"/>
      <c r="AQ50" s="260"/>
      <c r="AR50" s="260"/>
      <c r="AS50" s="260"/>
      <c r="AT50" s="260"/>
      <c r="AU50" s="260"/>
      <c r="AV50" s="260"/>
      <c r="AW50" s="260"/>
      <c r="AX50" s="260"/>
      <c r="AY50" s="260"/>
      <c r="AZ50" s="260"/>
      <c r="BA50" s="260"/>
      <c r="BB50" s="260"/>
      <c r="BC50" s="260"/>
      <c r="BD50" s="260"/>
      <c r="BE50" s="260"/>
      <c r="BF50" s="260"/>
      <c r="BG50" s="260"/>
      <c r="BH50" s="260"/>
      <c r="BI50" s="260"/>
      <c r="BJ50" s="260"/>
      <c r="BK50" s="260"/>
      <c r="BL50" s="260"/>
      <c r="BM50" s="260"/>
      <c r="BN50" s="260"/>
      <c r="BO50" s="260"/>
      <c r="BP50" s="260"/>
      <c r="BQ50" s="260"/>
      <c r="BR50" s="260"/>
      <c r="BS50" s="260"/>
      <c r="BT50" s="260"/>
      <c r="BU50" s="260"/>
      <c r="BV50" s="260"/>
      <c r="BW50" s="260"/>
      <c r="BX50" s="260"/>
      <c r="BY50" s="260"/>
      <c r="BZ50" s="260"/>
      <c r="CA50" s="260"/>
      <c r="CB50" s="260"/>
      <c r="CC50" s="260"/>
      <c r="CD50" s="260"/>
      <c r="CE50" s="260"/>
      <c r="CF50" s="260"/>
      <c r="CG50" s="260"/>
      <c r="CH50" s="260"/>
      <c r="CI50" s="260"/>
      <c r="CJ50" s="260"/>
      <c r="CK50" s="260"/>
      <c r="CL50" s="260"/>
      <c r="CM50" s="260"/>
      <c r="CN50" s="260"/>
      <c r="CO50" s="260"/>
      <c r="CP50" s="260"/>
      <c r="CQ50" s="260"/>
      <c r="CR50" s="260"/>
      <c r="CS50" s="260"/>
      <c r="CT50" s="260"/>
      <c r="CU50" s="260"/>
      <c r="CV50" s="260"/>
      <c r="CW50" s="260"/>
      <c r="CX50" s="260"/>
      <c r="CY50" s="260"/>
      <c r="CZ50" s="260"/>
      <c r="DA50" s="260"/>
      <c r="DB50" s="260"/>
      <c r="DC50" s="260"/>
      <c r="DD50" s="260"/>
      <c r="DE50" s="260"/>
      <c r="DF50" s="260"/>
      <c r="DG50" s="260"/>
      <c r="DH50" s="260"/>
      <c r="DI50" s="260"/>
      <c r="DJ50" s="260"/>
      <c r="DK50" s="260"/>
      <c r="DL50" s="260"/>
      <c r="DM50" s="260"/>
      <c r="DN50" s="260"/>
      <c r="DO50" s="260"/>
      <c r="DP50" s="260"/>
      <c r="DQ50" s="260"/>
      <c r="DR50" s="260"/>
      <c r="DS50" s="260"/>
      <c r="DT50" s="260"/>
      <c r="DU50" s="260"/>
      <c r="DV50" s="260"/>
      <c r="DW50" s="260"/>
      <c r="DX50" s="260"/>
      <c r="DY50" s="260"/>
      <c r="DZ50" s="260"/>
      <c r="EA50" s="260"/>
      <c r="EB50" s="260"/>
      <c r="EC50" s="260"/>
      <c r="ED50" s="260"/>
      <c r="EE50" s="260"/>
      <c r="EF50" s="260"/>
      <c r="EG50" s="260"/>
      <c r="EH50" s="260"/>
      <c r="EI50" s="260"/>
      <c r="EJ50" s="260"/>
      <c r="EK50" s="260"/>
      <c r="EL50" s="260"/>
      <c r="EM50" s="260"/>
      <c r="EN50" s="260"/>
      <c r="EO50" s="260"/>
      <c r="EP50" s="260"/>
      <c r="EQ50" s="260"/>
      <c r="ER50" s="260"/>
      <c r="ES50" s="260"/>
      <c r="ET50" s="260"/>
      <c r="EU50" s="260"/>
      <c r="EV50" s="260"/>
      <c r="EW50" s="260"/>
      <c r="EX50" s="260"/>
      <c r="EY50" s="260"/>
      <c r="EZ50" s="260"/>
      <c r="FA50" s="260"/>
      <c r="FB50" s="260"/>
      <c r="FC50" s="260"/>
      <c r="FD50" s="260"/>
      <c r="FE50" s="260"/>
      <c r="FF50" s="260"/>
      <c r="FG50" s="260"/>
      <c r="FH50" s="260"/>
      <c r="FI50" s="260"/>
      <c r="FJ50" s="260"/>
      <c r="FK50" s="260"/>
      <c r="FL50" s="260"/>
      <c r="FM50" s="260"/>
      <c r="FN50" s="260"/>
      <c r="FO50" s="260"/>
      <c r="FP50" s="260"/>
      <c r="FQ50" s="260"/>
      <c r="FR50" s="260"/>
      <c r="FS50" s="260"/>
      <c r="FT50" s="260"/>
      <c r="FU50" s="260"/>
      <c r="FV50" s="260"/>
      <c r="FW50" s="260"/>
      <c r="FX50" s="260"/>
      <c r="FY50" s="260"/>
      <c r="FZ50" s="260"/>
      <c r="GA50" s="260"/>
      <c r="GB50" s="260"/>
      <c r="GC50" s="260"/>
      <c r="GD50" s="260"/>
      <c r="GE50" s="260"/>
      <c r="GF50" s="260"/>
      <c r="GG50" s="260"/>
      <c r="GH50" s="260"/>
      <c r="GI50" s="260"/>
      <c r="GJ50" s="260"/>
      <c r="GK50" s="260"/>
      <c r="GL50" s="260"/>
      <c r="GM50" s="260"/>
      <c r="GN50" s="260"/>
      <c r="GO50" s="260"/>
      <c r="GP50" s="260"/>
      <c r="GQ50" s="260"/>
      <c r="GR50" s="260"/>
      <c r="GS50" s="260"/>
      <c r="GT50" s="260"/>
      <c r="GU50" s="260"/>
      <c r="GV50" s="260"/>
      <c r="GW50" s="260"/>
      <c r="GX50" s="260"/>
      <c r="GY50" s="260"/>
      <c r="GZ50" s="260"/>
      <c r="HA50" s="260"/>
      <c r="HB50" s="260"/>
    </row>
    <row r="51" spans="24:210" x14ac:dyDescent="0.3">
      <c r="X51" s="260"/>
      <c r="Y51" s="260"/>
      <c r="Z51" s="260"/>
      <c r="AA51" s="260"/>
      <c r="AB51" s="260"/>
      <c r="AC51" s="260"/>
      <c r="AD51" s="260"/>
      <c r="AE51" s="260"/>
      <c r="AF51" s="260"/>
      <c r="AG51" s="260"/>
      <c r="AH51" s="260"/>
      <c r="AI51" s="260"/>
      <c r="AJ51" s="260"/>
      <c r="AK51" s="260"/>
      <c r="AL51" s="260"/>
      <c r="AM51" s="260"/>
      <c r="AN51" s="260"/>
      <c r="AO51" s="260"/>
      <c r="AP51" s="260"/>
      <c r="AQ51" s="260"/>
      <c r="AR51" s="260"/>
      <c r="AS51" s="260"/>
      <c r="AT51" s="260"/>
      <c r="AU51" s="260"/>
      <c r="AV51" s="260"/>
      <c r="AW51" s="260"/>
      <c r="AX51" s="260"/>
      <c r="AY51" s="260"/>
      <c r="AZ51" s="260"/>
      <c r="BA51" s="260"/>
      <c r="BB51" s="260"/>
      <c r="BC51" s="260"/>
      <c r="BD51" s="260"/>
      <c r="BE51" s="260"/>
      <c r="BF51" s="260"/>
      <c r="BG51" s="260"/>
      <c r="BH51" s="260"/>
      <c r="BI51" s="260"/>
      <c r="BJ51" s="260"/>
      <c r="BK51" s="260"/>
      <c r="BL51" s="260"/>
      <c r="BM51" s="260"/>
      <c r="BN51" s="260"/>
      <c r="BO51" s="260"/>
      <c r="BP51" s="260"/>
      <c r="BQ51" s="260"/>
      <c r="BR51" s="260"/>
      <c r="BS51" s="260"/>
      <c r="BT51" s="260"/>
      <c r="BU51" s="260"/>
      <c r="BV51" s="260"/>
      <c r="BW51" s="260"/>
      <c r="BX51" s="260"/>
      <c r="BY51" s="260"/>
      <c r="BZ51" s="260"/>
      <c r="CA51" s="260"/>
      <c r="CB51" s="260"/>
      <c r="CC51" s="260"/>
      <c r="CD51" s="260"/>
      <c r="CE51" s="260"/>
      <c r="CF51" s="260"/>
      <c r="CG51" s="260"/>
      <c r="CH51" s="260"/>
      <c r="CI51" s="260"/>
      <c r="CJ51" s="260"/>
      <c r="CK51" s="260"/>
      <c r="CL51" s="260"/>
      <c r="CM51" s="260"/>
      <c r="CN51" s="260"/>
      <c r="CO51" s="260"/>
      <c r="CP51" s="260"/>
      <c r="CQ51" s="260"/>
      <c r="CR51" s="260"/>
      <c r="CS51" s="260"/>
      <c r="CT51" s="260"/>
      <c r="CU51" s="260"/>
      <c r="CV51" s="260"/>
      <c r="CW51" s="260"/>
      <c r="CX51" s="260"/>
      <c r="CY51" s="260"/>
      <c r="CZ51" s="260"/>
      <c r="DA51" s="260"/>
      <c r="DB51" s="260"/>
      <c r="DC51" s="260"/>
      <c r="DD51" s="260"/>
      <c r="DE51" s="260"/>
      <c r="DF51" s="260"/>
      <c r="DG51" s="260"/>
      <c r="DH51" s="260"/>
      <c r="DI51" s="260"/>
      <c r="DJ51" s="260"/>
      <c r="DK51" s="260"/>
      <c r="DL51" s="260"/>
      <c r="DM51" s="260"/>
      <c r="DN51" s="260"/>
      <c r="DO51" s="260"/>
      <c r="DP51" s="260"/>
      <c r="DQ51" s="260"/>
      <c r="DR51" s="260"/>
      <c r="DS51" s="260"/>
      <c r="DT51" s="260"/>
      <c r="DU51" s="260"/>
      <c r="DV51" s="260"/>
      <c r="DW51" s="260"/>
      <c r="DX51" s="260"/>
      <c r="DY51" s="260"/>
      <c r="DZ51" s="260"/>
      <c r="EA51" s="260"/>
      <c r="EB51" s="260"/>
      <c r="EC51" s="260"/>
      <c r="ED51" s="260"/>
      <c r="EE51" s="260"/>
      <c r="EF51" s="260"/>
      <c r="EG51" s="260"/>
      <c r="EH51" s="260"/>
      <c r="EI51" s="260"/>
      <c r="EJ51" s="260"/>
      <c r="EK51" s="260"/>
      <c r="EL51" s="260"/>
      <c r="EM51" s="260"/>
      <c r="EN51" s="260"/>
      <c r="EO51" s="260"/>
      <c r="EP51" s="260"/>
      <c r="EQ51" s="260"/>
      <c r="ER51" s="260"/>
      <c r="ES51" s="260"/>
      <c r="ET51" s="260"/>
      <c r="EU51" s="260"/>
      <c r="EV51" s="260"/>
      <c r="EW51" s="260"/>
      <c r="EX51" s="260"/>
      <c r="EY51" s="260"/>
      <c r="EZ51" s="260"/>
      <c r="FA51" s="260"/>
      <c r="FB51" s="260"/>
      <c r="FC51" s="260"/>
      <c r="FD51" s="260"/>
      <c r="FE51" s="260"/>
      <c r="FF51" s="260"/>
      <c r="FG51" s="260"/>
      <c r="FH51" s="260"/>
      <c r="FI51" s="260"/>
      <c r="FJ51" s="260"/>
      <c r="FK51" s="260"/>
      <c r="FL51" s="260"/>
      <c r="FM51" s="260"/>
      <c r="FN51" s="260"/>
      <c r="FO51" s="260"/>
      <c r="FP51" s="260"/>
      <c r="FQ51" s="260"/>
      <c r="FR51" s="260"/>
      <c r="FS51" s="260"/>
      <c r="FT51" s="260"/>
      <c r="FU51" s="260"/>
      <c r="FV51" s="260"/>
      <c r="FW51" s="260"/>
      <c r="FX51" s="260"/>
      <c r="FY51" s="260"/>
      <c r="FZ51" s="260"/>
      <c r="GA51" s="260"/>
      <c r="GB51" s="260"/>
      <c r="GC51" s="260"/>
      <c r="GD51" s="260"/>
      <c r="GE51" s="260"/>
      <c r="GF51" s="260"/>
      <c r="GG51" s="260"/>
      <c r="GH51" s="260"/>
      <c r="GI51" s="260"/>
      <c r="GJ51" s="260"/>
      <c r="GK51" s="260"/>
      <c r="GL51" s="260"/>
      <c r="GM51" s="260"/>
      <c r="GN51" s="260"/>
      <c r="GO51" s="260"/>
      <c r="GP51" s="260"/>
      <c r="GQ51" s="260"/>
      <c r="GR51" s="260"/>
      <c r="GS51" s="260"/>
      <c r="GT51" s="260"/>
      <c r="GU51" s="260"/>
      <c r="GV51" s="260"/>
      <c r="GW51" s="260"/>
      <c r="GX51" s="260"/>
      <c r="GY51" s="260"/>
      <c r="GZ51" s="260"/>
      <c r="HA51" s="260"/>
      <c r="HB51" s="260"/>
    </row>
    <row r="52" spans="24:210" x14ac:dyDescent="0.3">
      <c r="X52" s="260"/>
      <c r="Y52" s="260"/>
      <c r="Z52" s="260"/>
      <c r="AA52" s="260"/>
      <c r="AB52" s="260"/>
      <c r="AC52" s="260"/>
      <c r="AD52" s="260"/>
      <c r="AE52" s="260"/>
      <c r="AF52" s="260"/>
      <c r="AG52" s="260"/>
      <c r="AH52" s="260"/>
      <c r="AI52" s="260"/>
      <c r="AJ52" s="260"/>
      <c r="AK52" s="260"/>
      <c r="AL52" s="260"/>
      <c r="AM52" s="260"/>
      <c r="AN52" s="260"/>
      <c r="AO52" s="260"/>
      <c r="AP52" s="260"/>
      <c r="AQ52" s="260"/>
      <c r="AR52" s="260"/>
      <c r="AS52" s="260"/>
      <c r="AT52" s="260"/>
      <c r="AU52" s="260"/>
      <c r="AV52" s="260"/>
      <c r="AW52" s="260"/>
      <c r="AX52" s="260"/>
      <c r="AY52" s="260"/>
      <c r="AZ52" s="260"/>
      <c r="BA52" s="260"/>
      <c r="BB52" s="260"/>
      <c r="BC52" s="260"/>
      <c r="BD52" s="260"/>
      <c r="BE52" s="260"/>
      <c r="BF52" s="260"/>
      <c r="BG52" s="260"/>
      <c r="BH52" s="260"/>
      <c r="BI52" s="260"/>
      <c r="BJ52" s="260"/>
      <c r="BK52" s="260"/>
      <c r="BL52" s="260"/>
      <c r="BM52" s="260"/>
      <c r="BN52" s="260"/>
      <c r="BO52" s="260"/>
      <c r="BP52" s="260"/>
      <c r="BQ52" s="260"/>
      <c r="BR52" s="260"/>
      <c r="BS52" s="260"/>
      <c r="BT52" s="260"/>
      <c r="BU52" s="260"/>
      <c r="BV52" s="260"/>
      <c r="BW52" s="260"/>
      <c r="BX52" s="260"/>
      <c r="BY52" s="260"/>
      <c r="BZ52" s="260"/>
      <c r="CA52" s="260"/>
      <c r="CB52" s="260"/>
      <c r="CC52" s="260"/>
      <c r="CD52" s="260"/>
      <c r="CE52" s="260"/>
      <c r="CF52" s="260"/>
      <c r="CG52" s="260"/>
      <c r="CH52" s="260"/>
      <c r="CI52" s="260"/>
      <c r="CJ52" s="260"/>
      <c r="CK52" s="260"/>
      <c r="CL52" s="260"/>
      <c r="CM52" s="260"/>
      <c r="CN52" s="260"/>
      <c r="CO52" s="260"/>
      <c r="CP52" s="260"/>
      <c r="CQ52" s="260"/>
      <c r="CR52" s="260"/>
      <c r="CS52" s="260"/>
      <c r="CT52" s="260"/>
      <c r="CU52" s="260"/>
      <c r="CV52" s="260"/>
      <c r="CW52" s="260"/>
      <c r="CX52" s="260"/>
      <c r="CY52" s="260"/>
      <c r="CZ52" s="260"/>
      <c r="DA52" s="260"/>
      <c r="DB52" s="260"/>
      <c r="DC52" s="260"/>
      <c r="DD52" s="260"/>
      <c r="DE52" s="260"/>
      <c r="DF52" s="260"/>
      <c r="DG52" s="260"/>
      <c r="DH52" s="260"/>
      <c r="DI52" s="260"/>
      <c r="DJ52" s="260"/>
      <c r="DK52" s="260"/>
      <c r="DL52" s="260"/>
      <c r="DM52" s="260"/>
      <c r="DN52" s="260"/>
      <c r="DO52" s="260"/>
      <c r="DP52" s="260"/>
      <c r="DQ52" s="260"/>
      <c r="DR52" s="260"/>
      <c r="DS52" s="260"/>
      <c r="DT52" s="260"/>
      <c r="DU52" s="260"/>
      <c r="DV52" s="260"/>
      <c r="DW52" s="260"/>
      <c r="DX52" s="260"/>
      <c r="DY52" s="260"/>
      <c r="DZ52" s="260"/>
      <c r="EA52" s="260"/>
      <c r="EB52" s="260"/>
      <c r="EC52" s="260"/>
      <c r="ED52" s="260"/>
      <c r="EE52" s="260"/>
      <c r="EF52" s="260"/>
      <c r="EG52" s="260"/>
      <c r="EH52" s="260"/>
      <c r="EI52" s="260"/>
      <c r="EJ52" s="260"/>
      <c r="EK52" s="260"/>
      <c r="EL52" s="260"/>
      <c r="EM52" s="260"/>
      <c r="EN52" s="260"/>
      <c r="EO52" s="260"/>
      <c r="EP52" s="260"/>
      <c r="EQ52" s="260"/>
      <c r="ER52" s="260"/>
      <c r="ES52" s="260"/>
      <c r="ET52" s="260"/>
      <c r="EU52" s="260"/>
      <c r="EV52" s="260"/>
      <c r="EW52" s="260"/>
      <c r="EX52" s="260"/>
      <c r="EY52" s="260"/>
      <c r="EZ52" s="260"/>
      <c r="FA52" s="260"/>
      <c r="FB52" s="260"/>
      <c r="FC52" s="260"/>
      <c r="FD52" s="260"/>
      <c r="FE52" s="260"/>
      <c r="FF52" s="260"/>
      <c r="FG52" s="260"/>
      <c r="FH52" s="260"/>
      <c r="FI52" s="260"/>
      <c r="FJ52" s="260"/>
      <c r="FK52" s="260"/>
      <c r="FL52" s="260"/>
      <c r="FM52" s="260"/>
      <c r="FN52" s="260"/>
      <c r="FO52" s="260"/>
      <c r="FP52" s="260"/>
      <c r="FQ52" s="260"/>
      <c r="FR52" s="260"/>
      <c r="FS52" s="260"/>
      <c r="FT52" s="260"/>
      <c r="FU52" s="260"/>
      <c r="FV52" s="260"/>
      <c r="FW52" s="260"/>
      <c r="FX52" s="260"/>
      <c r="FY52" s="260"/>
      <c r="FZ52" s="260"/>
      <c r="GA52" s="260"/>
      <c r="GB52" s="260"/>
      <c r="GC52" s="260"/>
      <c r="GD52" s="260"/>
      <c r="GE52" s="260"/>
      <c r="GF52" s="260"/>
      <c r="GG52" s="260"/>
      <c r="GH52" s="260"/>
      <c r="GI52" s="260"/>
      <c r="GJ52" s="260"/>
      <c r="GK52" s="260"/>
      <c r="GL52" s="260"/>
      <c r="GM52" s="260"/>
      <c r="GN52" s="260"/>
      <c r="GO52" s="260"/>
      <c r="GP52" s="260"/>
      <c r="GQ52" s="260"/>
      <c r="GR52" s="260"/>
      <c r="GS52" s="260"/>
      <c r="GT52" s="260"/>
      <c r="GU52" s="260"/>
      <c r="GV52" s="260"/>
      <c r="GW52" s="260"/>
      <c r="GX52" s="260"/>
      <c r="GY52" s="260"/>
      <c r="GZ52" s="260"/>
      <c r="HA52" s="260"/>
      <c r="HB52" s="260"/>
    </row>
    <row r="53" spans="24:210" x14ac:dyDescent="0.3">
      <c r="X53" s="260"/>
      <c r="Y53" s="260"/>
      <c r="Z53" s="260"/>
      <c r="AA53" s="260"/>
      <c r="AB53" s="260"/>
      <c r="AC53" s="260"/>
      <c r="AD53" s="260"/>
      <c r="AE53" s="260"/>
      <c r="AF53" s="260"/>
      <c r="AG53" s="260"/>
      <c r="AH53" s="260"/>
      <c r="AI53" s="260"/>
      <c r="AJ53" s="260"/>
      <c r="AK53" s="260"/>
      <c r="AL53" s="260"/>
      <c r="AM53" s="260"/>
      <c r="AN53" s="260"/>
      <c r="AO53" s="260"/>
      <c r="AP53" s="260"/>
      <c r="AQ53" s="260"/>
      <c r="AR53" s="260"/>
      <c r="AS53" s="260"/>
      <c r="AT53" s="260"/>
      <c r="AU53" s="260"/>
      <c r="AV53" s="260"/>
      <c r="AW53" s="260"/>
      <c r="AX53" s="260"/>
      <c r="AY53" s="260"/>
      <c r="AZ53" s="260"/>
      <c r="BA53" s="260"/>
      <c r="BB53" s="260"/>
      <c r="BC53" s="260"/>
      <c r="BD53" s="260"/>
      <c r="BE53" s="260"/>
      <c r="BF53" s="260"/>
      <c r="BG53" s="260"/>
      <c r="BH53" s="260"/>
      <c r="BI53" s="260"/>
      <c r="BJ53" s="260"/>
      <c r="BK53" s="260"/>
      <c r="BL53" s="260"/>
      <c r="BM53" s="260"/>
      <c r="BN53" s="260"/>
      <c r="BO53" s="260"/>
      <c r="BP53" s="260"/>
      <c r="BQ53" s="260"/>
      <c r="BR53" s="260"/>
      <c r="BS53" s="260"/>
      <c r="BT53" s="260"/>
      <c r="BU53" s="260"/>
      <c r="BV53" s="260"/>
      <c r="BW53" s="260"/>
      <c r="BX53" s="260"/>
      <c r="BY53" s="260"/>
      <c r="BZ53" s="260"/>
      <c r="CA53" s="260"/>
      <c r="CB53" s="260"/>
      <c r="CC53" s="260"/>
      <c r="CD53" s="260"/>
      <c r="CE53" s="260"/>
      <c r="CF53" s="260"/>
      <c r="CG53" s="260"/>
      <c r="CH53" s="260"/>
      <c r="CI53" s="260"/>
      <c r="CJ53" s="260"/>
      <c r="CK53" s="260"/>
      <c r="CL53" s="260"/>
      <c r="CM53" s="260"/>
      <c r="CN53" s="260"/>
      <c r="CO53" s="260"/>
      <c r="CP53" s="260"/>
      <c r="CQ53" s="260"/>
      <c r="CR53" s="260"/>
      <c r="CS53" s="260"/>
      <c r="CT53" s="260"/>
      <c r="CU53" s="260"/>
      <c r="CV53" s="260"/>
      <c r="CW53" s="260"/>
      <c r="CX53" s="260"/>
      <c r="CY53" s="260"/>
      <c r="CZ53" s="260"/>
      <c r="DA53" s="260"/>
      <c r="DB53" s="260"/>
      <c r="DC53" s="260"/>
      <c r="DD53" s="260"/>
      <c r="DE53" s="260"/>
      <c r="DF53" s="260"/>
      <c r="DG53" s="260"/>
      <c r="DH53" s="260"/>
      <c r="DI53" s="260"/>
      <c r="DJ53" s="260"/>
      <c r="DK53" s="260"/>
      <c r="DL53" s="260"/>
      <c r="DM53" s="260"/>
      <c r="DN53" s="260"/>
      <c r="DO53" s="260"/>
      <c r="DP53" s="260"/>
      <c r="DQ53" s="260"/>
      <c r="DR53" s="260"/>
      <c r="DS53" s="260"/>
      <c r="DT53" s="260"/>
      <c r="DU53" s="260"/>
      <c r="DV53" s="260"/>
      <c r="DW53" s="260"/>
      <c r="DX53" s="260"/>
      <c r="DY53" s="260"/>
      <c r="DZ53" s="260"/>
      <c r="EA53" s="260"/>
      <c r="EB53" s="260"/>
      <c r="EC53" s="260"/>
      <c r="ED53" s="260"/>
      <c r="EE53" s="260"/>
      <c r="EF53" s="260"/>
      <c r="EG53" s="260"/>
      <c r="EH53" s="260"/>
      <c r="EI53" s="260"/>
      <c r="EJ53" s="260"/>
      <c r="EK53" s="260"/>
      <c r="EL53" s="260"/>
      <c r="EM53" s="260"/>
      <c r="EN53" s="260"/>
      <c r="EO53" s="260"/>
      <c r="EP53" s="260"/>
      <c r="EQ53" s="260"/>
      <c r="ER53" s="260"/>
      <c r="ES53" s="260"/>
      <c r="ET53" s="260"/>
      <c r="EU53" s="260"/>
      <c r="EV53" s="260"/>
      <c r="EW53" s="260"/>
      <c r="EX53" s="260"/>
      <c r="EY53" s="260"/>
      <c r="EZ53" s="260"/>
      <c r="FA53" s="260"/>
      <c r="FB53" s="260"/>
      <c r="FC53" s="260"/>
      <c r="FD53" s="260"/>
      <c r="FE53" s="260"/>
      <c r="FF53" s="260"/>
      <c r="FG53" s="260"/>
      <c r="FH53" s="260"/>
      <c r="FI53" s="260"/>
      <c r="FJ53" s="260"/>
      <c r="FK53" s="260"/>
      <c r="FL53" s="260"/>
      <c r="FM53" s="260"/>
      <c r="FN53" s="260"/>
      <c r="FO53" s="260"/>
      <c r="FP53" s="260"/>
      <c r="FQ53" s="260"/>
      <c r="FR53" s="260"/>
      <c r="FS53" s="260"/>
      <c r="FT53" s="260"/>
      <c r="FU53" s="260"/>
      <c r="FV53" s="260"/>
      <c r="FW53" s="260"/>
      <c r="FX53" s="260"/>
      <c r="FY53" s="260"/>
      <c r="FZ53" s="260"/>
      <c r="GA53" s="260"/>
      <c r="GB53" s="260"/>
      <c r="GC53" s="260"/>
      <c r="GD53" s="260"/>
      <c r="GE53" s="260"/>
      <c r="GF53" s="260"/>
      <c r="GG53" s="260"/>
      <c r="GH53" s="260"/>
      <c r="GI53" s="260"/>
      <c r="GJ53" s="260"/>
      <c r="GK53" s="260"/>
      <c r="GL53" s="260"/>
      <c r="GM53" s="260"/>
      <c r="GN53" s="260"/>
      <c r="GO53" s="260"/>
      <c r="GP53" s="260"/>
      <c r="GQ53" s="260"/>
      <c r="GR53" s="260"/>
      <c r="GS53" s="260"/>
      <c r="GT53" s="260"/>
      <c r="GU53" s="260"/>
      <c r="GV53" s="260"/>
      <c r="GW53" s="260"/>
      <c r="GX53" s="260"/>
      <c r="GY53" s="260"/>
      <c r="GZ53" s="260"/>
      <c r="HA53" s="260"/>
      <c r="HB53" s="260"/>
    </row>
    <row r="54" spans="24:210" x14ac:dyDescent="0.3">
      <c r="X54" s="260"/>
      <c r="Y54" s="260"/>
      <c r="Z54" s="260"/>
      <c r="AA54" s="260"/>
      <c r="AB54" s="260"/>
      <c r="AC54" s="260"/>
      <c r="AD54" s="260"/>
      <c r="AE54" s="260"/>
      <c r="AF54" s="260"/>
      <c r="AG54" s="260"/>
      <c r="AH54" s="260"/>
      <c r="AI54" s="260"/>
      <c r="AJ54" s="260"/>
      <c r="AK54" s="260"/>
      <c r="AL54" s="260"/>
      <c r="AM54" s="260"/>
      <c r="AN54" s="260"/>
      <c r="AO54" s="260"/>
      <c r="AP54" s="260"/>
      <c r="AQ54" s="260"/>
      <c r="AR54" s="260"/>
      <c r="AS54" s="260"/>
      <c r="AT54" s="260"/>
      <c r="AU54" s="260"/>
      <c r="AV54" s="260"/>
      <c r="AW54" s="260"/>
      <c r="AX54" s="260"/>
      <c r="AY54" s="260"/>
      <c r="AZ54" s="260"/>
      <c r="BA54" s="260"/>
      <c r="BB54" s="260"/>
      <c r="BC54" s="260"/>
      <c r="BD54" s="260"/>
      <c r="BE54" s="260"/>
      <c r="BF54" s="260"/>
      <c r="BG54" s="260"/>
      <c r="BH54" s="260"/>
      <c r="BI54" s="260"/>
      <c r="BJ54" s="260"/>
      <c r="BK54" s="260"/>
      <c r="BL54" s="260"/>
      <c r="BM54" s="260"/>
      <c r="BN54" s="260"/>
      <c r="BO54" s="260"/>
      <c r="BP54" s="260"/>
      <c r="BQ54" s="260"/>
      <c r="BR54" s="260"/>
      <c r="BS54" s="260"/>
      <c r="BT54" s="260"/>
      <c r="BU54" s="260"/>
      <c r="BV54" s="260"/>
      <c r="BW54" s="260"/>
      <c r="BX54" s="260"/>
      <c r="BY54" s="260"/>
      <c r="BZ54" s="260"/>
      <c r="CA54" s="260"/>
      <c r="CB54" s="260"/>
      <c r="CC54" s="260"/>
      <c r="CD54" s="260"/>
      <c r="CE54" s="260"/>
      <c r="CF54" s="260"/>
      <c r="CG54" s="260"/>
      <c r="CH54" s="260"/>
      <c r="CI54" s="260"/>
      <c r="CJ54" s="260"/>
      <c r="CK54" s="260"/>
      <c r="CL54" s="260"/>
      <c r="CM54" s="260"/>
      <c r="CN54" s="260"/>
      <c r="CO54" s="260"/>
      <c r="CP54" s="260"/>
      <c r="CQ54" s="260"/>
      <c r="CR54" s="260"/>
      <c r="CS54" s="260"/>
      <c r="CT54" s="260"/>
      <c r="CU54" s="260"/>
      <c r="CV54" s="260"/>
      <c r="CW54" s="260"/>
      <c r="CX54" s="260"/>
      <c r="CY54" s="260"/>
      <c r="CZ54" s="260"/>
      <c r="DA54" s="260"/>
      <c r="DB54" s="260"/>
      <c r="DC54" s="260"/>
      <c r="DD54" s="260"/>
      <c r="DE54" s="260"/>
      <c r="DF54" s="260"/>
      <c r="DG54" s="260"/>
      <c r="DH54" s="260"/>
      <c r="DI54" s="260"/>
      <c r="DJ54" s="260"/>
      <c r="DK54" s="260"/>
      <c r="DL54" s="260"/>
      <c r="DM54" s="260"/>
      <c r="DN54" s="260"/>
      <c r="DO54" s="260"/>
      <c r="DP54" s="260"/>
      <c r="DQ54" s="260"/>
      <c r="DR54" s="260"/>
      <c r="DS54" s="260"/>
      <c r="DT54" s="260"/>
      <c r="DU54" s="260"/>
      <c r="DV54" s="260"/>
      <c r="DW54" s="260"/>
      <c r="DX54" s="260"/>
      <c r="DY54" s="260"/>
      <c r="DZ54" s="260"/>
      <c r="EA54" s="260"/>
      <c r="EB54" s="260"/>
      <c r="EC54" s="260"/>
      <c r="ED54" s="260"/>
      <c r="EE54" s="260"/>
      <c r="EF54" s="260"/>
      <c r="EG54" s="260"/>
      <c r="EH54" s="260"/>
      <c r="EI54" s="260"/>
      <c r="EJ54" s="260"/>
      <c r="EK54" s="260"/>
      <c r="EL54" s="260"/>
      <c r="EM54" s="260"/>
      <c r="EN54" s="260"/>
      <c r="EO54" s="260"/>
      <c r="EP54" s="260"/>
      <c r="EQ54" s="260"/>
      <c r="ER54" s="260"/>
      <c r="ES54" s="260"/>
      <c r="ET54" s="260"/>
      <c r="EU54" s="260"/>
      <c r="EV54" s="260"/>
      <c r="EW54" s="260"/>
      <c r="EX54" s="260"/>
      <c r="EY54" s="260"/>
      <c r="EZ54" s="260"/>
      <c r="FA54" s="260"/>
      <c r="FB54" s="260"/>
      <c r="FC54" s="260"/>
      <c r="FD54" s="260"/>
      <c r="FE54" s="260"/>
      <c r="FF54" s="260"/>
      <c r="FG54" s="260"/>
      <c r="FH54" s="260"/>
      <c r="FI54" s="260"/>
      <c r="FJ54" s="260"/>
      <c r="FK54" s="260"/>
      <c r="FL54" s="260"/>
      <c r="FM54" s="260"/>
      <c r="FN54" s="260"/>
      <c r="FO54" s="260"/>
      <c r="FP54" s="260"/>
      <c r="FQ54" s="260"/>
      <c r="FR54" s="260"/>
      <c r="FS54" s="260"/>
      <c r="FT54" s="260"/>
      <c r="FU54" s="260"/>
      <c r="FV54" s="260"/>
      <c r="FW54" s="260"/>
      <c r="FX54" s="260"/>
      <c r="FY54" s="260"/>
      <c r="FZ54" s="260"/>
      <c r="GA54" s="260"/>
      <c r="GB54" s="260"/>
      <c r="GC54" s="260"/>
      <c r="GD54" s="260"/>
      <c r="GE54" s="260"/>
      <c r="GF54" s="260"/>
      <c r="GG54" s="260"/>
      <c r="GH54" s="260"/>
      <c r="GI54" s="260"/>
      <c r="GJ54" s="260"/>
      <c r="GK54" s="260"/>
      <c r="GL54" s="260"/>
      <c r="GM54" s="260"/>
      <c r="GN54" s="260"/>
      <c r="GO54" s="260"/>
      <c r="GP54" s="260"/>
      <c r="GQ54" s="260"/>
      <c r="GR54" s="260"/>
      <c r="GS54" s="260"/>
      <c r="GT54" s="260"/>
      <c r="GU54" s="260"/>
      <c r="GV54" s="260"/>
      <c r="GW54" s="260"/>
      <c r="GX54" s="260"/>
      <c r="GY54" s="260"/>
      <c r="GZ54" s="260"/>
      <c r="HA54" s="260"/>
      <c r="HB54" s="260"/>
    </row>
    <row r="55" spans="24:210" x14ac:dyDescent="0.3">
      <c r="X55" s="260"/>
      <c r="Y55" s="260"/>
      <c r="Z55" s="260"/>
      <c r="AA55" s="260"/>
      <c r="AB55" s="260"/>
      <c r="AC55" s="260"/>
      <c r="AD55" s="260"/>
      <c r="AE55" s="260"/>
      <c r="AF55" s="260"/>
      <c r="AG55" s="260"/>
      <c r="AH55" s="260"/>
      <c r="AI55" s="260"/>
      <c r="AJ55" s="260"/>
      <c r="AK55" s="260"/>
      <c r="AL55" s="260"/>
      <c r="AM55" s="260"/>
      <c r="AN55" s="260"/>
      <c r="AO55" s="260"/>
      <c r="AP55" s="260"/>
      <c r="AQ55" s="260"/>
      <c r="AR55" s="260"/>
      <c r="AS55" s="260"/>
      <c r="AT55" s="260"/>
      <c r="AU55" s="260"/>
      <c r="AV55" s="260"/>
      <c r="AW55" s="260"/>
      <c r="AX55" s="260"/>
      <c r="AY55" s="260"/>
      <c r="AZ55" s="260"/>
      <c r="BA55" s="260"/>
      <c r="BB55" s="260"/>
      <c r="BC55" s="260"/>
      <c r="BD55" s="260"/>
      <c r="BE55" s="260"/>
      <c r="BF55" s="260"/>
      <c r="BG55" s="260"/>
      <c r="BH55" s="260"/>
      <c r="BI55" s="260"/>
      <c r="BJ55" s="260"/>
      <c r="BK55" s="260"/>
      <c r="BL55" s="260"/>
      <c r="BM55" s="260"/>
      <c r="BN55" s="260"/>
      <c r="BO55" s="260"/>
      <c r="BP55" s="260"/>
      <c r="BQ55" s="260"/>
      <c r="BR55" s="260"/>
      <c r="BS55" s="260"/>
      <c r="BT55" s="260"/>
      <c r="BU55" s="260"/>
      <c r="BV55" s="260"/>
      <c r="BW55" s="260"/>
      <c r="BX55" s="260"/>
      <c r="BY55" s="260"/>
      <c r="BZ55" s="260"/>
      <c r="CA55" s="260"/>
      <c r="CB55" s="260"/>
      <c r="CC55" s="260"/>
      <c r="CD55" s="260"/>
      <c r="CE55" s="260"/>
      <c r="CF55" s="260"/>
      <c r="CG55" s="260"/>
      <c r="CH55" s="260"/>
      <c r="CI55" s="260"/>
      <c r="CJ55" s="260"/>
      <c r="CK55" s="260"/>
      <c r="CL55" s="260"/>
      <c r="CM55" s="260"/>
      <c r="CN55" s="260"/>
      <c r="CO55" s="260"/>
      <c r="CP55" s="260"/>
      <c r="CQ55" s="260"/>
      <c r="CR55" s="260"/>
      <c r="CS55" s="260"/>
      <c r="CT55" s="260"/>
      <c r="CU55" s="260"/>
      <c r="CV55" s="260"/>
      <c r="CW55" s="260"/>
      <c r="CX55" s="260"/>
      <c r="CY55" s="260"/>
      <c r="CZ55" s="260"/>
      <c r="DA55" s="260"/>
      <c r="DB55" s="260"/>
      <c r="DC55" s="260"/>
      <c r="DD55" s="260"/>
      <c r="DE55" s="260"/>
      <c r="DF55" s="260"/>
      <c r="DG55" s="260"/>
      <c r="DH55" s="260"/>
      <c r="DI55" s="260"/>
      <c r="DJ55" s="260"/>
      <c r="DK55" s="260"/>
      <c r="DL55" s="260"/>
      <c r="DM55" s="260"/>
      <c r="DN55" s="260"/>
      <c r="DO55" s="260"/>
      <c r="DP55" s="260"/>
      <c r="DQ55" s="260"/>
      <c r="DR55" s="260"/>
      <c r="DS55" s="260"/>
      <c r="DT55" s="260"/>
      <c r="DU55" s="260"/>
      <c r="DV55" s="260"/>
      <c r="DW55" s="260"/>
      <c r="DX55" s="260"/>
      <c r="DY55" s="260"/>
      <c r="DZ55" s="260"/>
      <c r="EA55" s="260"/>
      <c r="EB55" s="260"/>
      <c r="EC55" s="260"/>
      <c r="ED55" s="260"/>
      <c r="EE55" s="260"/>
      <c r="EF55" s="260"/>
      <c r="EG55" s="260"/>
      <c r="EH55" s="260"/>
      <c r="EI55" s="260"/>
      <c r="EJ55" s="260"/>
      <c r="EK55" s="260"/>
      <c r="EL55" s="260"/>
      <c r="EM55" s="260"/>
      <c r="EN55" s="260"/>
      <c r="EO55" s="260"/>
      <c r="EP55" s="260"/>
      <c r="EQ55" s="260"/>
      <c r="ER55" s="260"/>
      <c r="ES55" s="260"/>
      <c r="ET55" s="260"/>
      <c r="EU55" s="260"/>
      <c r="EV55" s="260"/>
      <c r="EW55" s="260"/>
      <c r="EX55" s="260"/>
      <c r="EY55" s="260"/>
      <c r="EZ55" s="260"/>
      <c r="FA55" s="260"/>
      <c r="FB55" s="260"/>
      <c r="FC55" s="260"/>
      <c r="FD55" s="260"/>
      <c r="FE55" s="260"/>
      <c r="FF55" s="260"/>
      <c r="FG55" s="260"/>
      <c r="FH55" s="260"/>
      <c r="FI55" s="260"/>
      <c r="FJ55" s="260"/>
      <c r="FK55" s="260"/>
      <c r="FL55" s="260"/>
      <c r="FM55" s="260"/>
      <c r="FN55" s="260"/>
      <c r="FO55" s="260"/>
      <c r="FP55" s="260"/>
      <c r="FQ55" s="260"/>
      <c r="FR55" s="260"/>
      <c r="FS55" s="260"/>
      <c r="FT55" s="260"/>
      <c r="FU55" s="260"/>
      <c r="FV55" s="260"/>
      <c r="FW55" s="260"/>
      <c r="FX55" s="260"/>
      <c r="FY55" s="260"/>
      <c r="FZ55" s="260"/>
      <c r="GA55" s="260"/>
      <c r="GB55" s="260"/>
      <c r="GC55" s="260"/>
      <c r="GD55" s="260"/>
      <c r="GE55" s="260"/>
      <c r="GF55" s="260"/>
      <c r="GG55" s="260"/>
      <c r="GH55" s="260"/>
      <c r="GI55" s="260"/>
      <c r="GJ55" s="260"/>
      <c r="GK55" s="260"/>
      <c r="GL55" s="260"/>
      <c r="GM55" s="260"/>
      <c r="GN55" s="260"/>
      <c r="GO55" s="260"/>
      <c r="GP55" s="260"/>
      <c r="GQ55" s="260"/>
      <c r="GR55" s="260"/>
      <c r="GS55" s="260"/>
      <c r="GT55" s="260"/>
      <c r="GU55" s="260"/>
      <c r="GV55" s="260"/>
      <c r="GW55" s="260"/>
      <c r="GX55" s="260"/>
      <c r="GY55" s="260"/>
      <c r="GZ55" s="260"/>
      <c r="HA55" s="260"/>
      <c r="HB55" s="260"/>
    </row>
    <row r="56" spans="24:210" x14ac:dyDescent="0.3">
      <c r="X56" s="260"/>
      <c r="Y56" s="260"/>
      <c r="Z56" s="260"/>
      <c r="AA56" s="260"/>
      <c r="AB56" s="260"/>
      <c r="AC56" s="260"/>
      <c r="AD56" s="260"/>
      <c r="AE56" s="260"/>
      <c r="AF56" s="260"/>
      <c r="AG56" s="260"/>
      <c r="AH56" s="260"/>
      <c r="AI56" s="260"/>
      <c r="AJ56" s="260"/>
      <c r="AK56" s="260"/>
      <c r="AL56" s="260"/>
      <c r="AM56" s="260"/>
      <c r="AN56" s="260"/>
      <c r="AO56" s="260"/>
      <c r="AP56" s="260"/>
      <c r="AQ56" s="260"/>
      <c r="AR56" s="260"/>
      <c r="AS56" s="260"/>
      <c r="AT56" s="260"/>
      <c r="AU56" s="260"/>
      <c r="AV56" s="260"/>
      <c r="AW56" s="260"/>
      <c r="AX56" s="260"/>
      <c r="AY56" s="260"/>
      <c r="AZ56" s="260"/>
      <c r="BA56" s="260"/>
      <c r="BB56" s="260"/>
      <c r="BC56" s="260"/>
      <c r="BD56" s="260"/>
      <c r="BE56" s="260"/>
      <c r="BF56" s="260"/>
      <c r="BG56" s="260"/>
      <c r="BH56" s="260"/>
      <c r="BI56" s="260"/>
      <c r="BJ56" s="260"/>
      <c r="BK56" s="260"/>
      <c r="BL56" s="260"/>
      <c r="BM56" s="260"/>
      <c r="BN56" s="260"/>
      <c r="BO56" s="260"/>
      <c r="BP56" s="260"/>
      <c r="BQ56" s="260"/>
      <c r="BR56" s="260"/>
      <c r="BS56" s="260"/>
      <c r="BT56" s="260"/>
      <c r="BU56" s="260"/>
      <c r="BV56" s="260"/>
      <c r="BW56" s="260"/>
      <c r="BX56" s="260"/>
      <c r="BY56" s="260"/>
      <c r="BZ56" s="260"/>
      <c r="CA56" s="260"/>
      <c r="CB56" s="260"/>
      <c r="CC56" s="260"/>
      <c r="CD56" s="260"/>
      <c r="CE56" s="260"/>
      <c r="CF56" s="260"/>
      <c r="CG56" s="260"/>
      <c r="CH56" s="260"/>
      <c r="CI56" s="260"/>
      <c r="CJ56" s="260"/>
      <c r="CK56" s="260"/>
      <c r="CL56" s="260"/>
      <c r="CM56" s="260"/>
      <c r="CN56" s="260"/>
      <c r="CO56" s="260"/>
      <c r="CP56" s="260"/>
      <c r="CQ56" s="260"/>
      <c r="CR56" s="260"/>
      <c r="CS56" s="260"/>
      <c r="CT56" s="260"/>
      <c r="CU56" s="260"/>
      <c r="CV56" s="260"/>
      <c r="CW56" s="260"/>
      <c r="CX56" s="260"/>
      <c r="CY56" s="260"/>
      <c r="CZ56" s="260"/>
      <c r="DA56" s="260"/>
      <c r="DB56" s="260"/>
      <c r="DC56" s="260"/>
      <c r="DD56" s="260"/>
      <c r="DE56" s="260"/>
      <c r="DF56" s="260"/>
      <c r="DG56" s="260"/>
      <c r="DH56" s="260"/>
      <c r="DI56" s="260"/>
      <c r="DJ56" s="260"/>
      <c r="DK56" s="260"/>
      <c r="DL56" s="260"/>
      <c r="DM56" s="260"/>
      <c r="DN56" s="260"/>
      <c r="DO56" s="260"/>
      <c r="DP56" s="260"/>
      <c r="DQ56" s="260"/>
      <c r="DR56" s="260"/>
      <c r="DS56" s="260"/>
      <c r="DT56" s="260"/>
      <c r="DU56" s="260"/>
      <c r="DV56" s="260"/>
      <c r="DW56" s="260"/>
      <c r="DX56" s="260"/>
      <c r="DY56" s="260"/>
      <c r="DZ56" s="260"/>
      <c r="EA56" s="260"/>
      <c r="EB56" s="260"/>
      <c r="EC56" s="260"/>
      <c r="ED56" s="260"/>
      <c r="EE56" s="260"/>
      <c r="EF56" s="260"/>
      <c r="EG56" s="260"/>
      <c r="EH56" s="260"/>
      <c r="EI56" s="260"/>
      <c r="EJ56" s="260"/>
      <c r="EK56" s="260"/>
      <c r="EL56" s="260"/>
      <c r="EM56" s="260"/>
      <c r="EN56" s="260"/>
      <c r="EO56" s="260"/>
      <c r="EP56" s="260"/>
      <c r="EQ56" s="260"/>
      <c r="ER56" s="260"/>
      <c r="ES56" s="260"/>
      <c r="ET56" s="260"/>
      <c r="EU56" s="260"/>
      <c r="EV56" s="260"/>
      <c r="EW56" s="260"/>
      <c r="EX56" s="260"/>
      <c r="EY56" s="260"/>
      <c r="EZ56" s="260"/>
      <c r="FA56" s="260"/>
      <c r="FB56" s="260"/>
      <c r="FC56" s="260"/>
      <c r="FD56" s="260"/>
      <c r="FE56" s="260"/>
      <c r="FF56" s="260"/>
      <c r="FG56" s="260"/>
      <c r="FH56" s="260"/>
      <c r="FI56" s="260"/>
      <c r="FJ56" s="260"/>
      <c r="FK56" s="260"/>
      <c r="FL56" s="260"/>
      <c r="FM56" s="260"/>
      <c r="FN56" s="260"/>
      <c r="FO56" s="260"/>
      <c r="FP56" s="260"/>
      <c r="FQ56" s="260"/>
      <c r="FR56" s="260"/>
      <c r="FS56" s="260"/>
      <c r="FT56" s="260"/>
      <c r="FU56" s="260"/>
      <c r="FV56" s="260"/>
      <c r="FW56" s="260"/>
      <c r="FX56" s="260"/>
      <c r="FY56" s="260"/>
      <c r="FZ56" s="260"/>
      <c r="GA56" s="260"/>
      <c r="GB56" s="260"/>
      <c r="GC56" s="260"/>
      <c r="GD56" s="260"/>
      <c r="GE56" s="260"/>
      <c r="GF56" s="260"/>
      <c r="GG56" s="260"/>
      <c r="GH56" s="260"/>
      <c r="GI56" s="260"/>
      <c r="GJ56" s="260"/>
      <c r="GK56" s="260"/>
      <c r="GL56" s="260"/>
      <c r="GM56" s="260"/>
      <c r="GN56" s="260"/>
      <c r="GO56" s="260"/>
      <c r="GP56" s="260"/>
      <c r="GQ56" s="260"/>
      <c r="GR56" s="260"/>
      <c r="GS56" s="260"/>
      <c r="GT56" s="260"/>
      <c r="GU56" s="260"/>
      <c r="GV56" s="260"/>
      <c r="GW56" s="260"/>
      <c r="GX56" s="260"/>
      <c r="GY56" s="260"/>
      <c r="GZ56" s="260"/>
      <c r="HA56" s="260"/>
      <c r="HB56" s="260"/>
    </row>
    <row r="57" spans="24:210" x14ac:dyDescent="0.3">
      <c r="X57" s="260"/>
      <c r="Y57" s="260"/>
      <c r="Z57" s="260"/>
      <c r="AA57" s="260"/>
      <c r="AB57" s="260"/>
      <c r="AC57" s="260"/>
      <c r="AD57" s="260"/>
      <c r="AE57" s="260"/>
      <c r="AF57" s="260"/>
      <c r="AG57" s="260"/>
      <c r="AH57" s="260"/>
      <c r="AI57" s="260"/>
      <c r="AJ57" s="260"/>
      <c r="AK57" s="260"/>
      <c r="AL57" s="260"/>
      <c r="AM57" s="260"/>
      <c r="AN57" s="260"/>
      <c r="AO57" s="260"/>
      <c r="AP57" s="260"/>
      <c r="AQ57" s="260"/>
      <c r="AR57" s="260"/>
      <c r="AS57" s="260"/>
      <c r="AT57" s="260"/>
      <c r="AU57" s="260"/>
      <c r="AV57" s="260"/>
      <c r="AW57" s="260"/>
      <c r="AX57" s="260"/>
      <c r="AY57" s="260"/>
      <c r="AZ57" s="260"/>
      <c r="BA57" s="260"/>
      <c r="BB57" s="260"/>
      <c r="BC57" s="260"/>
      <c r="BD57" s="260"/>
      <c r="BE57" s="260"/>
      <c r="BF57" s="260"/>
      <c r="BG57" s="260"/>
      <c r="BH57" s="260"/>
      <c r="BI57" s="260"/>
      <c r="BJ57" s="260"/>
      <c r="BK57" s="260"/>
      <c r="BL57" s="260"/>
      <c r="BM57" s="260"/>
      <c r="BN57" s="260"/>
      <c r="BO57" s="260"/>
      <c r="BP57" s="260"/>
      <c r="BQ57" s="260"/>
      <c r="BR57" s="260"/>
      <c r="BS57" s="260"/>
      <c r="BT57" s="260"/>
      <c r="BU57" s="260"/>
      <c r="BV57" s="260"/>
      <c r="BW57" s="260"/>
      <c r="BX57" s="260"/>
      <c r="BY57" s="260"/>
      <c r="BZ57" s="260"/>
      <c r="CA57" s="260"/>
      <c r="CB57" s="260"/>
      <c r="CC57" s="260"/>
      <c r="CD57" s="260"/>
      <c r="CE57" s="260"/>
      <c r="CF57" s="260"/>
      <c r="CG57" s="260"/>
      <c r="CH57" s="260"/>
      <c r="CI57" s="260"/>
      <c r="CJ57" s="260"/>
      <c r="CK57" s="260"/>
      <c r="CL57" s="260"/>
      <c r="CM57" s="260"/>
      <c r="CN57" s="260"/>
      <c r="CO57" s="260"/>
      <c r="CP57" s="260"/>
      <c r="CQ57" s="260"/>
      <c r="CR57" s="260"/>
      <c r="CS57" s="260"/>
      <c r="CT57" s="260"/>
      <c r="CU57" s="260"/>
      <c r="CV57" s="260"/>
      <c r="CW57" s="260"/>
      <c r="CX57" s="260"/>
      <c r="CY57" s="260"/>
      <c r="CZ57" s="260"/>
      <c r="DA57" s="260"/>
      <c r="DB57" s="260"/>
      <c r="DC57" s="260"/>
      <c r="DD57" s="260"/>
      <c r="DE57" s="260"/>
      <c r="DF57" s="260"/>
      <c r="DG57" s="260"/>
      <c r="DH57" s="260"/>
      <c r="DI57" s="260"/>
      <c r="DJ57" s="260"/>
      <c r="DK57" s="260"/>
      <c r="DL57" s="260"/>
      <c r="DM57" s="260"/>
      <c r="DN57" s="260"/>
      <c r="DO57" s="260"/>
      <c r="DP57" s="260"/>
      <c r="DQ57" s="260"/>
      <c r="DR57" s="260"/>
      <c r="DS57" s="260"/>
      <c r="DT57" s="260"/>
      <c r="DU57" s="260"/>
      <c r="DV57" s="260"/>
      <c r="DW57" s="260"/>
      <c r="DX57" s="260"/>
      <c r="DY57" s="260"/>
      <c r="DZ57" s="260"/>
      <c r="EA57" s="260"/>
      <c r="EB57" s="260"/>
      <c r="EC57" s="260"/>
      <c r="ED57" s="260"/>
      <c r="EE57" s="260"/>
      <c r="EF57" s="260"/>
      <c r="EG57" s="260"/>
      <c r="EH57" s="260"/>
      <c r="EI57" s="260"/>
      <c r="EJ57" s="260"/>
      <c r="EK57" s="260"/>
      <c r="EL57" s="260"/>
      <c r="EM57" s="260"/>
      <c r="EN57" s="260"/>
      <c r="EO57" s="260"/>
      <c r="EP57" s="260"/>
      <c r="EQ57" s="260"/>
      <c r="ER57" s="260"/>
      <c r="ES57" s="260"/>
      <c r="ET57" s="260"/>
      <c r="EU57" s="260"/>
      <c r="EV57" s="260"/>
      <c r="EW57" s="260"/>
      <c r="EX57" s="260"/>
      <c r="EY57" s="260"/>
      <c r="EZ57" s="260"/>
      <c r="FA57" s="260"/>
      <c r="FB57" s="260"/>
      <c r="FC57" s="260"/>
      <c r="FD57" s="260"/>
      <c r="FE57" s="260"/>
      <c r="FF57" s="260"/>
      <c r="FG57" s="260"/>
      <c r="FH57" s="260"/>
      <c r="FI57" s="260"/>
      <c r="FJ57" s="260"/>
      <c r="FK57" s="260"/>
      <c r="FL57" s="260"/>
      <c r="FM57" s="260"/>
      <c r="FN57" s="260"/>
      <c r="FO57" s="260"/>
      <c r="FP57" s="260"/>
      <c r="FQ57" s="260"/>
      <c r="FR57" s="260"/>
      <c r="FS57" s="260"/>
      <c r="FT57" s="260"/>
      <c r="FU57" s="260"/>
      <c r="FV57" s="260"/>
      <c r="FW57" s="260"/>
      <c r="FX57" s="260"/>
      <c r="FY57" s="260"/>
      <c r="FZ57" s="260"/>
      <c r="GA57" s="260"/>
      <c r="GB57" s="260"/>
      <c r="GC57" s="260"/>
      <c r="GD57" s="260"/>
      <c r="GE57" s="260"/>
      <c r="GF57" s="260"/>
      <c r="GG57" s="260"/>
      <c r="GH57" s="260"/>
      <c r="GI57" s="260"/>
      <c r="GJ57" s="260"/>
      <c r="GK57" s="260"/>
      <c r="GL57" s="260"/>
      <c r="GM57" s="260"/>
      <c r="GN57" s="260"/>
      <c r="GO57" s="260"/>
      <c r="GP57" s="260"/>
      <c r="GQ57" s="260"/>
      <c r="GR57" s="260"/>
      <c r="GS57" s="260"/>
      <c r="GT57" s="260"/>
      <c r="GU57" s="260"/>
      <c r="GV57" s="260"/>
      <c r="GW57" s="260"/>
      <c r="GX57" s="260"/>
      <c r="GY57" s="260"/>
      <c r="GZ57" s="260"/>
      <c r="HA57" s="260"/>
      <c r="HB57" s="260"/>
    </row>
    <row r="58" spans="24:210" x14ac:dyDescent="0.3">
      <c r="X58" s="260"/>
      <c r="Y58" s="260"/>
      <c r="Z58" s="260"/>
      <c r="AA58" s="260"/>
      <c r="AB58" s="260"/>
      <c r="AC58" s="260"/>
      <c r="AD58" s="260"/>
      <c r="AE58" s="260"/>
      <c r="AF58" s="260"/>
      <c r="AG58" s="260"/>
      <c r="AH58" s="260"/>
      <c r="AI58" s="260"/>
      <c r="AJ58" s="260"/>
      <c r="AK58" s="260"/>
      <c r="AL58" s="260"/>
      <c r="AM58" s="260"/>
      <c r="AN58" s="260"/>
      <c r="AO58" s="260"/>
      <c r="AP58" s="260"/>
      <c r="AQ58" s="260"/>
      <c r="AR58" s="260"/>
      <c r="AS58" s="260"/>
      <c r="AT58" s="260"/>
      <c r="AU58" s="260"/>
      <c r="AV58" s="260"/>
      <c r="AW58" s="260"/>
      <c r="AX58" s="260"/>
      <c r="AY58" s="260"/>
      <c r="AZ58" s="260"/>
      <c r="BA58" s="260"/>
      <c r="BB58" s="260"/>
      <c r="BC58" s="260"/>
      <c r="BD58" s="260"/>
      <c r="BE58" s="260"/>
      <c r="BF58" s="260"/>
      <c r="BG58" s="260"/>
      <c r="BH58" s="260"/>
      <c r="BI58" s="260"/>
      <c r="BJ58" s="260"/>
      <c r="BK58" s="260"/>
      <c r="BL58" s="260"/>
      <c r="BM58" s="260"/>
      <c r="BN58" s="260"/>
      <c r="BO58" s="260"/>
      <c r="BP58" s="260"/>
      <c r="BQ58" s="260"/>
      <c r="BR58" s="260"/>
      <c r="BS58" s="260"/>
      <c r="BT58" s="260"/>
      <c r="BU58" s="260"/>
      <c r="BV58" s="260"/>
      <c r="BW58" s="260"/>
      <c r="BX58" s="260"/>
      <c r="BY58" s="260"/>
      <c r="BZ58" s="260"/>
      <c r="CA58" s="260"/>
      <c r="CB58" s="260"/>
      <c r="CC58" s="260"/>
      <c r="CD58" s="260"/>
      <c r="CE58" s="260"/>
      <c r="CF58" s="260"/>
      <c r="CG58" s="260"/>
      <c r="CH58" s="260"/>
      <c r="CI58" s="260"/>
      <c r="CJ58" s="260"/>
      <c r="CK58" s="260"/>
      <c r="CL58" s="260"/>
      <c r="CM58" s="260"/>
      <c r="CN58" s="260"/>
      <c r="CO58" s="260"/>
      <c r="CP58" s="260"/>
      <c r="CQ58" s="260"/>
      <c r="CR58" s="260"/>
      <c r="CS58" s="260"/>
      <c r="CT58" s="260"/>
      <c r="CU58" s="260"/>
      <c r="CV58" s="260"/>
      <c r="CW58" s="260"/>
      <c r="CX58" s="260"/>
      <c r="CY58" s="260"/>
      <c r="CZ58" s="260"/>
      <c r="DA58" s="260"/>
      <c r="DB58" s="260"/>
      <c r="DC58" s="260"/>
      <c r="DD58" s="260"/>
      <c r="DE58" s="260"/>
      <c r="DF58" s="260"/>
      <c r="DG58" s="260"/>
      <c r="DH58" s="260"/>
      <c r="DI58" s="260"/>
      <c r="DJ58" s="260"/>
      <c r="DK58" s="260"/>
      <c r="DL58" s="260"/>
      <c r="DM58" s="260"/>
      <c r="DN58" s="260"/>
      <c r="DO58" s="260"/>
      <c r="DP58" s="260"/>
      <c r="DQ58" s="260"/>
      <c r="DR58" s="260"/>
      <c r="DS58" s="260"/>
      <c r="DT58" s="260"/>
      <c r="DU58" s="260"/>
      <c r="DV58" s="260"/>
      <c r="DW58" s="260"/>
      <c r="DX58" s="260"/>
      <c r="DY58" s="260"/>
      <c r="DZ58" s="260"/>
      <c r="EA58" s="260"/>
      <c r="EB58" s="260"/>
      <c r="EC58" s="260"/>
      <c r="ED58" s="260"/>
      <c r="EE58" s="260"/>
      <c r="EF58" s="260"/>
      <c r="EG58" s="260"/>
      <c r="EH58" s="260"/>
      <c r="EI58" s="260"/>
      <c r="EJ58" s="260"/>
      <c r="EK58" s="260"/>
      <c r="EL58" s="260"/>
      <c r="EM58" s="260"/>
      <c r="EN58" s="260"/>
      <c r="EO58" s="260"/>
      <c r="EP58" s="260"/>
      <c r="EQ58" s="260"/>
      <c r="ER58" s="260"/>
      <c r="ES58" s="260"/>
      <c r="ET58" s="260"/>
      <c r="EU58" s="260"/>
      <c r="EV58" s="260"/>
      <c r="EW58" s="260"/>
      <c r="EX58" s="260"/>
      <c r="EY58" s="260"/>
      <c r="EZ58" s="260"/>
      <c r="FA58" s="260"/>
      <c r="FB58" s="260"/>
      <c r="FC58" s="260"/>
      <c r="FD58" s="260"/>
      <c r="FE58" s="260"/>
      <c r="FF58" s="260"/>
      <c r="FG58" s="260"/>
      <c r="FH58" s="260"/>
      <c r="FI58" s="260"/>
      <c r="FJ58" s="260"/>
      <c r="FK58" s="260"/>
      <c r="FL58" s="260"/>
      <c r="FM58" s="260"/>
      <c r="FN58" s="260"/>
      <c r="FO58" s="260"/>
      <c r="FP58" s="260"/>
      <c r="FQ58" s="260"/>
      <c r="FR58" s="260"/>
      <c r="FS58" s="260"/>
      <c r="FT58" s="260"/>
      <c r="FU58" s="260"/>
      <c r="FV58" s="260"/>
      <c r="FW58" s="260"/>
      <c r="FX58" s="260"/>
      <c r="FY58" s="260"/>
      <c r="FZ58" s="260"/>
      <c r="GA58" s="260"/>
      <c r="GB58" s="260"/>
      <c r="GC58" s="260"/>
      <c r="GD58" s="260"/>
      <c r="GE58" s="260"/>
      <c r="GF58" s="260"/>
      <c r="GG58" s="260"/>
      <c r="GH58" s="260"/>
      <c r="GI58" s="260"/>
      <c r="GJ58" s="260"/>
      <c r="GK58" s="260"/>
      <c r="GL58" s="260"/>
      <c r="GM58" s="260"/>
      <c r="GN58" s="260"/>
      <c r="GO58" s="260"/>
      <c r="GP58" s="260"/>
      <c r="GQ58" s="260"/>
      <c r="GR58" s="260"/>
      <c r="GS58" s="260"/>
      <c r="GT58" s="260"/>
      <c r="GU58" s="260"/>
      <c r="GV58" s="260"/>
      <c r="GW58" s="260"/>
      <c r="GX58" s="260"/>
      <c r="GY58" s="260"/>
      <c r="GZ58" s="260"/>
      <c r="HA58" s="260"/>
      <c r="HB58" s="260"/>
    </row>
    <row r="59" spans="24:210" x14ac:dyDescent="0.3">
      <c r="X59" s="260"/>
      <c r="Y59" s="260"/>
      <c r="Z59" s="260"/>
      <c r="AA59" s="260"/>
      <c r="AB59" s="260"/>
      <c r="AC59" s="260"/>
      <c r="AD59" s="260"/>
      <c r="AE59" s="260"/>
      <c r="AF59" s="260"/>
      <c r="AG59" s="260"/>
      <c r="AH59" s="260"/>
      <c r="AI59" s="260"/>
      <c r="AJ59" s="260"/>
      <c r="AK59" s="260"/>
      <c r="AL59" s="260"/>
      <c r="AM59" s="260"/>
      <c r="AN59" s="260"/>
      <c r="AO59" s="260"/>
      <c r="AP59" s="260"/>
      <c r="AQ59" s="260"/>
      <c r="AR59" s="260"/>
      <c r="AS59" s="260"/>
      <c r="AT59" s="260"/>
      <c r="AU59" s="260"/>
      <c r="AV59" s="260"/>
      <c r="AW59" s="260"/>
      <c r="AX59" s="260"/>
      <c r="AY59" s="260"/>
      <c r="AZ59" s="260"/>
      <c r="BA59" s="260"/>
      <c r="BB59" s="260"/>
      <c r="BC59" s="260"/>
      <c r="BD59" s="260"/>
      <c r="BE59" s="260"/>
      <c r="BF59" s="260"/>
      <c r="BG59" s="260"/>
      <c r="BH59" s="260"/>
      <c r="BI59" s="260"/>
      <c r="BJ59" s="260"/>
      <c r="BK59" s="260"/>
      <c r="BL59" s="260"/>
      <c r="BM59" s="260"/>
      <c r="BN59" s="260"/>
      <c r="BO59" s="260"/>
      <c r="BP59" s="260"/>
      <c r="BQ59" s="260"/>
      <c r="BR59" s="260"/>
      <c r="BS59" s="260"/>
      <c r="BT59" s="260"/>
      <c r="BU59" s="260"/>
      <c r="BV59" s="260"/>
      <c r="BW59" s="260"/>
      <c r="BX59" s="260"/>
      <c r="BY59" s="260"/>
      <c r="BZ59" s="260"/>
      <c r="CA59" s="260"/>
      <c r="CB59" s="260"/>
      <c r="CC59" s="260"/>
      <c r="CD59" s="260"/>
      <c r="CE59" s="260"/>
      <c r="CF59" s="260"/>
      <c r="CG59" s="260"/>
      <c r="CH59" s="260"/>
      <c r="CI59" s="260"/>
      <c r="CJ59" s="260"/>
      <c r="CK59" s="260"/>
      <c r="CL59" s="260"/>
      <c r="CM59" s="260"/>
      <c r="CN59" s="260"/>
      <c r="CO59" s="260"/>
      <c r="CP59" s="260"/>
      <c r="CQ59" s="260"/>
      <c r="CR59" s="260"/>
      <c r="CS59" s="260"/>
      <c r="CT59" s="260"/>
      <c r="CU59" s="260"/>
      <c r="CV59" s="260"/>
      <c r="CW59" s="260"/>
      <c r="CX59" s="260"/>
      <c r="CY59" s="260"/>
      <c r="CZ59" s="260"/>
      <c r="DA59" s="260"/>
      <c r="DB59" s="260"/>
      <c r="DC59" s="260"/>
      <c r="DD59" s="260"/>
      <c r="DE59" s="260"/>
      <c r="DF59" s="260"/>
      <c r="DG59" s="260"/>
      <c r="DH59" s="260"/>
      <c r="DI59" s="260"/>
      <c r="DJ59" s="260"/>
      <c r="DK59" s="260"/>
      <c r="DL59" s="260"/>
      <c r="DM59" s="260"/>
      <c r="DN59" s="260"/>
      <c r="DO59" s="260"/>
      <c r="DP59" s="260"/>
      <c r="DQ59" s="260"/>
      <c r="DR59" s="260"/>
      <c r="DS59" s="260"/>
      <c r="DT59" s="260"/>
      <c r="DU59" s="260"/>
      <c r="DV59" s="260"/>
      <c r="DW59" s="260"/>
      <c r="DX59" s="260"/>
      <c r="DY59" s="260"/>
      <c r="DZ59" s="260"/>
      <c r="EA59" s="260"/>
      <c r="EB59" s="260"/>
      <c r="EC59" s="260"/>
      <c r="ED59" s="260"/>
      <c r="EE59" s="260"/>
      <c r="EF59" s="260"/>
      <c r="EG59" s="260"/>
      <c r="EH59" s="260"/>
      <c r="EI59" s="260"/>
      <c r="EJ59" s="260"/>
      <c r="EK59" s="260"/>
      <c r="EL59" s="260"/>
      <c r="EM59" s="260"/>
      <c r="EN59" s="260"/>
      <c r="EO59" s="260"/>
      <c r="EP59" s="260"/>
      <c r="EQ59" s="260"/>
      <c r="ER59" s="260"/>
      <c r="ES59" s="260"/>
      <c r="ET59" s="260"/>
      <c r="EU59" s="260"/>
      <c r="EV59" s="260"/>
      <c r="EW59" s="260"/>
      <c r="EX59" s="260"/>
      <c r="EY59" s="260"/>
      <c r="EZ59" s="260"/>
      <c r="FA59" s="260"/>
      <c r="FB59" s="260"/>
      <c r="FC59" s="260"/>
      <c r="FD59" s="260"/>
      <c r="FE59" s="260"/>
      <c r="FF59" s="260"/>
      <c r="FG59" s="260"/>
      <c r="FH59" s="260"/>
      <c r="FI59" s="260"/>
      <c r="FJ59" s="260"/>
      <c r="FK59" s="260"/>
      <c r="FL59" s="260"/>
      <c r="FM59" s="260"/>
      <c r="FN59" s="260"/>
      <c r="FO59" s="260"/>
      <c r="FP59" s="260"/>
      <c r="FQ59" s="260"/>
      <c r="FR59" s="260"/>
      <c r="FS59" s="260"/>
      <c r="FT59" s="260"/>
      <c r="FU59" s="260"/>
      <c r="FV59" s="260"/>
      <c r="FW59" s="260"/>
      <c r="FX59" s="260"/>
      <c r="FY59" s="260"/>
      <c r="FZ59" s="260"/>
      <c r="GA59" s="260"/>
      <c r="GB59" s="260"/>
      <c r="GC59" s="260"/>
      <c r="GD59" s="260"/>
      <c r="GE59" s="260"/>
      <c r="GF59" s="260"/>
      <c r="GG59" s="260"/>
      <c r="GH59" s="260"/>
      <c r="GI59" s="260"/>
      <c r="GJ59" s="260"/>
      <c r="GK59" s="260"/>
      <c r="GL59" s="260"/>
      <c r="GM59" s="260"/>
      <c r="GN59" s="260"/>
      <c r="GO59" s="260"/>
      <c r="GP59" s="260"/>
      <c r="GQ59" s="260"/>
      <c r="GR59" s="260"/>
      <c r="GS59" s="260"/>
      <c r="GT59" s="260"/>
      <c r="GU59" s="260"/>
      <c r="GV59" s="260"/>
      <c r="GW59" s="260"/>
      <c r="GX59" s="260"/>
      <c r="GY59" s="260"/>
      <c r="GZ59" s="260"/>
      <c r="HA59" s="260"/>
      <c r="HB59" s="260"/>
    </row>
    <row r="60" spans="24:210" x14ac:dyDescent="0.3">
      <c r="X60" s="260"/>
      <c r="Y60" s="260"/>
      <c r="Z60" s="260"/>
      <c r="AA60" s="260"/>
      <c r="AB60" s="260"/>
      <c r="AC60" s="260"/>
      <c r="AD60" s="260"/>
      <c r="AE60" s="260"/>
      <c r="AF60" s="260"/>
      <c r="AG60" s="260"/>
      <c r="AH60" s="260"/>
      <c r="AI60" s="260"/>
      <c r="AJ60" s="260"/>
      <c r="AK60" s="260"/>
      <c r="AL60" s="260"/>
      <c r="AM60" s="260"/>
      <c r="AN60" s="260"/>
      <c r="AO60" s="260"/>
      <c r="AP60" s="260"/>
      <c r="AQ60" s="260"/>
      <c r="AR60" s="260"/>
      <c r="AS60" s="260"/>
      <c r="AT60" s="260"/>
      <c r="AU60" s="260"/>
      <c r="AV60" s="260"/>
      <c r="AW60" s="260"/>
      <c r="AX60" s="260"/>
      <c r="AY60" s="260"/>
      <c r="AZ60" s="260"/>
      <c r="BA60" s="260"/>
      <c r="BB60" s="260"/>
      <c r="BC60" s="260"/>
      <c r="BD60" s="260"/>
      <c r="BE60" s="260"/>
      <c r="BF60" s="260"/>
      <c r="BG60" s="260"/>
      <c r="BH60" s="260"/>
      <c r="BI60" s="260"/>
      <c r="BJ60" s="260"/>
      <c r="BK60" s="260"/>
      <c r="BL60" s="260"/>
      <c r="BM60" s="260"/>
      <c r="BN60" s="260"/>
      <c r="BO60" s="260"/>
      <c r="BP60" s="260"/>
      <c r="BQ60" s="260"/>
      <c r="BR60" s="260"/>
      <c r="BS60" s="260"/>
      <c r="BT60" s="260"/>
      <c r="BU60" s="260"/>
      <c r="BV60" s="260"/>
      <c r="BW60" s="260"/>
      <c r="BX60" s="260"/>
      <c r="BY60" s="260"/>
      <c r="BZ60" s="260"/>
      <c r="CA60" s="260"/>
      <c r="CB60" s="260"/>
      <c r="CC60" s="260"/>
      <c r="CD60" s="260"/>
      <c r="CE60" s="260"/>
      <c r="CF60" s="260"/>
      <c r="CG60" s="260"/>
      <c r="CH60" s="260"/>
      <c r="CI60" s="260"/>
      <c r="CJ60" s="260"/>
      <c r="CK60" s="260"/>
      <c r="CL60" s="260"/>
      <c r="CM60" s="260"/>
      <c r="CN60" s="260"/>
      <c r="CO60" s="260"/>
      <c r="CP60" s="260"/>
      <c r="CQ60" s="260"/>
      <c r="CR60" s="260"/>
      <c r="CS60" s="260"/>
      <c r="CT60" s="260"/>
      <c r="CU60" s="260"/>
      <c r="CV60" s="260"/>
      <c r="CW60" s="260"/>
      <c r="CX60" s="260"/>
      <c r="CY60" s="260"/>
      <c r="CZ60" s="260"/>
      <c r="DA60" s="260"/>
      <c r="DB60" s="260"/>
      <c r="DC60" s="260"/>
      <c r="DD60" s="260"/>
      <c r="DE60" s="260"/>
      <c r="DF60" s="260"/>
      <c r="DG60" s="260"/>
      <c r="DH60" s="260"/>
      <c r="DI60" s="260"/>
      <c r="DJ60" s="260"/>
      <c r="DK60" s="260"/>
      <c r="DL60" s="260"/>
      <c r="DM60" s="260"/>
      <c r="DN60" s="260"/>
      <c r="DO60" s="260"/>
      <c r="DP60" s="260"/>
      <c r="DQ60" s="260"/>
      <c r="DR60" s="260"/>
      <c r="DS60" s="260"/>
      <c r="DT60" s="260"/>
      <c r="DU60" s="260"/>
      <c r="DV60" s="260"/>
      <c r="DW60" s="260"/>
      <c r="DX60" s="260"/>
      <c r="DY60" s="260"/>
      <c r="DZ60" s="260"/>
      <c r="EA60" s="260"/>
      <c r="EB60" s="260"/>
      <c r="EC60" s="260"/>
      <c r="ED60" s="260"/>
      <c r="EE60" s="260"/>
      <c r="EF60" s="260"/>
      <c r="EG60" s="260"/>
      <c r="EH60" s="260"/>
      <c r="EI60" s="260"/>
      <c r="EJ60" s="260"/>
      <c r="EK60" s="260"/>
      <c r="EL60" s="260"/>
      <c r="EM60" s="260"/>
      <c r="EN60" s="260"/>
      <c r="EO60" s="260"/>
      <c r="EP60" s="260"/>
      <c r="EQ60" s="260"/>
      <c r="ER60" s="260"/>
      <c r="ES60" s="260"/>
      <c r="ET60" s="260"/>
      <c r="EU60" s="260"/>
      <c r="EV60" s="260"/>
      <c r="EW60" s="260"/>
      <c r="EX60" s="260"/>
      <c r="EY60" s="260"/>
      <c r="EZ60" s="260"/>
      <c r="FA60" s="260"/>
      <c r="FB60" s="260"/>
      <c r="FC60" s="260"/>
      <c r="FD60" s="260"/>
      <c r="FE60" s="260"/>
      <c r="FF60" s="260"/>
      <c r="FG60" s="260"/>
      <c r="FH60" s="260"/>
      <c r="FI60" s="260"/>
      <c r="FJ60" s="260"/>
      <c r="FK60" s="260"/>
      <c r="FL60" s="260"/>
      <c r="FM60" s="260"/>
      <c r="FN60" s="260"/>
      <c r="FO60" s="260"/>
      <c r="FP60" s="260"/>
      <c r="FQ60" s="260"/>
      <c r="FR60" s="260"/>
      <c r="FS60" s="260"/>
      <c r="FT60" s="260"/>
      <c r="FU60" s="260"/>
      <c r="FV60" s="260"/>
      <c r="FW60" s="260"/>
      <c r="FX60" s="260"/>
      <c r="FY60" s="260"/>
      <c r="FZ60" s="260"/>
      <c r="GA60" s="260"/>
      <c r="GB60" s="260"/>
      <c r="GC60" s="260"/>
      <c r="GD60" s="260"/>
      <c r="GE60" s="260"/>
      <c r="GF60" s="260"/>
      <c r="GG60" s="260"/>
      <c r="GH60" s="260"/>
      <c r="GI60" s="260"/>
      <c r="GJ60" s="260"/>
      <c r="GK60" s="260"/>
      <c r="GL60" s="260"/>
      <c r="GM60" s="260"/>
      <c r="GN60" s="260"/>
      <c r="GO60" s="260"/>
      <c r="GP60" s="260"/>
      <c r="GQ60" s="260"/>
      <c r="GR60" s="260"/>
      <c r="GS60" s="260"/>
      <c r="GT60" s="260"/>
      <c r="GU60" s="260"/>
      <c r="GV60" s="260"/>
      <c r="GW60" s="260"/>
      <c r="GX60" s="260"/>
      <c r="GY60" s="260"/>
      <c r="GZ60" s="260"/>
      <c r="HA60" s="260"/>
      <c r="HB60" s="260"/>
    </row>
    <row r="61" spans="24:210" x14ac:dyDescent="0.3">
      <c r="X61" s="260"/>
      <c r="Y61" s="260"/>
      <c r="Z61" s="260"/>
      <c r="AA61" s="260"/>
      <c r="AB61" s="260"/>
      <c r="AC61" s="260"/>
      <c r="AD61" s="260"/>
      <c r="AE61" s="260"/>
      <c r="AF61" s="260"/>
      <c r="AG61" s="260"/>
      <c r="AH61" s="260"/>
      <c r="AI61" s="260"/>
      <c r="AJ61" s="260"/>
      <c r="AK61" s="260"/>
      <c r="AL61" s="260"/>
      <c r="AM61" s="260"/>
      <c r="AN61" s="260"/>
      <c r="AO61" s="260"/>
      <c r="AP61" s="260"/>
      <c r="AQ61" s="260"/>
      <c r="AR61" s="260"/>
      <c r="AS61" s="260"/>
      <c r="AT61" s="260"/>
      <c r="AU61" s="260"/>
      <c r="AV61" s="260"/>
      <c r="AW61" s="260"/>
      <c r="AX61" s="260"/>
      <c r="AY61" s="260"/>
      <c r="AZ61" s="260"/>
      <c r="BA61" s="260"/>
      <c r="BB61" s="260"/>
      <c r="BC61" s="260"/>
      <c r="BD61" s="260"/>
      <c r="BE61" s="260"/>
      <c r="BF61" s="260"/>
      <c r="BG61" s="260"/>
      <c r="BH61" s="260"/>
      <c r="BI61" s="260"/>
      <c r="BJ61" s="260"/>
      <c r="BK61" s="260"/>
      <c r="BL61" s="260"/>
      <c r="BM61" s="260"/>
      <c r="BN61" s="260"/>
      <c r="BO61" s="260"/>
      <c r="BP61" s="260"/>
      <c r="BQ61" s="260"/>
      <c r="BR61" s="260"/>
      <c r="BS61" s="260"/>
      <c r="BT61" s="260"/>
      <c r="BU61" s="260"/>
      <c r="BV61" s="260"/>
      <c r="BW61" s="260"/>
      <c r="BX61" s="260"/>
      <c r="BY61" s="260"/>
      <c r="BZ61" s="260"/>
      <c r="CA61" s="260"/>
      <c r="CB61" s="260"/>
      <c r="CC61" s="260"/>
      <c r="CD61" s="260"/>
      <c r="CE61" s="260"/>
      <c r="CF61" s="260"/>
      <c r="CG61" s="260"/>
      <c r="CH61" s="260"/>
      <c r="CI61" s="260"/>
      <c r="CJ61" s="260"/>
      <c r="CK61" s="260"/>
      <c r="CL61" s="260"/>
      <c r="CM61" s="260"/>
      <c r="CN61" s="260"/>
      <c r="CO61" s="260"/>
      <c r="CP61" s="260"/>
      <c r="CQ61" s="260"/>
      <c r="CR61" s="260"/>
      <c r="CS61" s="260"/>
      <c r="CT61" s="260"/>
      <c r="CU61" s="260"/>
      <c r="CV61" s="260"/>
      <c r="CW61" s="260"/>
      <c r="CX61" s="260"/>
      <c r="CY61" s="260"/>
      <c r="CZ61" s="260"/>
      <c r="DA61" s="260"/>
      <c r="DB61" s="260"/>
      <c r="DC61" s="260"/>
      <c r="DD61" s="260"/>
      <c r="DE61" s="260"/>
      <c r="DF61" s="260"/>
      <c r="DG61" s="260"/>
      <c r="DH61" s="260"/>
      <c r="DI61" s="260"/>
      <c r="DJ61" s="260"/>
      <c r="DK61" s="260"/>
      <c r="DL61" s="260"/>
      <c r="DM61" s="260"/>
      <c r="DN61" s="260"/>
      <c r="DO61" s="260"/>
      <c r="DP61" s="260"/>
      <c r="DQ61" s="260"/>
      <c r="DR61" s="260"/>
      <c r="DS61" s="260"/>
      <c r="DT61" s="260"/>
      <c r="DU61" s="260"/>
      <c r="DV61" s="260"/>
      <c r="DW61" s="260"/>
      <c r="DX61" s="260"/>
      <c r="DY61" s="260"/>
      <c r="DZ61" s="260"/>
      <c r="EA61" s="260"/>
      <c r="EB61" s="260"/>
      <c r="EC61" s="260"/>
      <c r="ED61" s="260"/>
      <c r="EE61" s="260"/>
      <c r="EF61" s="260"/>
      <c r="EG61" s="260"/>
      <c r="EH61" s="260"/>
      <c r="EI61" s="260"/>
      <c r="EJ61" s="260"/>
      <c r="EK61" s="260"/>
      <c r="EL61" s="260"/>
      <c r="EM61" s="260"/>
      <c r="EN61" s="260"/>
      <c r="EO61" s="260"/>
      <c r="EP61" s="260"/>
      <c r="EQ61" s="260"/>
      <c r="ER61" s="260"/>
      <c r="ES61" s="260"/>
      <c r="ET61" s="260"/>
      <c r="EU61" s="260"/>
      <c r="EV61" s="260"/>
      <c r="EW61" s="260"/>
      <c r="EX61" s="260"/>
      <c r="EY61" s="260"/>
      <c r="EZ61" s="260"/>
      <c r="FA61" s="260"/>
      <c r="FB61" s="260"/>
      <c r="FC61" s="260"/>
      <c r="FD61" s="260"/>
      <c r="FE61" s="260"/>
      <c r="FF61" s="260"/>
      <c r="FG61" s="260"/>
      <c r="FH61" s="260"/>
      <c r="FI61" s="260"/>
      <c r="FJ61" s="260"/>
      <c r="FK61" s="260"/>
      <c r="FL61" s="260"/>
      <c r="FM61" s="260"/>
      <c r="FN61" s="260"/>
      <c r="FO61" s="260"/>
      <c r="FP61" s="260"/>
      <c r="FQ61" s="260"/>
      <c r="FR61" s="260"/>
      <c r="FS61" s="260"/>
      <c r="FT61" s="260"/>
      <c r="FU61" s="260"/>
      <c r="FV61" s="260"/>
      <c r="FW61" s="260"/>
      <c r="FX61" s="260"/>
      <c r="FY61" s="260"/>
      <c r="FZ61" s="260"/>
      <c r="GA61" s="260"/>
      <c r="GB61" s="260"/>
      <c r="GC61" s="260"/>
      <c r="GD61" s="260"/>
      <c r="GE61" s="260"/>
      <c r="GF61" s="260"/>
      <c r="GG61" s="260"/>
      <c r="GH61" s="260"/>
      <c r="GI61" s="260"/>
      <c r="GJ61" s="260"/>
      <c r="GK61" s="260"/>
      <c r="GL61" s="260"/>
      <c r="GM61" s="260"/>
      <c r="GN61" s="260"/>
      <c r="GO61" s="260"/>
      <c r="GP61" s="260"/>
      <c r="GQ61" s="260"/>
      <c r="GR61" s="260"/>
      <c r="GS61" s="260"/>
      <c r="GT61" s="260"/>
      <c r="GU61" s="260"/>
      <c r="GV61" s="260"/>
      <c r="GW61" s="260"/>
      <c r="GX61" s="260"/>
      <c r="GY61" s="260"/>
      <c r="GZ61" s="260"/>
      <c r="HA61" s="260"/>
      <c r="HB61" s="260"/>
    </row>
    <row r="62" spans="24:210" x14ac:dyDescent="0.3">
      <c r="X62" s="260"/>
      <c r="Y62" s="260"/>
      <c r="Z62" s="260"/>
      <c r="AA62" s="260"/>
      <c r="AB62" s="260"/>
      <c r="AC62" s="260"/>
      <c r="AD62" s="260"/>
      <c r="AE62" s="260"/>
      <c r="AF62" s="260"/>
      <c r="AG62" s="260"/>
      <c r="AH62" s="260"/>
      <c r="AI62" s="260"/>
      <c r="AJ62" s="260"/>
      <c r="AK62" s="260"/>
      <c r="AL62" s="260"/>
      <c r="AM62" s="260"/>
      <c r="AN62" s="260"/>
      <c r="AO62" s="260"/>
      <c r="AP62" s="260"/>
      <c r="AQ62" s="260"/>
      <c r="AR62" s="260"/>
      <c r="AS62" s="260"/>
      <c r="AT62" s="260"/>
      <c r="AU62" s="260"/>
      <c r="AV62" s="260"/>
      <c r="AW62" s="260"/>
      <c r="AX62" s="260"/>
      <c r="AY62" s="260"/>
      <c r="AZ62" s="260"/>
      <c r="BA62" s="260"/>
      <c r="BB62" s="260"/>
      <c r="BC62" s="260"/>
      <c r="BD62" s="260"/>
      <c r="BE62" s="260"/>
      <c r="BF62" s="260"/>
      <c r="BG62" s="260"/>
      <c r="BH62" s="260"/>
      <c r="BI62" s="260"/>
      <c r="BJ62" s="260"/>
      <c r="BK62" s="260"/>
      <c r="BL62" s="260"/>
      <c r="BM62" s="260"/>
      <c r="BN62" s="260"/>
      <c r="BO62" s="260"/>
      <c r="BP62" s="260"/>
      <c r="BQ62" s="260"/>
      <c r="BR62" s="260"/>
      <c r="BS62" s="260"/>
      <c r="BT62" s="260"/>
      <c r="BU62" s="260"/>
      <c r="BV62" s="260"/>
      <c r="BW62" s="260"/>
      <c r="BX62" s="260"/>
      <c r="BY62" s="260"/>
      <c r="BZ62" s="260"/>
      <c r="CA62" s="260"/>
      <c r="CB62" s="260"/>
      <c r="CC62" s="260"/>
      <c r="CD62" s="260"/>
      <c r="CE62" s="260"/>
      <c r="CF62" s="260"/>
      <c r="CG62" s="260"/>
      <c r="CH62" s="260"/>
      <c r="CI62" s="260"/>
      <c r="CJ62" s="260"/>
      <c r="CK62" s="260"/>
      <c r="CL62" s="260"/>
      <c r="CM62" s="260"/>
      <c r="CN62" s="260"/>
      <c r="CO62" s="260"/>
      <c r="CP62" s="260"/>
      <c r="CQ62" s="260"/>
      <c r="CR62" s="260"/>
      <c r="CS62" s="260"/>
      <c r="CT62" s="260"/>
      <c r="CU62" s="260"/>
      <c r="CV62" s="260"/>
      <c r="CW62" s="260"/>
      <c r="CX62" s="260"/>
      <c r="CY62" s="260"/>
      <c r="CZ62" s="260"/>
      <c r="DA62" s="260"/>
      <c r="DB62" s="260"/>
      <c r="DC62" s="260"/>
      <c r="DD62" s="260"/>
      <c r="DE62" s="260"/>
      <c r="DF62" s="260"/>
      <c r="DG62" s="260"/>
      <c r="DH62" s="260"/>
      <c r="DI62" s="260"/>
      <c r="DJ62" s="260"/>
      <c r="DK62" s="260"/>
      <c r="DL62" s="260"/>
      <c r="DM62" s="260"/>
      <c r="DN62" s="260"/>
      <c r="DO62" s="260"/>
      <c r="DP62" s="260"/>
      <c r="DQ62" s="260"/>
      <c r="DR62" s="260"/>
      <c r="DS62" s="260"/>
      <c r="DT62" s="260"/>
      <c r="DU62" s="260"/>
      <c r="DV62" s="260"/>
      <c r="DW62" s="260"/>
      <c r="DX62" s="260"/>
      <c r="DY62" s="260"/>
      <c r="DZ62" s="260"/>
      <c r="EA62" s="260"/>
      <c r="EB62" s="260"/>
      <c r="EC62" s="260"/>
      <c r="ED62" s="260"/>
      <c r="EE62" s="260"/>
      <c r="EF62" s="260"/>
      <c r="EG62" s="260"/>
      <c r="EH62" s="260"/>
      <c r="EI62" s="260"/>
      <c r="EJ62" s="260"/>
      <c r="EK62" s="260"/>
      <c r="EL62" s="260"/>
      <c r="EM62" s="260"/>
      <c r="EN62" s="260"/>
      <c r="EO62" s="260"/>
      <c r="EP62" s="260"/>
      <c r="EQ62" s="260"/>
      <c r="ER62" s="260"/>
      <c r="ES62" s="260"/>
      <c r="ET62" s="260"/>
      <c r="EU62" s="260"/>
      <c r="EV62" s="260"/>
      <c r="EW62" s="260"/>
      <c r="EX62" s="260"/>
      <c r="EY62" s="260"/>
      <c r="EZ62" s="260"/>
      <c r="FA62" s="260"/>
      <c r="FB62" s="260"/>
      <c r="FC62" s="260"/>
      <c r="FD62" s="260"/>
      <c r="FE62" s="260"/>
      <c r="FF62" s="260"/>
      <c r="FG62" s="260"/>
      <c r="FH62" s="260"/>
      <c r="FI62" s="260"/>
      <c r="FJ62" s="260"/>
      <c r="FK62" s="260"/>
      <c r="FL62" s="260"/>
      <c r="FM62" s="260"/>
      <c r="FN62" s="260"/>
      <c r="FO62" s="260"/>
      <c r="FP62" s="260"/>
      <c r="FQ62" s="260"/>
      <c r="FR62" s="260"/>
      <c r="FS62" s="260"/>
      <c r="FT62" s="260"/>
      <c r="FU62" s="260"/>
      <c r="FV62" s="260"/>
      <c r="FW62" s="260"/>
      <c r="FX62" s="260"/>
      <c r="FY62" s="260"/>
      <c r="FZ62" s="260"/>
      <c r="GA62" s="260"/>
      <c r="GB62" s="260"/>
      <c r="GC62" s="260"/>
      <c r="GD62" s="260"/>
      <c r="GE62" s="260"/>
      <c r="GF62" s="260"/>
      <c r="GG62" s="260"/>
      <c r="GH62" s="260"/>
      <c r="GI62" s="260"/>
      <c r="GJ62" s="260"/>
      <c r="GK62" s="260"/>
      <c r="GL62" s="260"/>
      <c r="GM62" s="260"/>
      <c r="GN62" s="260"/>
      <c r="GO62" s="260"/>
      <c r="GP62" s="260"/>
      <c r="GQ62" s="260"/>
      <c r="GR62" s="260"/>
      <c r="GS62" s="260"/>
      <c r="GT62" s="260"/>
      <c r="GU62" s="260"/>
      <c r="GV62" s="260"/>
      <c r="GW62" s="260"/>
      <c r="GX62" s="260"/>
      <c r="GY62" s="260"/>
      <c r="GZ62" s="260"/>
      <c r="HA62" s="260"/>
      <c r="HB62" s="260"/>
    </row>
    <row r="63" spans="24:210" x14ac:dyDescent="0.3">
      <c r="X63" s="260"/>
      <c r="Y63" s="260"/>
      <c r="Z63" s="260"/>
      <c r="AA63" s="260"/>
      <c r="AB63" s="260"/>
      <c r="AC63" s="260"/>
      <c r="AD63" s="260"/>
      <c r="AE63" s="260"/>
      <c r="AF63" s="260"/>
      <c r="AG63" s="260"/>
      <c r="AH63" s="260"/>
      <c r="AI63" s="260"/>
      <c r="AJ63" s="260"/>
      <c r="AK63" s="260"/>
      <c r="AL63" s="260"/>
      <c r="AM63" s="260"/>
      <c r="AN63" s="260"/>
      <c r="AO63" s="260"/>
      <c r="AP63" s="260"/>
      <c r="AQ63" s="260"/>
      <c r="AR63" s="260"/>
      <c r="AS63" s="260"/>
      <c r="AT63" s="260"/>
      <c r="AU63" s="260"/>
      <c r="AV63" s="260"/>
      <c r="AW63" s="260"/>
      <c r="AX63" s="260"/>
      <c r="AY63" s="260"/>
      <c r="AZ63" s="260"/>
      <c r="BA63" s="260"/>
      <c r="BB63" s="260"/>
      <c r="BC63" s="260"/>
      <c r="BD63" s="260"/>
      <c r="BE63" s="260"/>
      <c r="BF63" s="260"/>
      <c r="BG63" s="260"/>
      <c r="BH63" s="260"/>
      <c r="BI63" s="260"/>
      <c r="BJ63" s="260"/>
      <c r="BK63" s="260"/>
      <c r="BL63" s="260"/>
      <c r="BM63" s="260"/>
      <c r="BN63" s="260"/>
      <c r="BO63" s="260"/>
      <c r="BP63" s="260"/>
      <c r="BQ63" s="260"/>
      <c r="BR63" s="260"/>
      <c r="BS63" s="260"/>
      <c r="BT63" s="260"/>
      <c r="BU63" s="260"/>
      <c r="BV63" s="260"/>
      <c r="BW63" s="260"/>
      <c r="BX63" s="260"/>
      <c r="BY63" s="260"/>
      <c r="BZ63" s="260"/>
      <c r="CA63" s="260"/>
      <c r="CB63" s="260"/>
      <c r="CC63" s="260"/>
      <c r="CD63" s="260"/>
      <c r="CE63" s="260"/>
      <c r="CF63" s="260"/>
      <c r="CG63" s="260"/>
      <c r="CH63" s="260"/>
      <c r="CI63" s="260"/>
      <c r="CJ63" s="260"/>
      <c r="CK63" s="260"/>
      <c r="CL63" s="260"/>
      <c r="CM63" s="260"/>
      <c r="CN63" s="260"/>
      <c r="CO63" s="260"/>
      <c r="CP63" s="260"/>
      <c r="CQ63" s="260"/>
      <c r="CR63" s="260"/>
      <c r="CS63" s="260"/>
      <c r="CT63" s="260"/>
      <c r="CU63" s="260"/>
      <c r="CV63" s="260"/>
      <c r="CW63" s="260"/>
      <c r="CX63" s="260"/>
      <c r="CY63" s="260"/>
      <c r="CZ63" s="260"/>
      <c r="DA63" s="260"/>
      <c r="DB63" s="260"/>
      <c r="DC63" s="260"/>
      <c r="DD63" s="260"/>
      <c r="DE63" s="260"/>
      <c r="DF63" s="260"/>
      <c r="DG63" s="260"/>
      <c r="DH63" s="260"/>
      <c r="DI63" s="260"/>
      <c r="DJ63" s="260"/>
      <c r="DK63" s="260"/>
      <c r="DL63" s="260"/>
      <c r="DM63" s="260"/>
      <c r="DN63" s="260"/>
      <c r="DO63" s="260"/>
      <c r="DP63" s="260"/>
      <c r="DQ63" s="260"/>
      <c r="DR63" s="260"/>
      <c r="DS63" s="260"/>
      <c r="DT63" s="260"/>
      <c r="DU63" s="260"/>
      <c r="DV63" s="260"/>
      <c r="DW63" s="260"/>
      <c r="DX63" s="260"/>
      <c r="DY63" s="260"/>
      <c r="DZ63" s="260"/>
      <c r="EA63" s="260"/>
      <c r="EB63" s="260"/>
      <c r="EC63" s="260"/>
      <c r="ED63" s="260"/>
      <c r="EE63" s="260"/>
      <c r="EF63" s="260"/>
      <c r="EG63" s="260"/>
      <c r="EH63" s="260"/>
      <c r="EI63" s="260"/>
      <c r="EJ63" s="260"/>
      <c r="EK63" s="260"/>
      <c r="EL63" s="260"/>
      <c r="EM63" s="260"/>
      <c r="EN63" s="260"/>
      <c r="EO63" s="260"/>
      <c r="EP63" s="260"/>
      <c r="EQ63" s="260"/>
      <c r="ER63" s="260"/>
      <c r="ES63" s="260"/>
      <c r="ET63" s="260"/>
      <c r="EU63" s="260"/>
      <c r="EV63" s="260"/>
      <c r="EW63" s="260"/>
      <c r="EX63" s="260"/>
      <c r="EY63" s="260"/>
      <c r="EZ63" s="260"/>
      <c r="FA63" s="260"/>
      <c r="FB63" s="260"/>
      <c r="FC63" s="260"/>
      <c r="FD63" s="260"/>
      <c r="FE63" s="260"/>
      <c r="FF63" s="260"/>
      <c r="FG63" s="260"/>
      <c r="FH63" s="260"/>
      <c r="FI63" s="260"/>
      <c r="FJ63" s="260"/>
      <c r="FK63" s="260"/>
      <c r="FL63" s="260"/>
      <c r="FM63" s="260"/>
      <c r="FN63" s="260"/>
      <c r="FO63" s="260"/>
      <c r="FP63" s="260"/>
      <c r="FQ63" s="260"/>
      <c r="FR63" s="260"/>
      <c r="FS63" s="260"/>
      <c r="FT63" s="260"/>
      <c r="FU63" s="260"/>
      <c r="FV63" s="260"/>
      <c r="FW63" s="260"/>
      <c r="FX63" s="260"/>
      <c r="FY63" s="260"/>
      <c r="FZ63" s="260"/>
      <c r="GA63" s="260"/>
      <c r="GB63" s="260"/>
      <c r="GC63" s="260"/>
      <c r="GD63" s="260"/>
      <c r="GE63" s="260"/>
      <c r="GF63" s="260"/>
      <c r="GG63" s="260"/>
      <c r="GH63" s="260"/>
      <c r="GI63" s="260"/>
      <c r="GJ63" s="260"/>
      <c r="GK63" s="260"/>
      <c r="GL63" s="260"/>
      <c r="GM63" s="260"/>
      <c r="GN63" s="260"/>
      <c r="GO63" s="260"/>
      <c r="GP63" s="260"/>
      <c r="GQ63" s="260"/>
      <c r="GR63" s="260"/>
      <c r="GS63" s="260"/>
      <c r="GT63" s="260"/>
      <c r="GU63" s="260"/>
      <c r="GV63" s="260"/>
      <c r="GW63" s="260"/>
      <c r="GX63" s="260"/>
      <c r="GY63" s="260"/>
      <c r="GZ63" s="260"/>
      <c r="HA63" s="260"/>
      <c r="HB63" s="260"/>
    </row>
    <row r="64" spans="24:210" x14ac:dyDescent="0.3">
      <c r="X64" s="260"/>
      <c r="Y64" s="260"/>
      <c r="Z64" s="260"/>
      <c r="AA64" s="260"/>
      <c r="AB64" s="260"/>
      <c r="AC64" s="260"/>
      <c r="AD64" s="260"/>
      <c r="AE64" s="260"/>
      <c r="AF64" s="260"/>
      <c r="AG64" s="260"/>
      <c r="AH64" s="260"/>
      <c r="AI64" s="260"/>
      <c r="AJ64" s="260"/>
      <c r="AK64" s="260"/>
      <c r="AL64" s="260"/>
      <c r="AM64" s="260"/>
      <c r="AN64" s="260"/>
      <c r="AO64" s="260"/>
      <c r="AP64" s="260"/>
      <c r="AQ64" s="260"/>
      <c r="AR64" s="260"/>
      <c r="AS64" s="260"/>
      <c r="AT64" s="260"/>
      <c r="AU64" s="260"/>
      <c r="AV64" s="260"/>
      <c r="AW64" s="260"/>
      <c r="AX64" s="260"/>
      <c r="AY64" s="260"/>
      <c r="AZ64" s="260"/>
      <c r="BA64" s="260"/>
      <c r="BB64" s="260"/>
      <c r="BC64" s="260"/>
      <c r="BD64" s="260"/>
      <c r="BE64" s="260"/>
      <c r="BF64" s="260"/>
      <c r="BG64" s="260"/>
      <c r="BH64" s="260"/>
      <c r="BI64" s="260"/>
      <c r="BJ64" s="260"/>
      <c r="BK64" s="260"/>
      <c r="BL64" s="260"/>
      <c r="BM64" s="260"/>
      <c r="BN64" s="260"/>
      <c r="BO64" s="260"/>
      <c r="BP64" s="260"/>
      <c r="BQ64" s="260"/>
      <c r="BR64" s="260"/>
      <c r="BS64" s="260"/>
      <c r="BT64" s="260"/>
      <c r="BU64" s="260"/>
      <c r="BV64" s="260"/>
      <c r="BW64" s="260"/>
      <c r="BX64" s="260"/>
      <c r="BY64" s="260"/>
      <c r="BZ64" s="260"/>
      <c r="CA64" s="260"/>
      <c r="CB64" s="260"/>
      <c r="CC64" s="260"/>
      <c r="CD64" s="260"/>
      <c r="CE64" s="260"/>
      <c r="CF64" s="260"/>
      <c r="CG64" s="260"/>
      <c r="CH64" s="260"/>
      <c r="CI64" s="260"/>
      <c r="CJ64" s="260"/>
      <c r="CK64" s="260"/>
      <c r="CL64" s="260"/>
      <c r="CM64" s="260"/>
      <c r="CN64" s="260"/>
      <c r="CO64" s="260"/>
      <c r="CP64" s="260"/>
      <c r="CQ64" s="260"/>
      <c r="CR64" s="260"/>
      <c r="CS64" s="260"/>
      <c r="CT64" s="260"/>
      <c r="CU64" s="260"/>
      <c r="CV64" s="260"/>
      <c r="CW64" s="260"/>
      <c r="CX64" s="260"/>
      <c r="CY64" s="260"/>
      <c r="CZ64" s="260"/>
      <c r="DA64" s="260"/>
      <c r="DB64" s="260"/>
      <c r="DC64" s="260"/>
      <c r="DD64" s="260"/>
      <c r="DE64" s="260"/>
      <c r="DF64" s="260"/>
      <c r="DG64" s="260"/>
      <c r="DH64" s="260"/>
      <c r="DI64" s="260"/>
      <c r="DJ64" s="260"/>
      <c r="DK64" s="260"/>
      <c r="DL64" s="260"/>
      <c r="DM64" s="260"/>
      <c r="DN64" s="260"/>
      <c r="DO64" s="260"/>
      <c r="DP64" s="260"/>
      <c r="DQ64" s="260"/>
      <c r="DR64" s="260"/>
      <c r="DS64" s="260"/>
      <c r="DT64" s="260"/>
      <c r="DU64" s="260"/>
      <c r="DV64" s="260"/>
      <c r="DW64" s="260"/>
      <c r="DX64" s="260"/>
      <c r="DY64" s="260"/>
      <c r="DZ64" s="260"/>
      <c r="EA64" s="260"/>
      <c r="EB64" s="260"/>
      <c r="EC64" s="260"/>
      <c r="ED64" s="260"/>
      <c r="EE64" s="260"/>
      <c r="EF64" s="260"/>
      <c r="EG64" s="260"/>
      <c r="EH64" s="260"/>
      <c r="EI64" s="260"/>
      <c r="EJ64" s="260"/>
      <c r="EK64" s="260"/>
      <c r="EL64" s="260"/>
      <c r="EM64" s="260"/>
      <c r="EN64" s="260"/>
      <c r="EO64" s="260"/>
      <c r="EP64" s="260"/>
      <c r="EQ64" s="260"/>
      <c r="ER64" s="260"/>
      <c r="ES64" s="260"/>
      <c r="ET64" s="260"/>
      <c r="EU64" s="260"/>
      <c r="EV64" s="260"/>
      <c r="EW64" s="260"/>
      <c r="EX64" s="260"/>
      <c r="EY64" s="260"/>
      <c r="EZ64" s="260"/>
      <c r="FA64" s="260"/>
      <c r="FB64" s="260"/>
      <c r="FC64" s="260"/>
      <c r="FD64" s="260"/>
      <c r="FE64" s="260"/>
      <c r="FF64" s="260"/>
      <c r="FG64" s="260"/>
      <c r="FH64" s="260"/>
      <c r="FI64" s="260"/>
      <c r="FJ64" s="260"/>
      <c r="FK64" s="260"/>
      <c r="FL64" s="260"/>
      <c r="FM64" s="260"/>
      <c r="FN64" s="260"/>
      <c r="FO64" s="260"/>
      <c r="FP64" s="260"/>
      <c r="FQ64" s="260"/>
      <c r="FR64" s="260"/>
      <c r="FS64" s="260"/>
      <c r="FT64" s="260"/>
      <c r="FU64" s="260"/>
      <c r="FV64" s="260"/>
      <c r="FW64" s="260"/>
      <c r="FX64" s="260"/>
      <c r="FY64" s="260"/>
      <c r="FZ64" s="260"/>
      <c r="GA64" s="260"/>
      <c r="GB64" s="260"/>
      <c r="GC64" s="260"/>
      <c r="GD64" s="260"/>
      <c r="GE64" s="260"/>
      <c r="GF64" s="260"/>
      <c r="GG64" s="260"/>
      <c r="GH64" s="260"/>
      <c r="GI64" s="260"/>
      <c r="GJ64" s="260"/>
      <c r="GK64" s="260"/>
      <c r="GL64" s="260"/>
      <c r="GM64" s="260"/>
      <c r="GN64" s="260"/>
      <c r="GO64" s="260"/>
      <c r="GP64" s="260"/>
      <c r="GQ64" s="260"/>
      <c r="GR64" s="260"/>
      <c r="GS64" s="260"/>
      <c r="GT64" s="260"/>
      <c r="GU64" s="260"/>
      <c r="GV64" s="260"/>
      <c r="GW64" s="260"/>
      <c r="GX64" s="260"/>
      <c r="GY64" s="260"/>
      <c r="GZ64" s="260"/>
      <c r="HA64" s="260"/>
      <c r="HB64" s="260"/>
    </row>
    <row r="65" spans="24:210" x14ac:dyDescent="0.3">
      <c r="X65" s="260"/>
      <c r="Y65" s="260"/>
      <c r="Z65" s="260"/>
      <c r="AA65" s="260"/>
      <c r="AB65" s="260"/>
      <c r="AC65" s="260"/>
      <c r="AD65" s="260"/>
      <c r="AE65" s="260"/>
      <c r="AF65" s="260"/>
      <c r="AG65" s="260"/>
      <c r="AH65" s="260"/>
      <c r="AI65" s="260"/>
      <c r="AJ65" s="260"/>
      <c r="AK65" s="260"/>
      <c r="AL65" s="260"/>
      <c r="AM65" s="260"/>
      <c r="AN65" s="260"/>
      <c r="AO65" s="260"/>
      <c r="AP65" s="260"/>
      <c r="AQ65" s="260"/>
      <c r="AR65" s="260"/>
      <c r="AS65" s="260"/>
      <c r="AT65" s="260"/>
      <c r="AU65" s="260"/>
      <c r="AV65" s="260"/>
      <c r="AW65" s="260"/>
      <c r="AX65" s="260"/>
      <c r="AY65" s="260"/>
      <c r="AZ65" s="260"/>
      <c r="BA65" s="260"/>
      <c r="BB65" s="260"/>
      <c r="BC65" s="260"/>
      <c r="BD65" s="260"/>
      <c r="BE65" s="260"/>
      <c r="BF65" s="260"/>
      <c r="BG65" s="260"/>
      <c r="BH65" s="260"/>
      <c r="BI65" s="260"/>
      <c r="BJ65" s="260"/>
      <c r="BK65" s="260"/>
      <c r="BL65" s="260"/>
      <c r="BM65" s="260"/>
      <c r="BN65" s="260"/>
      <c r="BO65" s="260"/>
      <c r="BP65" s="260"/>
      <c r="BQ65" s="260"/>
      <c r="BR65" s="260"/>
      <c r="BS65" s="260"/>
      <c r="BT65" s="260"/>
      <c r="BU65" s="260"/>
      <c r="BV65" s="260"/>
      <c r="BW65" s="260"/>
      <c r="BX65" s="260"/>
      <c r="BY65" s="260"/>
      <c r="BZ65" s="260"/>
      <c r="CA65" s="260"/>
      <c r="CB65" s="260"/>
      <c r="CC65" s="260"/>
      <c r="CD65" s="260"/>
      <c r="CE65" s="260"/>
      <c r="CF65" s="260"/>
      <c r="CG65" s="260"/>
      <c r="CH65" s="260"/>
      <c r="CI65" s="260"/>
      <c r="CJ65" s="260"/>
      <c r="CK65" s="260"/>
      <c r="CL65" s="260"/>
      <c r="CM65" s="260"/>
      <c r="CN65" s="260"/>
      <c r="CO65" s="260"/>
      <c r="CP65" s="260"/>
      <c r="CQ65" s="260"/>
      <c r="CR65" s="260"/>
      <c r="CS65" s="260"/>
      <c r="CT65" s="260"/>
      <c r="CU65" s="260"/>
      <c r="CV65" s="260"/>
      <c r="CW65" s="260"/>
      <c r="CX65" s="260"/>
      <c r="CY65" s="260"/>
      <c r="CZ65" s="260"/>
      <c r="DA65" s="260"/>
      <c r="DB65" s="260"/>
      <c r="DC65" s="260"/>
      <c r="DD65" s="260"/>
      <c r="DE65" s="260"/>
      <c r="DF65" s="260"/>
      <c r="DG65" s="260"/>
      <c r="DH65" s="260"/>
      <c r="DI65" s="260"/>
      <c r="DJ65" s="260"/>
      <c r="DK65" s="260"/>
      <c r="DL65" s="260"/>
      <c r="DM65" s="260"/>
      <c r="DN65" s="260"/>
      <c r="DO65" s="260"/>
      <c r="DP65" s="260"/>
      <c r="DQ65" s="260"/>
      <c r="DR65" s="260"/>
      <c r="DS65" s="260"/>
      <c r="DT65" s="260"/>
      <c r="DU65" s="260"/>
      <c r="DV65" s="260"/>
      <c r="DW65" s="260"/>
      <c r="DX65" s="260"/>
      <c r="DY65" s="260"/>
      <c r="DZ65" s="260"/>
      <c r="EA65" s="260"/>
      <c r="EB65" s="260"/>
      <c r="EC65" s="260"/>
      <c r="ED65" s="260"/>
      <c r="EE65" s="260"/>
      <c r="EF65" s="260"/>
      <c r="EG65" s="260"/>
      <c r="EH65" s="260"/>
      <c r="EI65" s="260"/>
      <c r="EJ65" s="260"/>
      <c r="EK65" s="260"/>
      <c r="EL65" s="260"/>
      <c r="EM65" s="260"/>
      <c r="EN65" s="260"/>
      <c r="EO65" s="260"/>
      <c r="EP65" s="260"/>
      <c r="EQ65" s="260"/>
      <c r="ER65" s="260"/>
      <c r="ES65" s="260"/>
      <c r="ET65" s="260"/>
      <c r="EU65" s="260"/>
      <c r="EV65" s="260"/>
      <c r="EW65" s="260"/>
      <c r="EX65" s="260"/>
      <c r="EY65" s="260"/>
      <c r="EZ65" s="260"/>
      <c r="FA65" s="260"/>
      <c r="FB65" s="260"/>
      <c r="FC65" s="260"/>
      <c r="FD65" s="260"/>
      <c r="FE65" s="260"/>
      <c r="FF65" s="260"/>
      <c r="FG65" s="260"/>
      <c r="FH65" s="260"/>
      <c r="FI65" s="260"/>
      <c r="FJ65" s="260"/>
      <c r="FK65" s="260"/>
      <c r="FL65" s="260"/>
      <c r="FM65" s="260"/>
      <c r="FN65" s="260"/>
      <c r="FO65" s="260"/>
      <c r="FP65" s="260"/>
      <c r="FQ65" s="260"/>
      <c r="FR65" s="260"/>
      <c r="FS65" s="260"/>
      <c r="FT65" s="260"/>
      <c r="FU65" s="260"/>
      <c r="FV65" s="260"/>
      <c r="FW65" s="260"/>
      <c r="FX65" s="260"/>
      <c r="FY65" s="260"/>
      <c r="FZ65" s="260"/>
      <c r="GA65" s="260"/>
      <c r="GB65" s="260"/>
      <c r="GC65" s="260"/>
      <c r="GD65" s="260"/>
      <c r="GE65" s="260"/>
      <c r="GF65" s="260"/>
      <c r="GG65" s="260"/>
      <c r="GH65" s="260"/>
      <c r="GI65" s="260"/>
      <c r="GJ65" s="260"/>
      <c r="GK65" s="260"/>
      <c r="GL65" s="260"/>
      <c r="GM65" s="260"/>
      <c r="GN65" s="260"/>
      <c r="GO65" s="260"/>
      <c r="GP65" s="260"/>
      <c r="GQ65" s="260"/>
      <c r="GR65" s="260"/>
      <c r="GS65" s="260"/>
      <c r="GT65" s="260"/>
      <c r="GU65" s="260"/>
      <c r="GV65" s="260"/>
      <c r="GW65" s="260"/>
      <c r="GX65" s="260"/>
      <c r="GY65" s="260"/>
      <c r="GZ65" s="260"/>
      <c r="HA65" s="260"/>
      <c r="HB65" s="260"/>
    </row>
    <row r="66" spans="24:210" x14ac:dyDescent="0.3">
      <c r="X66" s="260"/>
      <c r="Y66" s="260"/>
      <c r="Z66" s="260"/>
      <c r="AA66" s="260"/>
      <c r="AB66" s="260"/>
      <c r="AC66" s="260"/>
      <c r="AD66" s="260"/>
      <c r="AE66" s="260"/>
      <c r="AF66" s="260"/>
      <c r="AG66" s="260"/>
      <c r="AH66" s="260"/>
      <c r="AI66" s="260"/>
      <c r="AJ66" s="260"/>
      <c r="AK66" s="260"/>
      <c r="AL66" s="260"/>
      <c r="AM66" s="260"/>
      <c r="AN66" s="260"/>
      <c r="AO66" s="260"/>
      <c r="AP66" s="260"/>
      <c r="AQ66" s="260"/>
      <c r="AR66" s="260"/>
      <c r="AS66" s="260"/>
      <c r="AT66" s="260"/>
      <c r="AU66" s="260"/>
      <c r="AV66" s="260"/>
      <c r="AW66" s="260"/>
      <c r="AX66" s="260"/>
      <c r="AY66" s="260"/>
      <c r="AZ66" s="260"/>
      <c r="BA66" s="260"/>
      <c r="BB66" s="260"/>
      <c r="BC66" s="260"/>
      <c r="BD66" s="260"/>
      <c r="BE66" s="260"/>
      <c r="BF66" s="260"/>
      <c r="BG66" s="260"/>
      <c r="BH66" s="260"/>
      <c r="BI66" s="260"/>
      <c r="BJ66" s="260"/>
      <c r="BK66" s="260"/>
      <c r="BL66" s="260"/>
      <c r="BM66" s="260"/>
      <c r="BN66" s="260"/>
      <c r="BO66" s="260"/>
      <c r="BP66" s="260"/>
      <c r="BQ66" s="260"/>
      <c r="BR66" s="260"/>
      <c r="BS66" s="260"/>
      <c r="BT66" s="260"/>
      <c r="BU66" s="260"/>
      <c r="BV66" s="260"/>
      <c r="BW66" s="260"/>
      <c r="BX66" s="260"/>
      <c r="BY66" s="260"/>
      <c r="BZ66" s="260"/>
      <c r="CA66" s="260"/>
      <c r="CB66" s="260"/>
      <c r="CC66" s="260"/>
      <c r="CD66" s="260"/>
      <c r="CE66" s="260"/>
      <c r="CF66" s="260"/>
      <c r="CG66" s="260"/>
      <c r="CH66" s="260"/>
      <c r="CI66" s="260"/>
      <c r="CJ66" s="260"/>
      <c r="CK66" s="260"/>
      <c r="CL66" s="260"/>
      <c r="CM66" s="260"/>
      <c r="CN66" s="260"/>
      <c r="CO66" s="260"/>
      <c r="CP66" s="260"/>
      <c r="CQ66" s="260"/>
      <c r="CR66" s="260"/>
      <c r="CS66" s="260"/>
      <c r="CT66" s="260"/>
      <c r="CU66" s="260"/>
      <c r="CV66" s="260"/>
      <c r="CW66" s="260"/>
      <c r="CX66" s="260"/>
      <c r="CY66" s="260"/>
      <c r="CZ66" s="260"/>
      <c r="DA66" s="260"/>
      <c r="DB66" s="260"/>
      <c r="DC66" s="260"/>
      <c r="DD66" s="260"/>
      <c r="DE66" s="260"/>
      <c r="DF66" s="260"/>
      <c r="DG66" s="260"/>
      <c r="DH66" s="260"/>
      <c r="DI66" s="260"/>
      <c r="DJ66" s="260"/>
      <c r="DK66" s="260"/>
      <c r="DL66" s="260"/>
      <c r="DM66" s="260"/>
      <c r="DN66" s="260"/>
      <c r="DO66" s="260"/>
      <c r="DP66" s="260"/>
      <c r="DQ66" s="260"/>
      <c r="DR66" s="260"/>
      <c r="DS66" s="260"/>
      <c r="DT66" s="260"/>
      <c r="DU66" s="260"/>
      <c r="DV66" s="260"/>
      <c r="DW66" s="260"/>
      <c r="DX66" s="260"/>
      <c r="DY66" s="260"/>
      <c r="DZ66" s="260"/>
      <c r="EA66" s="260"/>
      <c r="EB66" s="260"/>
      <c r="EC66" s="260"/>
      <c r="ED66" s="260"/>
      <c r="EE66" s="260"/>
      <c r="EF66" s="260"/>
      <c r="EG66" s="260"/>
      <c r="EH66" s="260"/>
      <c r="EI66" s="260"/>
      <c r="EJ66" s="260"/>
      <c r="EK66" s="260"/>
      <c r="EL66" s="260"/>
      <c r="EM66" s="260"/>
      <c r="EN66" s="260"/>
      <c r="EO66" s="260"/>
      <c r="EP66" s="260"/>
      <c r="EQ66" s="260"/>
      <c r="ER66" s="260"/>
      <c r="ES66" s="260"/>
      <c r="ET66" s="260"/>
      <c r="EU66" s="260"/>
      <c r="EV66" s="260"/>
      <c r="EW66" s="260"/>
      <c r="EX66" s="260"/>
      <c r="EY66" s="260"/>
      <c r="EZ66" s="260"/>
      <c r="FA66" s="260"/>
      <c r="FB66" s="260"/>
      <c r="FC66" s="260"/>
      <c r="FD66" s="260"/>
      <c r="FE66" s="260"/>
      <c r="FF66" s="260"/>
      <c r="FG66" s="260"/>
      <c r="FH66" s="260"/>
      <c r="FI66" s="260"/>
      <c r="FJ66" s="260"/>
      <c r="FK66" s="260"/>
      <c r="FL66" s="260"/>
      <c r="FM66" s="260"/>
      <c r="FN66" s="260"/>
      <c r="FO66" s="260"/>
      <c r="FP66" s="260"/>
      <c r="FQ66" s="260"/>
      <c r="FR66" s="260"/>
      <c r="FS66" s="260"/>
      <c r="FT66" s="260"/>
      <c r="FU66" s="260"/>
      <c r="FV66" s="260"/>
      <c r="FW66" s="260"/>
      <c r="FX66" s="260"/>
      <c r="FY66" s="260"/>
      <c r="FZ66" s="260"/>
      <c r="GA66" s="260"/>
      <c r="GB66" s="260"/>
      <c r="GC66" s="260"/>
      <c r="GD66" s="260"/>
      <c r="GE66" s="260"/>
      <c r="GF66" s="260"/>
      <c r="GG66" s="260"/>
      <c r="GH66" s="260"/>
      <c r="GI66" s="260"/>
      <c r="GJ66" s="260"/>
      <c r="GK66" s="260"/>
      <c r="GL66" s="260"/>
      <c r="GM66" s="260"/>
      <c r="GN66" s="260"/>
      <c r="GO66" s="260"/>
      <c r="GP66" s="260"/>
      <c r="GQ66" s="260"/>
      <c r="GR66" s="260"/>
      <c r="GS66" s="260"/>
      <c r="GT66" s="260"/>
      <c r="GU66" s="260"/>
      <c r="GV66" s="260"/>
      <c r="GW66" s="260"/>
      <c r="GX66" s="260"/>
      <c r="GY66" s="260"/>
      <c r="GZ66" s="260"/>
      <c r="HA66" s="260"/>
      <c r="HB66" s="260"/>
    </row>
    <row r="67" spans="24:210" x14ac:dyDescent="0.3">
      <c r="X67" s="260"/>
      <c r="Y67" s="260"/>
      <c r="Z67" s="260"/>
      <c r="AA67" s="260"/>
      <c r="AB67" s="260"/>
      <c r="AC67" s="260"/>
      <c r="AD67" s="260"/>
      <c r="AE67" s="260"/>
      <c r="AF67" s="260"/>
      <c r="AG67" s="260"/>
      <c r="AH67" s="260"/>
      <c r="AI67" s="260"/>
      <c r="AJ67" s="260"/>
      <c r="AK67" s="260"/>
      <c r="AL67" s="260"/>
      <c r="AM67" s="260"/>
      <c r="AN67" s="260"/>
      <c r="AO67" s="260"/>
      <c r="AP67" s="260"/>
      <c r="AQ67" s="260"/>
      <c r="AR67" s="260"/>
      <c r="AS67" s="260"/>
      <c r="AT67" s="260"/>
      <c r="AU67" s="260"/>
      <c r="AV67" s="260"/>
      <c r="AW67" s="260"/>
      <c r="AX67" s="260"/>
      <c r="AY67" s="260"/>
      <c r="AZ67" s="260"/>
      <c r="BA67" s="260"/>
      <c r="BB67" s="260"/>
      <c r="BC67" s="260"/>
      <c r="BD67" s="260"/>
      <c r="BE67" s="260"/>
      <c r="BF67" s="260"/>
      <c r="BG67" s="260"/>
      <c r="BH67" s="260"/>
      <c r="BI67" s="260"/>
      <c r="BJ67" s="260"/>
      <c r="BK67" s="260"/>
      <c r="BL67" s="260"/>
      <c r="BM67" s="260"/>
      <c r="BN67" s="260"/>
      <c r="BO67" s="260"/>
      <c r="BP67" s="260"/>
      <c r="BQ67" s="260"/>
      <c r="BR67" s="260"/>
      <c r="BS67" s="260"/>
      <c r="BT67" s="260"/>
      <c r="BU67" s="260"/>
      <c r="BV67" s="260"/>
      <c r="BW67" s="260"/>
      <c r="BX67" s="260"/>
      <c r="BY67" s="260"/>
      <c r="BZ67" s="260"/>
      <c r="CA67" s="260"/>
      <c r="CB67" s="260"/>
      <c r="CC67" s="260"/>
      <c r="CD67" s="260"/>
      <c r="CE67" s="260"/>
      <c r="CF67" s="260"/>
      <c r="CG67" s="260"/>
      <c r="CH67" s="260"/>
      <c r="CI67" s="260"/>
      <c r="CJ67" s="260"/>
      <c r="CK67" s="260"/>
      <c r="CL67" s="260"/>
      <c r="CM67" s="260"/>
      <c r="CN67" s="260"/>
      <c r="CO67" s="260"/>
      <c r="CP67" s="260"/>
      <c r="CQ67" s="260"/>
      <c r="CR67" s="260"/>
      <c r="CS67" s="260"/>
      <c r="CT67" s="260"/>
      <c r="CU67" s="260"/>
      <c r="CV67" s="260"/>
      <c r="CW67" s="260"/>
      <c r="CX67" s="260"/>
      <c r="CY67" s="260"/>
      <c r="CZ67" s="260"/>
      <c r="DA67" s="260"/>
      <c r="DB67" s="260"/>
      <c r="DC67" s="260"/>
      <c r="DD67" s="260"/>
      <c r="DE67" s="260"/>
      <c r="DF67" s="260"/>
      <c r="DG67" s="260"/>
      <c r="DH67" s="260"/>
      <c r="DI67" s="260"/>
      <c r="DJ67" s="260"/>
      <c r="DK67" s="260"/>
      <c r="DL67" s="260"/>
      <c r="DM67" s="260"/>
      <c r="DN67" s="260"/>
      <c r="DO67" s="260"/>
      <c r="DP67" s="260"/>
      <c r="DQ67" s="260"/>
      <c r="DR67" s="260"/>
      <c r="DS67" s="260"/>
      <c r="DT67" s="260"/>
      <c r="DU67" s="260"/>
      <c r="DV67" s="260"/>
      <c r="DW67" s="260"/>
      <c r="DX67" s="260"/>
      <c r="DY67" s="260"/>
      <c r="DZ67" s="260"/>
      <c r="EA67" s="260"/>
      <c r="EB67" s="260"/>
      <c r="EC67" s="260"/>
      <c r="ED67" s="260"/>
      <c r="EE67" s="260"/>
      <c r="EF67" s="260"/>
      <c r="EG67" s="260"/>
      <c r="EH67" s="260"/>
      <c r="EI67" s="260"/>
      <c r="EJ67" s="260"/>
      <c r="EK67" s="260"/>
      <c r="EL67" s="260"/>
      <c r="EM67" s="260"/>
      <c r="EN67" s="260"/>
      <c r="EO67" s="260"/>
      <c r="EP67" s="260"/>
      <c r="EQ67" s="260"/>
      <c r="ER67" s="260"/>
      <c r="ES67" s="260"/>
      <c r="ET67" s="260"/>
      <c r="EU67" s="260"/>
      <c r="EV67" s="260"/>
      <c r="EW67" s="260"/>
      <c r="EX67" s="260"/>
      <c r="EY67" s="260"/>
      <c r="EZ67" s="260"/>
      <c r="FA67" s="260"/>
      <c r="FB67" s="260"/>
      <c r="FC67" s="260"/>
      <c r="FD67" s="260"/>
      <c r="FE67" s="260"/>
      <c r="FF67" s="260"/>
      <c r="FG67" s="260"/>
      <c r="FH67" s="260"/>
      <c r="FI67" s="260"/>
      <c r="FJ67" s="260"/>
      <c r="FK67" s="260"/>
      <c r="FL67" s="260"/>
      <c r="FM67" s="260"/>
      <c r="FN67" s="260"/>
      <c r="FO67" s="260"/>
      <c r="FP67" s="260"/>
      <c r="FQ67" s="260"/>
      <c r="FR67" s="260"/>
      <c r="FS67" s="260"/>
      <c r="FT67" s="260"/>
      <c r="FU67" s="260"/>
      <c r="FV67" s="260"/>
      <c r="FW67" s="260"/>
      <c r="FX67" s="260"/>
      <c r="FY67" s="260"/>
      <c r="FZ67" s="260"/>
      <c r="GA67" s="260"/>
      <c r="GB67" s="260"/>
      <c r="GC67" s="260"/>
      <c r="GD67" s="260"/>
      <c r="GE67" s="260"/>
      <c r="GF67" s="260"/>
      <c r="GG67" s="260"/>
      <c r="GH67" s="260"/>
      <c r="GI67" s="260"/>
      <c r="GJ67" s="260"/>
      <c r="GK67" s="260"/>
      <c r="GL67" s="260"/>
      <c r="GM67" s="260"/>
      <c r="GN67" s="260"/>
      <c r="GO67" s="260"/>
      <c r="GP67" s="260"/>
      <c r="GQ67" s="260"/>
      <c r="GR67" s="260"/>
      <c r="GS67" s="260"/>
      <c r="GT67" s="260"/>
      <c r="GU67" s="260"/>
      <c r="GV67" s="260"/>
      <c r="GW67" s="260"/>
      <c r="GX67" s="260"/>
      <c r="GY67" s="260"/>
      <c r="GZ67" s="260"/>
      <c r="HA67" s="260"/>
      <c r="HB67" s="260"/>
    </row>
    <row r="68" spans="24:210" x14ac:dyDescent="0.3">
      <c r="X68" s="260"/>
      <c r="Y68" s="260"/>
      <c r="Z68" s="260"/>
      <c r="AA68" s="260"/>
      <c r="AB68" s="260"/>
      <c r="AC68" s="260"/>
      <c r="AD68" s="260"/>
      <c r="AE68" s="260"/>
      <c r="AF68" s="260"/>
      <c r="AG68" s="260"/>
      <c r="AH68" s="260"/>
      <c r="AI68" s="260"/>
      <c r="AJ68" s="260"/>
      <c r="AK68" s="260"/>
      <c r="AL68" s="260"/>
      <c r="AM68" s="260"/>
      <c r="AN68" s="260"/>
      <c r="AO68" s="260"/>
      <c r="AP68" s="260"/>
      <c r="AQ68" s="260"/>
      <c r="AR68" s="260"/>
      <c r="AS68" s="260"/>
      <c r="AT68" s="260"/>
      <c r="AU68" s="260"/>
      <c r="AV68" s="260"/>
      <c r="AW68" s="260"/>
      <c r="AX68" s="260"/>
      <c r="AY68" s="260"/>
      <c r="AZ68" s="260"/>
      <c r="BA68" s="260"/>
      <c r="BB68" s="260"/>
      <c r="BC68" s="260"/>
      <c r="BD68" s="260"/>
      <c r="BE68" s="260"/>
      <c r="BF68" s="260"/>
      <c r="BG68" s="260"/>
      <c r="BH68" s="260"/>
      <c r="BI68" s="260"/>
      <c r="BJ68" s="260"/>
      <c r="BK68" s="260"/>
      <c r="BL68" s="260"/>
      <c r="BM68" s="260"/>
      <c r="BN68" s="260"/>
      <c r="BO68" s="260"/>
      <c r="BP68" s="260"/>
      <c r="BQ68" s="260"/>
      <c r="BR68" s="260"/>
      <c r="BS68" s="260"/>
      <c r="BT68" s="260"/>
      <c r="BU68" s="260"/>
      <c r="BV68" s="260"/>
      <c r="BW68" s="260"/>
      <c r="BX68" s="260"/>
      <c r="BY68" s="260"/>
      <c r="BZ68" s="260"/>
      <c r="CA68" s="260"/>
      <c r="CB68" s="260"/>
      <c r="CC68" s="260"/>
      <c r="CD68" s="260"/>
      <c r="CE68" s="260"/>
      <c r="CF68" s="260"/>
      <c r="CG68" s="260"/>
      <c r="CH68" s="260"/>
      <c r="CI68" s="260"/>
      <c r="CJ68" s="260"/>
      <c r="CK68" s="260"/>
      <c r="CL68" s="260"/>
      <c r="CM68" s="260"/>
      <c r="CN68" s="260"/>
      <c r="CO68" s="260"/>
      <c r="CP68" s="260"/>
      <c r="CQ68" s="260"/>
      <c r="CR68" s="260"/>
      <c r="CS68" s="260"/>
      <c r="CT68" s="260"/>
      <c r="CU68" s="260"/>
      <c r="CV68" s="260"/>
      <c r="CW68" s="260"/>
      <c r="CX68" s="260"/>
      <c r="CY68" s="260"/>
      <c r="CZ68" s="260"/>
      <c r="DA68" s="260"/>
      <c r="DB68" s="260"/>
      <c r="DC68" s="260"/>
      <c r="DD68" s="260"/>
      <c r="DE68" s="260"/>
      <c r="DF68" s="260"/>
      <c r="DG68" s="260"/>
      <c r="DH68" s="260"/>
      <c r="DI68" s="260"/>
      <c r="DJ68" s="260"/>
      <c r="DK68" s="260"/>
      <c r="DL68" s="260"/>
      <c r="DM68" s="260"/>
      <c r="DN68" s="260"/>
      <c r="DO68" s="260"/>
      <c r="DP68" s="260"/>
      <c r="DQ68" s="260"/>
      <c r="DR68" s="260"/>
      <c r="DS68" s="260"/>
      <c r="DT68" s="260"/>
      <c r="DU68" s="260"/>
      <c r="DV68" s="260"/>
      <c r="DW68" s="260"/>
      <c r="DX68" s="260"/>
      <c r="DY68" s="260"/>
      <c r="DZ68" s="260"/>
      <c r="EA68" s="260"/>
      <c r="EB68" s="260"/>
      <c r="EC68" s="260"/>
      <c r="ED68" s="260"/>
      <c r="EE68" s="260"/>
      <c r="EF68" s="260"/>
      <c r="EG68" s="260"/>
      <c r="EH68" s="260"/>
      <c r="EI68" s="260"/>
      <c r="EJ68" s="260"/>
      <c r="EK68" s="260"/>
      <c r="EL68" s="260"/>
      <c r="EM68" s="260"/>
      <c r="EN68" s="260"/>
      <c r="EO68" s="260"/>
      <c r="EP68" s="260"/>
      <c r="EQ68" s="260"/>
      <c r="ER68" s="260"/>
      <c r="ES68" s="260"/>
      <c r="ET68" s="260"/>
      <c r="EU68" s="260"/>
      <c r="EV68" s="260"/>
      <c r="EW68" s="260"/>
      <c r="EX68" s="260"/>
      <c r="EY68" s="260"/>
      <c r="EZ68" s="260"/>
      <c r="FA68" s="260"/>
      <c r="FB68" s="260"/>
      <c r="FC68" s="260"/>
      <c r="FD68" s="260"/>
      <c r="FE68" s="260"/>
      <c r="FF68" s="260"/>
      <c r="FG68" s="260"/>
      <c r="FH68" s="260"/>
      <c r="FI68" s="260"/>
      <c r="FJ68" s="260"/>
      <c r="FK68" s="260"/>
      <c r="FL68" s="260"/>
      <c r="FM68" s="260"/>
      <c r="FN68" s="260"/>
      <c r="FO68" s="260"/>
      <c r="FP68" s="260"/>
      <c r="FQ68" s="260"/>
      <c r="FR68" s="260"/>
      <c r="FS68" s="260"/>
      <c r="FT68" s="260"/>
      <c r="FU68" s="260"/>
      <c r="FV68" s="260"/>
      <c r="FW68" s="260"/>
      <c r="FX68" s="260"/>
      <c r="FY68" s="260"/>
      <c r="FZ68" s="260"/>
      <c r="GA68" s="260"/>
      <c r="GB68" s="260"/>
      <c r="GC68" s="260"/>
      <c r="GD68" s="260"/>
      <c r="GE68" s="260"/>
      <c r="GF68" s="260"/>
      <c r="GG68" s="260"/>
      <c r="GH68" s="260"/>
      <c r="GI68" s="260"/>
      <c r="GJ68" s="260"/>
      <c r="GK68" s="260"/>
      <c r="GL68" s="260"/>
      <c r="GM68" s="260"/>
      <c r="GN68" s="260"/>
      <c r="GO68" s="260"/>
      <c r="GP68" s="260"/>
      <c r="GQ68" s="260"/>
      <c r="GR68" s="260"/>
      <c r="GS68" s="260"/>
      <c r="GT68" s="260"/>
      <c r="GU68" s="260"/>
      <c r="GV68" s="260"/>
      <c r="GW68" s="260"/>
      <c r="GX68" s="260"/>
      <c r="GY68" s="260"/>
      <c r="GZ68" s="260"/>
      <c r="HA68" s="260"/>
      <c r="HB68" s="260"/>
    </row>
    <row r="69" spans="24:210" x14ac:dyDescent="0.3">
      <c r="X69" s="260"/>
      <c r="Y69" s="260"/>
      <c r="Z69" s="260"/>
      <c r="AA69" s="260"/>
      <c r="AB69" s="260"/>
      <c r="AC69" s="260"/>
      <c r="AD69" s="260"/>
      <c r="AE69" s="260"/>
      <c r="AF69" s="260"/>
      <c r="AG69" s="260"/>
      <c r="AH69" s="260"/>
      <c r="AI69" s="260"/>
      <c r="AJ69" s="260"/>
      <c r="AK69" s="260"/>
      <c r="AL69" s="260"/>
      <c r="AM69" s="260"/>
      <c r="AN69" s="260"/>
      <c r="AO69" s="260"/>
      <c r="AP69" s="260"/>
      <c r="AQ69" s="260"/>
      <c r="AR69" s="260"/>
      <c r="AS69" s="260"/>
      <c r="AT69" s="260"/>
      <c r="AU69" s="260"/>
      <c r="AV69" s="260"/>
      <c r="AW69" s="260"/>
      <c r="AX69" s="260"/>
      <c r="AY69" s="260"/>
      <c r="AZ69" s="260"/>
      <c r="BA69" s="260"/>
      <c r="BB69" s="260"/>
      <c r="BC69" s="260"/>
      <c r="BD69" s="260"/>
      <c r="BE69" s="260"/>
      <c r="BF69" s="260"/>
      <c r="BG69" s="260"/>
      <c r="BH69" s="260"/>
      <c r="BI69" s="260"/>
      <c r="BJ69" s="260"/>
      <c r="BK69" s="260"/>
      <c r="BL69" s="260"/>
      <c r="BM69" s="260"/>
      <c r="BN69" s="260"/>
      <c r="BO69" s="260"/>
      <c r="BP69" s="260"/>
      <c r="BQ69" s="260"/>
      <c r="BR69" s="260"/>
      <c r="BS69" s="260"/>
      <c r="BT69" s="260"/>
      <c r="BU69" s="260"/>
      <c r="BV69" s="260"/>
      <c r="BW69" s="260"/>
      <c r="BX69" s="260"/>
      <c r="BY69" s="260"/>
      <c r="BZ69" s="260"/>
      <c r="CA69" s="260"/>
      <c r="CB69" s="260"/>
      <c r="CC69" s="260"/>
      <c r="CD69" s="260"/>
      <c r="CE69" s="260"/>
      <c r="CF69" s="260"/>
      <c r="CG69" s="260"/>
      <c r="CH69" s="260"/>
      <c r="CI69" s="260"/>
      <c r="CJ69" s="260"/>
      <c r="CK69" s="260"/>
      <c r="CL69" s="260"/>
      <c r="CM69" s="260"/>
      <c r="CN69" s="260"/>
      <c r="CO69" s="260"/>
      <c r="CP69" s="260"/>
      <c r="CQ69" s="260"/>
      <c r="CR69" s="260"/>
      <c r="CS69" s="260"/>
      <c r="CT69" s="260"/>
      <c r="CU69" s="260"/>
      <c r="CV69" s="260"/>
      <c r="CW69" s="260"/>
      <c r="CX69" s="260"/>
      <c r="CY69" s="260"/>
      <c r="CZ69" s="260"/>
      <c r="DA69" s="260"/>
      <c r="DB69" s="260"/>
      <c r="DC69" s="260"/>
      <c r="DD69" s="260"/>
      <c r="DE69" s="260"/>
      <c r="DF69" s="260"/>
      <c r="DG69" s="260"/>
      <c r="DH69" s="260"/>
      <c r="DI69" s="260"/>
      <c r="DJ69" s="260"/>
      <c r="DK69" s="260"/>
      <c r="DL69" s="260"/>
      <c r="DM69" s="260"/>
      <c r="DN69" s="260"/>
      <c r="DO69" s="260"/>
      <c r="DP69" s="260"/>
      <c r="DQ69" s="260"/>
      <c r="DR69" s="260"/>
      <c r="DS69" s="260"/>
      <c r="DT69" s="260"/>
      <c r="DU69" s="260"/>
      <c r="DV69" s="260"/>
      <c r="DW69" s="260"/>
      <c r="DX69" s="260"/>
      <c r="DY69" s="260"/>
      <c r="DZ69" s="260"/>
      <c r="EA69" s="260"/>
      <c r="EB69" s="260"/>
      <c r="EC69" s="260"/>
      <c r="ED69" s="260"/>
      <c r="EE69" s="260"/>
      <c r="EF69" s="260"/>
      <c r="EG69" s="260"/>
      <c r="EH69" s="260"/>
      <c r="EI69" s="260"/>
      <c r="EJ69" s="260"/>
      <c r="EK69" s="260"/>
      <c r="EL69" s="260"/>
      <c r="EM69" s="260"/>
      <c r="EN69" s="260"/>
      <c r="EO69" s="260"/>
      <c r="EP69" s="260"/>
      <c r="EQ69" s="260"/>
      <c r="ER69" s="260"/>
      <c r="ES69" s="260"/>
      <c r="ET69" s="260"/>
      <c r="EU69" s="260"/>
      <c r="EV69" s="260"/>
      <c r="EW69" s="260"/>
      <c r="EX69" s="260"/>
      <c r="EY69" s="260"/>
      <c r="EZ69" s="260"/>
      <c r="FA69" s="260"/>
      <c r="FB69" s="260"/>
      <c r="FC69" s="260"/>
      <c r="FD69" s="260"/>
      <c r="FE69" s="260"/>
      <c r="FF69" s="260"/>
      <c r="FG69" s="260"/>
      <c r="FH69" s="260"/>
      <c r="FI69" s="260"/>
      <c r="FJ69" s="260"/>
      <c r="FK69" s="260"/>
      <c r="FL69" s="260"/>
      <c r="FM69" s="260"/>
      <c r="FN69" s="260"/>
      <c r="FO69" s="260"/>
      <c r="FP69" s="260"/>
      <c r="FQ69" s="260"/>
      <c r="FR69" s="260"/>
      <c r="FS69" s="260"/>
      <c r="FT69" s="260"/>
      <c r="FU69" s="260"/>
      <c r="FV69" s="260"/>
      <c r="FW69" s="260"/>
      <c r="FX69" s="260"/>
      <c r="FY69" s="260"/>
      <c r="FZ69" s="260"/>
      <c r="GA69" s="260"/>
      <c r="GB69" s="260"/>
      <c r="GC69" s="260"/>
      <c r="GD69" s="260"/>
      <c r="GE69" s="260"/>
      <c r="GF69" s="260"/>
      <c r="GG69" s="260"/>
      <c r="GH69" s="260"/>
      <c r="GI69" s="260"/>
      <c r="GJ69" s="260"/>
      <c r="GK69" s="260"/>
      <c r="GL69" s="260"/>
      <c r="GM69" s="260"/>
      <c r="GN69" s="260"/>
      <c r="GO69" s="260"/>
      <c r="GP69" s="260"/>
      <c r="GQ69" s="260"/>
      <c r="GR69" s="260"/>
      <c r="GS69" s="260"/>
      <c r="GT69" s="260"/>
      <c r="GU69" s="260"/>
      <c r="GV69" s="260"/>
      <c r="GW69" s="260"/>
      <c r="GX69" s="260"/>
      <c r="GY69" s="260"/>
      <c r="GZ69" s="260"/>
      <c r="HA69" s="260"/>
      <c r="HB69" s="260"/>
    </row>
    <row r="70" spans="24:210" x14ac:dyDescent="0.3">
      <c r="X70" s="260"/>
      <c r="Y70" s="260"/>
      <c r="Z70" s="260"/>
      <c r="AA70" s="260"/>
      <c r="AB70" s="260"/>
      <c r="AC70" s="260"/>
      <c r="AD70" s="260"/>
      <c r="AE70" s="260"/>
      <c r="AF70" s="260"/>
      <c r="AG70" s="260"/>
      <c r="AH70" s="260"/>
      <c r="AI70" s="260"/>
      <c r="AJ70" s="260"/>
      <c r="AK70" s="260"/>
      <c r="AL70" s="260"/>
      <c r="AM70" s="260"/>
      <c r="AN70" s="260"/>
      <c r="AO70" s="260"/>
      <c r="AP70" s="260"/>
      <c r="AQ70" s="260"/>
      <c r="AR70" s="260"/>
      <c r="AS70" s="260"/>
      <c r="AT70" s="260"/>
      <c r="AU70" s="260"/>
      <c r="AV70" s="260"/>
      <c r="AW70" s="260"/>
      <c r="AX70" s="260"/>
      <c r="AY70" s="260"/>
      <c r="AZ70" s="260"/>
      <c r="BA70" s="260"/>
      <c r="BB70" s="260"/>
      <c r="BC70" s="260"/>
      <c r="BD70" s="260"/>
      <c r="BE70" s="260"/>
      <c r="BF70" s="260"/>
      <c r="BG70" s="260"/>
      <c r="BH70" s="260"/>
      <c r="BI70" s="260"/>
      <c r="BJ70" s="260"/>
      <c r="BK70" s="260"/>
      <c r="BL70" s="260"/>
      <c r="BM70" s="260"/>
      <c r="BN70" s="260"/>
      <c r="BO70" s="260"/>
      <c r="BP70" s="260"/>
      <c r="BQ70" s="260"/>
      <c r="BR70" s="260"/>
      <c r="BS70" s="260"/>
      <c r="BT70" s="260"/>
      <c r="BU70" s="260"/>
      <c r="BV70" s="260"/>
      <c r="BW70" s="260"/>
      <c r="BX70" s="260"/>
      <c r="BY70" s="260"/>
      <c r="BZ70" s="260"/>
      <c r="CA70" s="260"/>
      <c r="CB70" s="260"/>
      <c r="CC70" s="260"/>
      <c r="CD70" s="260"/>
      <c r="CE70" s="260"/>
      <c r="CF70" s="260"/>
      <c r="CG70" s="260"/>
      <c r="CH70" s="260"/>
      <c r="CI70" s="260"/>
      <c r="CJ70" s="260"/>
      <c r="CK70" s="260"/>
      <c r="CL70" s="260"/>
      <c r="CM70" s="260"/>
      <c r="CN70" s="260"/>
      <c r="CO70" s="260"/>
      <c r="CP70" s="260"/>
      <c r="CQ70" s="260"/>
      <c r="CR70" s="260"/>
      <c r="CS70" s="260"/>
      <c r="CT70" s="260"/>
      <c r="CU70" s="260"/>
      <c r="CV70" s="260"/>
      <c r="CW70" s="260"/>
      <c r="CX70" s="260"/>
      <c r="CY70" s="260"/>
      <c r="CZ70" s="260"/>
      <c r="DA70" s="260"/>
      <c r="DB70" s="260"/>
      <c r="DC70" s="260"/>
      <c r="DD70" s="260"/>
      <c r="DE70" s="260"/>
      <c r="DF70" s="260"/>
      <c r="DG70" s="260"/>
      <c r="DH70" s="260"/>
      <c r="DI70" s="260"/>
      <c r="DJ70" s="260"/>
      <c r="DK70" s="260"/>
      <c r="DL70" s="260"/>
      <c r="DM70" s="260"/>
      <c r="DN70" s="260"/>
      <c r="DO70" s="260"/>
      <c r="DP70" s="260"/>
      <c r="DQ70" s="260"/>
      <c r="DR70" s="260"/>
      <c r="DS70" s="260"/>
      <c r="DT70" s="260"/>
      <c r="DU70" s="260"/>
      <c r="DV70" s="260"/>
      <c r="DW70" s="260"/>
      <c r="DX70" s="260"/>
      <c r="DY70" s="260"/>
      <c r="DZ70" s="260"/>
      <c r="EA70" s="260"/>
      <c r="EB70" s="260"/>
      <c r="EC70" s="260"/>
      <c r="ED70" s="260"/>
      <c r="EE70" s="260"/>
      <c r="EF70" s="260"/>
      <c r="EG70" s="260"/>
      <c r="EH70" s="260"/>
      <c r="EI70" s="260"/>
      <c r="EJ70" s="260"/>
      <c r="EK70" s="260"/>
      <c r="EL70" s="260"/>
      <c r="EM70" s="260"/>
      <c r="EN70" s="260"/>
      <c r="EO70" s="260"/>
      <c r="EP70" s="260"/>
      <c r="EQ70" s="260"/>
      <c r="ER70" s="260"/>
      <c r="ES70" s="260"/>
      <c r="ET70" s="260"/>
      <c r="EU70" s="260"/>
      <c r="EV70" s="260"/>
      <c r="EW70" s="260"/>
      <c r="EX70" s="260"/>
      <c r="EY70" s="260"/>
      <c r="EZ70" s="260"/>
      <c r="FA70" s="260"/>
      <c r="FB70" s="260"/>
      <c r="FC70" s="260"/>
      <c r="FD70" s="260"/>
      <c r="FE70" s="260"/>
      <c r="FF70" s="260"/>
      <c r="FG70" s="260"/>
      <c r="FH70" s="260"/>
      <c r="FI70" s="260"/>
      <c r="FJ70" s="260"/>
      <c r="FK70" s="260"/>
      <c r="FL70" s="260"/>
      <c r="FM70" s="260"/>
      <c r="FN70" s="260"/>
      <c r="FO70" s="260"/>
      <c r="FP70" s="260"/>
      <c r="FQ70" s="260"/>
      <c r="FR70" s="260"/>
      <c r="FS70" s="260"/>
      <c r="FT70" s="260"/>
      <c r="FU70" s="260"/>
      <c r="FV70" s="260"/>
      <c r="FW70" s="260"/>
      <c r="FX70" s="260"/>
      <c r="FY70" s="260"/>
      <c r="FZ70" s="260"/>
      <c r="GA70" s="260"/>
      <c r="GB70" s="260"/>
      <c r="GC70" s="260"/>
      <c r="GD70" s="260"/>
      <c r="GE70" s="260"/>
      <c r="GF70" s="260"/>
      <c r="GG70" s="260"/>
      <c r="GH70" s="260"/>
      <c r="GI70" s="260"/>
      <c r="GJ70" s="260"/>
      <c r="GK70" s="260"/>
      <c r="GL70" s="260"/>
      <c r="GM70" s="260"/>
      <c r="GN70" s="260"/>
      <c r="GO70" s="260"/>
      <c r="GP70" s="260"/>
      <c r="GQ70" s="260"/>
      <c r="GR70" s="260"/>
      <c r="GS70" s="260"/>
      <c r="GT70" s="260"/>
      <c r="GU70" s="260"/>
      <c r="GV70" s="260"/>
      <c r="GW70" s="260"/>
      <c r="GX70" s="260"/>
      <c r="GY70" s="260"/>
      <c r="GZ70" s="260"/>
      <c r="HA70" s="260"/>
      <c r="HB70" s="260"/>
    </row>
    <row r="71" spans="24:210" x14ac:dyDescent="0.3">
      <c r="X71" s="260"/>
      <c r="Y71" s="260"/>
      <c r="Z71" s="260"/>
      <c r="AA71" s="260"/>
      <c r="AB71" s="260"/>
      <c r="AC71" s="260"/>
      <c r="AD71" s="260"/>
      <c r="AE71" s="260"/>
      <c r="AF71" s="260"/>
      <c r="AG71" s="260"/>
      <c r="AH71" s="260"/>
      <c r="AI71" s="260"/>
      <c r="AJ71" s="260"/>
      <c r="AK71" s="260"/>
      <c r="AL71" s="260"/>
      <c r="AM71" s="260"/>
      <c r="AN71" s="260"/>
      <c r="AO71" s="260"/>
      <c r="AP71" s="260"/>
      <c r="AQ71" s="260"/>
      <c r="AR71" s="260"/>
      <c r="AS71" s="260"/>
      <c r="AT71" s="260"/>
      <c r="AU71" s="260"/>
      <c r="AV71" s="260"/>
      <c r="AW71" s="260"/>
      <c r="AX71" s="260"/>
      <c r="AY71" s="260"/>
      <c r="AZ71" s="260"/>
      <c r="BA71" s="260"/>
      <c r="BB71" s="260"/>
      <c r="BC71" s="260"/>
      <c r="BD71" s="260"/>
      <c r="BE71" s="260"/>
      <c r="BF71" s="260"/>
      <c r="BG71" s="260"/>
      <c r="BH71" s="260"/>
      <c r="BI71" s="260"/>
      <c r="BJ71" s="260"/>
      <c r="BK71" s="260"/>
      <c r="BL71" s="260"/>
      <c r="BM71" s="260"/>
      <c r="BN71" s="260"/>
      <c r="BO71" s="260"/>
      <c r="BP71" s="260"/>
      <c r="BQ71" s="260"/>
      <c r="BR71" s="260"/>
      <c r="BS71" s="260"/>
      <c r="BT71" s="260"/>
      <c r="BU71" s="260"/>
      <c r="BV71" s="260"/>
      <c r="BW71" s="260"/>
      <c r="BX71" s="260"/>
      <c r="BY71" s="260"/>
      <c r="BZ71" s="260"/>
      <c r="CA71" s="260"/>
      <c r="CB71" s="260"/>
      <c r="CC71" s="260"/>
      <c r="CD71" s="260"/>
      <c r="CE71" s="260"/>
      <c r="CF71" s="260"/>
      <c r="CG71" s="260"/>
      <c r="CH71" s="260"/>
      <c r="CI71" s="260"/>
      <c r="CJ71" s="260"/>
      <c r="CK71" s="260"/>
      <c r="CL71" s="260"/>
      <c r="CM71" s="260"/>
      <c r="CN71" s="260"/>
      <c r="CO71" s="260"/>
      <c r="CP71" s="260"/>
      <c r="CQ71" s="260"/>
      <c r="CR71" s="260"/>
      <c r="CS71" s="260"/>
      <c r="CT71" s="260"/>
      <c r="CU71" s="260"/>
      <c r="CV71" s="260"/>
      <c r="CW71" s="260"/>
      <c r="CX71" s="260"/>
      <c r="CY71" s="260"/>
      <c r="CZ71" s="260"/>
      <c r="DA71" s="260"/>
      <c r="DB71" s="260"/>
      <c r="DC71" s="260"/>
      <c r="DD71" s="260"/>
      <c r="DE71" s="260"/>
      <c r="DF71" s="260"/>
      <c r="DG71" s="260"/>
      <c r="DH71" s="260"/>
      <c r="DI71" s="260"/>
      <c r="DJ71" s="260"/>
      <c r="DK71" s="260"/>
      <c r="DL71" s="260"/>
      <c r="DM71" s="260"/>
      <c r="DN71" s="260"/>
      <c r="DO71" s="260"/>
      <c r="DP71" s="260"/>
      <c r="DQ71" s="260"/>
      <c r="DR71" s="260"/>
      <c r="DS71" s="260"/>
      <c r="DT71" s="260"/>
      <c r="DU71" s="260"/>
      <c r="DV71" s="260"/>
      <c r="DW71" s="260"/>
      <c r="DX71" s="260"/>
      <c r="DY71" s="260"/>
      <c r="DZ71" s="260"/>
      <c r="EA71" s="260"/>
      <c r="EB71" s="260"/>
      <c r="EC71" s="260"/>
      <c r="ED71" s="260"/>
      <c r="EE71" s="260"/>
      <c r="EF71" s="260"/>
      <c r="EG71" s="260"/>
      <c r="EH71" s="260"/>
      <c r="EI71" s="260"/>
      <c r="EJ71" s="260"/>
      <c r="EK71" s="260"/>
      <c r="EL71" s="260"/>
      <c r="EM71" s="260"/>
      <c r="EN71" s="260"/>
      <c r="EO71" s="260"/>
      <c r="EP71" s="260"/>
      <c r="EQ71" s="260"/>
      <c r="ER71" s="260"/>
      <c r="ES71" s="260"/>
      <c r="ET71" s="260"/>
      <c r="EU71" s="260"/>
      <c r="EV71" s="260"/>
      <c r="EW71" s="260"/>
      <c r="EX71" s="260"/>
      <c r="EY71" s="260"/>
      <c r="EZ71" s="260"/>
      <c r="FA71" s="260"/>
      <c r="FB71" s="260"/>
      <c r="FC71" s="260"/>
      <c r="FD71" s="260"/>
      <c r="FE71" s="260"/>
      <c r="FF71" s="260"/>
      <c r="FG71" s="260"/>
      <c r="FH71" s="260"/>
      <c r="FI71" s="260"/>
      <c r="FJ71" s="260"/>
      <c r="FK71" s="260"/>
      <c r="FL71" s="260"/>
      <c r="FM71" s="260"/>
      <c r="FN71" s="260"/>
      <c r="FO71" s="260"/>
      <c r="FP71" s="260"/>
      <c r="FQ71" s="260"/>
      <c r="FR71" s="260"/>
      <c r="FS71" s="260"/>
      <c r="FT71" s="260"/>
      <c r="FU71" s="260"/>
      <c r="FV71" s="260"/>
      <c r="FW71" s="260"/>
      <c r="FX71" s="260"/>
      <c r="FY71" s="260"/>
      <c r="FZ71" s="260"/>
      <c r="GA71" s="260"/>
      <c r="GB71" s="260"/>
      <c r="GC71" s="260"/>
      <c r="GD71" s="260"/>
      <c r="GE71" s="260"/>
      <c r="GF71" s="260"/>
      <c r="GG71" s="260"/>
      <c r="GH71" s="260"/>
      <c r="GI71" s="260"/>
      <c r="GJ71" s="260"/>
      <c r="GK71" s="260"/>
      <c r="GL71" s="260"/>
      <c r="GM71" s="260"/>
      <c r="GN71" s="260"/>
      <c r="GO71" s="260"/>
      <c r="GP71" s="260"/>
      <c r="GQ71" s="260"/>
      <c r="GR71" s="260"/>
      <c r="GS71" s="260"/>
      <c r="GT71" s="260"/>
      <c r="GU71" s="260"/>
      <c r="GV71" s="260"/>
      <c r="GW71" s="260"/>
      <c r="GX71" s="260"/>
      <c r="GY71" s="260"/>
      <c r="GZ71" s="260"/>
      <c r="HA71" s="260"/>
      <c r="HB71" s="260"/>
    </row>
    <row r="72" spans="24:210" x14ac:dyDescent="0.3">
      <c r="X72" s="260"/>
      <c r="Y72" s="260"/>
      <c r="Z72" s="260"/>
      <c r="AA72" s="260"/>
      <c r="AB72" s="260"/>
      <c r="AC72" s="260"/>
      <c r="AD72" s="260"/>
      <c r="AE72" s="260"/>
      <c r="AF72" s="260"/>
      <c r="AG72" s="260"/>
      <c r="AH72" s="260"/>
      <c r="AI72" s="260"/>
      <c r="AJ72" s="260"/>
      <c r="AK72" s="260"/>
      <c r="AL72" s="260"/>
      <c r="AM72" s="260"/>
      <c r="AN72" s="260"/>
      <c r="AO72" s="260"/>
      <c r="AP72" s="260"/>
      <c r="AQ72" s="260"/>
      <c r="AR72" s="260"/>
      <c r="AS72" s="260"/>
      <c r="AT72" s="260"/>
      <c r="AU72" s="260"/>
      <c r="AV72" s="260"/>
      <c r="AW72" s="260"/>
      <c r="AX72" s="260"/>
      <c r="AY72" s="260"/>
      <c r="AZ72" s="260"/>
      <c r="BA72" s="260"/>
      <c r="BB72" s="260"/>
      <c r="BC72" s="260"/>
      <c r="BD72" s="260"/>
      <c r="BE72" s="260"/>
      <c r="BF72" s="260"/>
      <c r="BG72" s="260"/>
      <c r="BH72" s="260"/>
      <c r="BI72" s="260"/>
      <c r="BJ72" s="260"/>
      <c r="BK72" s="260"/>
      <c r="BL72" s="260"/>
      <c r="BM72" s="260"/>
      <c r="BN72" s="260"/>
      <c r="BO72" s="260"/>
      <c r="BP72" s="260"/>
      <c r="BQ72" s="260"/>
      <c r="BR72" s="260"/>
      <c r="BS72" s="260"/>
      <c r="BT72" s="260"/>
      <c r="BU72" s="260"/>
      <c r="BV72" s="260"/>
      <c r="BW72" s="260"/>
      <c r="BX72" s="260"/>
      <c r="BY72" s="260"/>
      <c r="BZ72" s="260"/>
      <c r="CA72" s="260"/>
      <c r="CB72" s="260"/>
      <c r="CC72" s="260"/>
      <c r="CD72" s="260"/>
      <c r="CE72" s="260"/>
      <c r="CF72" s="260"/>
      <c r="CG72" s="260"/>
      <c r="CH72" s="260"/>
      <c r="CI72" s="260"/>
      <c r="CJ72" s="260"/>
      <c r="CK72" s="260"/>
      <c r="CL72" s="260"/>
      <c r="CM72" s="260"/>
      <c r="CN72" s="260"/>
      <c r="CO72" s="260"/>
      <c r="CP72" s="260"/>
      <c r="CQ72" s="260"/>
      <c r="CR72" s="260"/>
      <c r="CS72" s="260"/>
      <c r="CT72" s="260"/>
      <c r="CU72" s="260"/>
      <c r="CV72" s="260"/>
      <c r="CW72" s="260"/>
      <c r="CX72" s="260"/>
      <c r="CY72" s="260"/>
      <c r="CZ72" s="260"/>
      <c r="DA72" s="260"/>
      <c r="DB72" s="260"/>
      <c r="DC72" s="260"/>
      <c r="DD72" s="260"/>
      <c r="DE72" s="260"/>
      <c r="DF72" s="260"/>
      <c r="DG72" s="260"/>
      <c r="DH72" s="260"/>
      <c r="DI72" s="260"/>
      <c r="DJ72" s="260"/>
      <c r="DK72" s="260"/>
      <c r="DL72" s="260"/>
      <c r="DM72" s="260"/>
      <c r="DN72" s="260"/>
      <c r="DO72" s="260"/>
      <c r="DP72" s="260"/>
      <c r="DQ72" s="260"/>
      <c r="DR72" s="260"/>
      <c r="DS72" s="260"/>
      <c r="DT72" s="260"/>
      <c r="DU72" s="260"/>
      <c r="DV72" s="260"/>
      <c r="DW72" s="260"/>
      <c r="DX72" s="260"/>
      <c r="DY72" s="260"/>
      <c r="DZ72" s="260"/>
      <c r="EA72" s="260"/>
      <c r="EB72" s="260"/>
      <c r="EC72" s="260"/>
      <c r="ED72" s="260"/>
      <c r="EE72" s="260"/>
      <c r="EF72" s="260"/>
      <c r="EG72" s="260"/>
      <c r="EH72" s="260"/>
      <c r="EI72" s="260"/>
      <c r="EJ72" s="260"/>
      <c r="EK72" s="260"/>
      <c r="EL72" s="260"/>
      <c r="EM72" s="260"/>
      <c r="EN72" s="260"/>
      <c r="EO72" s="260"/>
      <c r="EP72" s="260"/>
      <c r="EQ72" s="260"/>
      <c r="ER72" s="260"/>
      <c r="ES72" s="260"/>
      <c r="ET72" s="260"/>
      <c r="EU72" s="260"/>
      <c r="EV72" s="260"/>
      <c r="EW72" s="260"/>
      <c r="EX72" s="260"/>
      <c r="EY72" s="260"/>
      <c r="EZ72" s="260"/>
      <c r="FA72" s="260"/>
      <c r="FB72" s="260"/>
      <c r="FC72" s="260"/>
      <c r="FD72" s="260"/>
      <c r="FE72" s="260"/>
      <c r="FF72" s="260"/>
      <c r="FG72" s="260"/>
      <c r="FH72" s="260"/>
      <c r="FI72" s="260"/>
      <c r="FJ72" s="260"/>
      <c r="FK72" s="260"/>
      <c r="FL72" s="260"/>
      <c r="FM72" s="260"/>
      <c r="FN72" s="260"/>
      <c r="FO72" s="260"/>
      <c r="FP72" s="260"/>
      <c r="FQ72" s="260"/>
      <c r="FR72" s="260"/>
      <c r="FS72" s="260"/>
      <c r="FT72" s="260"/>
      <c r="FU72" s="260"/>
      <c r="FV72" s="260"/>
      <c r="FW72" s="260"/>
      <c r="FX72" s="260"/>
      <c r="FY72" s="260"/>
      <c r="FZ72" s="260"/>
      <c r="GA72" s="260"/>
      <c r="GB72" s="260"/>
      <c r="GC72" s="260"/>
      <c r="GD72" s="260"/>
      <c r="GE72" s="260"/>
      <c r="GF72" s="260"/>
      <c r="GG72" s="260"/>
      <c r="GH72" s="260"/>
      <c r="GI72" s="260"/>
      <c r="GJ72" s="260"/>
      <c r="GK72" s="260"/>
      <c r="GL72" s="260"/>
      <c r="GM72" s="260"/>
      <c r="GN72" s="260"/>
      <c r="GO72" s="260"/>
      <c r="GP72" s="260"/>
      <c r="GQ72" s="260"/>
      <c r="GR72" s="260"/>
      <c r="GS72" s="260"/>
      <c r="GT72" s="260"/>
      <c r="GU72" s="260"/>
      <c r="GV72" s="260"/>
      <c r="GW72" s="260"/>
      <c r="GX72" s="260"/>
      <c r="GY72" s="260"/>
      <c r="GZ72" s="260"/>
      <c r="HA72" s="260"/>
      <c r="HB72" s="260"/>
    </row>
    <row r="73" spans="24:210" x14ac:dyDescent="0.3">
      <c r="X73" s="260"/>
      <c r="Y73" s="260"/>
      <c r="Z73" s="260"/>
      <c r="AA73" s="260"/>
      <c r="AB73" s="260"/>
      <c r="AC73" s="260"/>
      <c r="AD73" s="260"/>
      <c r="AE73" s="260"/>
      <c r="AF73" s="260"/>
      <c r="AG73" s="260"/>
      <c r="AH73" s="260"/>
      <c r="AI73" s="260"/>
      <c r="AJ73" s="260"/>
      <c r="AK73" s="260"/>
      <c r="AL73" s="260"/>
      <c r="AM73" s="260"/>
      <c r="AN73" s="260"/>
      <c r="AO73" s="260"/>
      <c r="AP73" s="260"/>
      <c r="AQ73" s="260"/>
      <c r="AR73" s="260"/>
      <c r="AS73" s="260"/>
      <c r="AT73" s="260"/>
      <c r="AU73" s="260"/>
      <c r="AV73" s="260"/>
      <c r="AW73" s="260"/>
      <c r="AX73" s="260"/>
      <c r="AY73" s="260"/>
      <c r="AZ73" s="260"/>
      <c r="BA73" s="260"/>
      <c r="BB73" s="260"/>
      <c r="BC73" s="260"/>
      <c r="BD73" s="260"/>
      <c r="BE73" s="260"/>
      <c r="BF73" s="260"/>
      <c r="BG73" s="260"/>
      <c r="BH73" s="260"/>
      <c r="BI73" s="260"/>
      <c r="BJ73" s="260"/>
      <c r="BK73" s="260"/>
      <c r="BL73" s="260"/>
      <c r="BM73" s="260"/>
      <c r="BN73" s="260"/>
      <c r="BO73" s="260"/>
      <c r="BP73" s="260"/>
      <c r="BQ73" s="260"/>
      <c r="BR73" s="260"/>
      <c r="BS73" s="260"/>
      <c r="BT73" s="260"/>
      <c r="BU73" s="260"/>
      <c r="BV73" s="260"/>
      <c r="BW73" s="260"/>
      <c r="BX73" s="260"/>
      <c r="BY73" s="260"/>
      <c r="BZ73" s="260"/>
      <c r="CA73" s="260"/>
      <c r="CB73" s="260"/>
      <c r="CC73" s="260"/>
      <c r="CD73" s="260"/>
      <c r="CE73" s="260"/>
      <c r="CF73" s="260"/>
      <c r="CG73" s="260"/>
      <c r="CH73" s="260"/>
      <c r="CI73" s="260"/>
      <c r="CJ73" s="260"/>
      <c r="CK73" s="260"/>
      <c r="CL73" s="260"/>
      <c r="CM73" s="260"/>
      <c r="CN73" s="260"/>
      <c r="CO73" s="260"/>
      <c r="CP73" s="260"/>
      <c r="CQ73" s="260"/>
      <c r="CR73" s="260"/>
      <c r="CS73" s="260"/>
      <c r="CT73" s="260"/>
      <c r="CU73" s="260"/>
      <c r="CV73" s="260"/>
      <c r="CW73" s="260"/>
      <c r="CX73" s="260"/>
      <c r="CY73" s="260"/>
      <c r="CZ73" s="260"/>
      <c r="DA73" s="260"/>
      <c r="DB73" s="260"/>
      <c r="DC73" s="260"/>
      <c r="DD73" s="260"/>
      <c r="DE73" s="260"/>
      <c r="DF73" s="260"/>
      <c r="DG73" s="260"/>
      <c r="DH73" s="260"/>
      <c r="DI73" s="260"/>
      <c r="DJ73" s="260"/>
      <c r="DK73" s="260"/>
      <c r="DL73" s="260"/>
      <c r="DM73" s="260"/>
      <c r="DN73" s="260"/>
      <c r="DO73" s="260"/>
      <c r="DP73" s="260"/>
      <c r="DQ73" s="260"/>
      <c r="DR73" s="260"/>
      <c r="DS73" s="260"/>
      <c r="DT73" s="260"/>
      <c r="DU73" s="260"/>
      <c r="DV73" s="260"/>
      <c r="DW73" s="260"/>
      <c r="DX73" s="260"/>
      <c r="DY73" s="260"/>
      <c r="DZ73" s="260"/>
      <c r="EA73" s="260"/>
      <c r="EB73" s="260"/>
      <c r="EC73" s="260"/>
      <c r="ED73" s="260"/>
      <c r="EE73" s="260"/>
      <c r="EF73" s="260"/>
      <c r="EG73" s="260"/>
      <c r="EH73" s="260"/>
      <c r="EI73" s="260"/>
      <c r="EJ73" s="260"/>
      <c r="EK73" s="260"/>
      <c r="EL73" s="260"/>
      <c r="EM73" s="260"/>
      <c r="EN73" s="260"/>
      <c r="EO73" s="260"/>
      <c r="EP73" s="260"/>
      <c r="EQ73" s="260"/>
      <c r="ER73" s="260"/>
      <c r="ES73" s="260"/>
      <c r="ET73" s="260"/>
      <c r="EU73" s="260"/>
      <c r="EV73" s="260"/>
      <c r="EW73" s="260"/>
      <c r="EX73" s="260"/>
      <c r="EY73" s="260"/>
      <c r="EZ73" s="260"/>
      <c r="FA73" s="260"/>
      <c r="FB73" s="260"/>
      <c r="FC73" s="260"/>
      <c r="FD73" s="260"/>
      <c r="FE73" s="260"/>
      <c r="FF73" s="260"/>
      <c r="FG73" s="260"/>
      <c r="FH73" s="260"/>
      <c r="FI73" s="260"/>
      <c r="FJ73" s="260"/>
      <c r="FK73" s="260"/>
      <c r="FL73" s="260"/>
      <c r="FM73" s="260"/>
      <c r="FN73" s="260"/>
      <c r="FO73" s="260"/>
      <c r="FP73" s="260"/>
      <c r="FQ73" s="260"/>
      <c r="FR73" s="260"/>
      <c r="FS73" s="260"/>
      <c r="FT73" s="260"/>
      <c r="FU73" s="260"/>
      <c r="FV73" s="260"/>
      <c r="FW73" s="260"/>
      <c r="FX73" s="260"/>
      <c r="FY73" s="260"/>
      <c r="FZ73" s="260"/>
      <c r="GA73" s="260"/>
      <c r="GB73" s="260"/>
      <c r="GC73" s="260"/>
      <c r="GD73" s="260"/>
      <c r="GE73" s="260"/>
      <c r="GF73" s="260"/>
      <c r="GG73" s="260"/>
      <c r="GH73" s="260"/>
      <c r="GI73" s="260"/>
      <c r="GJ73" s="260"/>
      <c r="GK73" s="260"/>
      <c r="GL73" s="260"/>
      <c r="GM73" s="260"/>
      <c r="GN73" s="260"/>
      <c r="GO73" s="260"/>
      <c r="GP73" s="260"/>
      <c r="GQ73" s="260"/>
      <c r="GR73" s="260"/>
      <c r="GS73" s="260"/>
      <c r="GT73" s="260"/>
      <c r="GU73" s="260"/>
      <c r="GV73" s="260"/>
      <c r="GW73" s="260"/>
      <c r="GX73" s="260"/>
      <c r="GY73" s="260"/>
      <c r="GZ73" s="260"/>
      <c r="HA73" s="260"/>
      <c r="HB73" s="260"/>
    </row>
    <row r="74" spans="24:210" x14ac:dyDescent="0.3">
      <c r="X74" s="260"/>
      <c r="Y74" s="260"/>
      <c r="Z74" s="260"/>
      <c r="AA74" s="260"/>
      <c r="AB74" s="260"/>
      <c r="AC74" s="260"/>
      <c r="AD74" s="260"/>
      <c r="AE74" s="260"/>
      <c r="AF74" s="260"/>
      <c r="AG74" s="260"/>
      <c r="AH74" s="260"/>
      <c r="AI74" s="260"/>
      <c r="AJ74" s="260"/>
      <c r="AK74" s="260"/>
      <c r="AL74" s="260"/>
      <c r="AM74" s="260"/>
      <c r="AN74" s="260"/>
      <c r="AO74" s="260"/>
      <c r="AP74" s="260"/>
      <c r="AQ74" s="260"/>
      <c r="AR74" s="260"/>
      <c r="AS74" s="260"/>
      <c r="AT74" s="260"/>
      <c r="AU74" s="260"/>
      <c r="AV74" s="260"/>
      <c r="AW74" s="260"/>
      <c r="AX74" s="260"/>
      <c r="AY74" s="260"/>
      <c r="AZ74" s="260"/>
      <c r="BA74" s="260"/>
      <c r="BB74" s="260"/>
      <c r="BC74" s="260"/>
      <c r="BD74" s="260"/>
      <c r="BE74" s="260"/>
      <c r="BF74" s="260"/>
      <c r="BG74" s="260"/>
      <c r="BH74" s="260"/>
      <c r="BI74" s="260"/>
      <c r="BJ74" s="260"/>
      <c r="BK74" s="260"/>
      <c r="BL74" s="260"/>
      <c r="BM74" s="260"/>
      <c r="BN74" s="260"/>
      <c r="BO74" s="260"/>
      <c r="BP74" s="260"/>
      <c r="BQ74" s="260"/>
      <c r="BR74" s="260"/>
      <c r="BS74" s="260"/>
      <c r="BT74" s="260"/>
      <c r="BU74" s="260"/>
      <c r="BV74" s="260"/>
      <c r="BW74" s="260"/>
      <c r="BX74" s="260"/>
      <c r="BY74" s="260"/>
      <c r="BZ74" s="260"/>
      <c r="CA74" s="260"/>
      <c r="CB74" s="260"/>
      <c r="CC74" s="260"/>
      <c r="CD74" s="260"/>
      <c r="CE74" s="260"/>
      <c r="CF74" s="260"/>
      <c r="CG74" s="260"/>
      <c r="CH74" s="260"/>
      <c r="CI74" s="260"/>
      <c r="CJ74" s="260"/>
      <c r="CK74" s="260"/>
      <c r="CL74" s="260"/>
      <c r="CM74" s="260"/>
      <c r="CN74" s="260"/>
      <c r="CO74" s="260"/>
      <c r="CP74" s="260"/>
      <c r="CQ74" s="260"/>
      <c r="CR74" s="260"/>
      <c r="CS74" s="260"/>
      <c r="CT74" s="260"/>
      <c r="CU74" s="260"/>
      <c r="CV74" s="260"/>
      <c r="CW74" s="260"/>
      <c r="CX74" s="260"/>
      <c r="CY74" s="260"/>
      <c r="CZ74" s="260"/>
      <c r="DA74" s="260"/>
      <c r="DB74" s="260"/>
      <c r="DC74" s="260"/>
      <c r="DD74" s="260"/>
      <c r="DE74" s="260"/>
      <c r="DF74" s="260"/>
      <c r="DG74" s="260"/>
      <c r="DH74" s="260"/>
      <c r="DI74" s="260"/>
      <c r="DJ74" s="260"/>
      <c r="DK74" s="260"/>
      <c r="DL74" s="260"/>
      <c r="DM74" s="260"/>
      <c r="DN74" s="260"/>
      <c r="DO74" s="260"/>
      <c r="DP74" s="260"/>
      <c r="DQ74" s="260"/>
      <c r="DR74" s="260"/>
      <c r="DS74" s="260"/>
      <c r="DT74" s="260"/>
      <c r="DU74" s="260"/>
      <c r="DV74" s="260"/>
      <c r="DW74" s="260"/>
      <c r="DX74" s="260"/>
      <c r="DY74" s="260"/>
      <c r="DZ74" s="260"/>
      <c r="EA74" s="260"/>
      <c r="EB74" s="260"/>
      <c r="EC74" s="260"/>
      <c r="ED74" s="260"/>
      <c r="EE74" s="260"/>
      <c r="EF74" s="260"/>
      <c r="EG74" s="260"/>
      <c r="EH74" s="260"/>
      <c r="EI74" s="260"/>
      <c r="EJ74" s="260"/>
      <c r="EK74" s="260"/>
      <c r="EL74" s="260"/>
      <c r="EM74" s="260"/>
      <c r="EN74" s="260"/>
      <c r="EO74" s="260"/>
      <c r="EP74" s="260"/>
      <c r="EQ74" s="260"/>
      <c r="ER74" s="260"/>
      <c r="ES74" s="260"/>
      <c r="ET74" s="260"/>
      <c r="EU74" s="260"/>
      <c r="EV74" s="260"/>
      <c r="EW74" s="260"/>
      <c r="EX74" s="260"/>
      <c r="EY74" s="260"/>
      <c r="EZ74" s="260"/>
      <c r="FA74" s="260"/>
      <c r="FB74" s="260"/>
      <c r="FC74" s="260"/>
      <c r="FD74" s="260"/>
      <c r="FE74" s="260"/>
      <c r="FF74" s="260"/>
      <c r="FG74" s="260"/>
      <c r="FH74" s="260"/>
      <c r="FI74" s="260"/>
      <c r="FJ74" s="260"/>
      <c r="FK74" s="260"/>
      <c r="FL74" s="260"/>
      <c r="FM74" s="260"/>
      <c r="FN74" s="260"/>
      <c r="FO74" s="260"/>
      <c r="FP74" s="260"/>
      <c r="FQ74" s="260"/>
      <c r="FR74" s="260"/>
      <c r="FS74" s="260"/>
      <c r="FT74" s="260"/>
      <c r="FU74" s="260"/>
      <c r="FV74" s="260"/>
      <c r="FW74" s="260"/>
      <c r="FX74" s="260"/>
      <c r="FY74" s="260"/>
      <c r="FZ74" s="260"/>
      <c r="GA74" s="260"/>
      <c r="GB74" s="260"/>
      <c r="GC74" s="260"/>
      <c r="GD74" s="260"/>
      <c r="GE74" s="260"/>
      <c r="GF74" s="260"/>
      <c r="GG74" s="260"/>
      <c r="GH74" s="260"/>
      <c r="GI74" s="260"/>
      <c r="GJ74" s="260"/>
      <c r="GK74" s="260"/>
      <c r="GL74" s="260"/>
      <c r="GM74" s="260"/>
      <c r="GN74" s="260"/>
      <c r="GO74" s="260"/>
      <c r="GP74" s="260"/>
      <c r="GQ74" s="260"/>
      <c r="GR74" s="260"/>
      <c r="GS74" s="260"/>
      <c r="GT74" s="260"/>
      <c r="GU74" s="260"/>
      <c r="GV74" s="260"/>
      <c r="GW74" s="260"/>
      <c r="GX74" s="260"/>
      <c r="GY74" s="260"/>
      <c r="GZ74" s="260"/>
      <c r="HA74" s="260"/>
      <c r="HB74" s="260"/>
    </row>
    <row r="75" spans="24:210" x14ac:dyDescent="0.3">
      <c r="X75" s="260"/>
      <c r="Y75" s="260"/>
      <c r="Z75" s="260"/>
      <c r="AA75" s="260"/>
      <c r="AB75" s="260"/>
      <c r="AC75" s="260"/>
      <c r="AD75" s="260"/>
      <c r="AE75" s="260"/>
      <c r="AF75" s="260"/>
      <c r="AG75" s="260"/>
      <c r="AH75" s="260"/>
      <c r="AI75" s="260"/>
      <c r="AJ75" s="260"/>
      <c r="AK75" s="260"/>
      <c r="AL75" s="260"/>
      <c r="AM75" s="260"/>
      <c r="AN75" s="260"/>
      <c r="AO75" s="260"/>
      <c r="AP75" s="260"/>
      <c r="AQ75" s="260"/>
      <c r="AR75" s="260"/>
      <c r="AS75" s="260"/>
      <c r="AT75" s="260"/>
      <c r="AU75" s="260"/>
      <c r="AV75" s="260"/>
      <c r="AW75" s="260"/>
      <c r="AX75" s="260"/>
      <c r="AY75" s="260"/>
      <c r="AZ75" s="260"/>
      <c r="BA75" s="260"/>
      <c r="BB75" s="260"/>
      <c r="BC75" s="260"/>
      <c r="BD75" s="260"/>
      <c r="BE75" s="260"/>
      <c r="BF75" s="260"/>
      <c r="BG75" s="260"/>
      <c r="BH75" s="260"/>
      <c r="BI75" s="260"/>
      <c r="BJ75" s="260"/>
      <c r="BK75" s="260"/>
      <c r="BL75" s="260"/>
      <c r="BM75" s="260"/>
      <c r="BN75" s="260"/>
      <c r="BO75" s="260"/>
      <c r="BP75" s="260"/>
      <c r="BQ75" s="260"/>
      <c r="BR75" s="260"/>
      <c r="BS75" s="260"/>
      <c r="BT75" s="260"/>
      <c r="BU75" s="260"/>
      <c r="BV75" s="260"/>
      <c r="BW75" s="260"/>
      <c r="BX75" s="260"/>
      <c r="BY75" s="260"/>
      <c r="BZ75" s="260"/>
      <c r="CA75" s="260"/>
      <c r="CB75" s="260"/>
      <c r="CC75" s="260"/>
      <c r="CD75" s="260"/>
      <c r="CE75" s="260"/>
      <c r="CF75" s="260"/>
      <c r="CG75" s="260"/>
      <c r="CH75" s="260"/>
      <c r="CI75" s="260"/>
      <c r="CJ75" s="260"/>
      <c r="CK75" s="260"/>
      <c r="CL75" s="260"/>
      <c r="CM75" s="260"/>
      <c r="CN75" s="260"/>
      <c r="CO75" s="260"/>
      <c r="CP75" s="260"/>
      <c r="CQ75" s="260"/>
      <c r="CR75" s="260"/>
      <c r="CS75" s="260"/>
      <c r="CT75" s="260"/>
      <c r="CU75" s="260"/>
      <c r="CV75" s="260"/>
      <c r="CW75" s="260"/>
      <c r="CX75" s="260"/>
      <c r="CY75" s="260"/>
      <c r="CZ75" s="260"/>
      <c r="DA75" s="260"/>
      <c r="DB75" s="260"/>
      <c r="DC75" s="260"/>
      <c r="DD75" s="260"/>
      <c r="DE75" s="260"/>
      <c r="DF75" s="260"/>
      <c r="DG75" s="260"/>
      <c r="DH75" s="260"/>
      <c r="DI75" s="260"/>
      <c r="DJ75" s="260"/>
      <c r="DK75" s="260"/>
      <c r="DL75" s="260"/>
      <c r="DM75" s="260"/>
      <c r="DN75" s="260"/>
      <c r="DO75" s="260"/>
      <c r="DP75" s="260"/>
      <c r="DQ75" s="260"/>
      <c r="DR75" s="260"/>
      <c r="DS75" s="260"/>
      <c r="DT75" s="260"/>
      <c r="DU75" s="260"/>
      <c r="DV75" s="260"/>
      <c r="DW75" s="260"/>
      <c r="DX75" s="260"/>
      <c r="DY75" s="260"/>
      <c r="DZ75" s="260"/>
      <c r="EA75" s="260"/>
      <c r="EB75" s="260"/>
      <c r="EC75" s="260"/>
      <c r="ED75" s="260"/>
      <c r="EE75" s="260"/>
      <c r="EF75" s="260"/>
      <c r="EG75" s="260"/>
      <c r="EH75" s="260"/>
      <c r="EI75" s="260"/>
      <c r="EJ75" s="260"/>
      <c r="EK75" s="260"/>
      <c r="EL75" s="260"/>
      <c r="EM75" s="260"/>
      <c r="EN75" s="260"/>
      <c r="EO75" s="260"/>
      <c r="EP75" s="260"/>
      <c r="EQ75" s="260"/>
      <c r="ER75" s="260"/>
      <c r="ES75" s="260"/>
      <c r="ET75" s="260"/>
      <c r="EU75" s="260"/>
      <c r="EV75" s="260"/>
      <c r="EW75" s="260"/>
      <c r="EX75" s="260"/>
      <c r="EY75" s="260"/>
      <c r="EZ75" s="260"/>
      <c r="FA75" s="260"/>
      <c r="FB75" s="260"/>
      <c r="FC75" s="260"/>
      <c r="FD75" s="260"/>
      <c r="FE75" s="260"/>
      <c r="FF75" s="260"/>
      <c r="FG75" s="260"/>
      <c r="FH75" s="260"/>
      <c r="FI75" s="260"/>
      <c r="FJ75" s="260"/>
      <c r="FK75" s="260"/>
      <c r="FL75" s="260"/>
      <c r="FM75" s="260"/>
      <c r="FN75" s="260"/>
      <c r="FO75" s="260"/>
      <c r="FP75" s="260"/>
      <c r="FQ75" s="260"/>
      <c r="FR75" s="260"/>
      <c r="FS75" s="260"/>
      <c r="FT75" s="260"/>
      <c r="FU75" s="260"/>
      <c r="FV75" s="260"/>
      <c r="FW75" s="260"/>
      <c r="FX75" s="260"/>
      <c r="FY75" s="260"/>
      <c r="FZ75" s="260"/>
      <c r="GA75" s="260"/>
      <c r="GB75" s="260"/>
      <c r="GC75" s="260"/>
      <c r="GD75" s="260"/>
      <c r="GE75" s="260"/>
      <c r="GF75" s="260"/>
      <c r="GG75" s="260"/>
      <c r="GH75" s="260"/>
      <c r="GI75" s="260"/>
      <c r="GJ75" s="260"/>
      <c r="GK75" s="260"/>
      <c r="GL75" s="260"/>
      <c r="GM75" s="260"/>
      <c r="GN75" s="260"/>
      <c r="GO75" s="260"/>
      <c r="GP75" s="260"/>
      <c r="GQ75" s="260"/>
      <c r="GR75" s="260"/>
      <c r="GS75" s="260"/>
      <c r="GT75" s="260"/>
      <c r="GU75" s="260"/>
      <c r="GV75" s="260"/>
      <c r="GW75" s="260"/>
      <c r="GX75" s="260"/>
      <c r="GY75" s="260"/>
      <c r="GZ75" s="260"/>
      <c r="HA75" s="260"/>
      <c r="HB75" s="260"/>
    </row>
    <row r="76" spans="24:210" x14ac:dyDescent="0.3">
      <c r="X76" s="260"/>
      <c r="Y76" s="260"/>
      <c r="Z76" s="260"/>
      <c r="AA76" s="260"/>
      <c r="AB76" s="260"/>
      <c r="AC76" s="260"/>
      <c r="AD76" s="260"/>
      <c r="AE76" s="260"/>
      <c r="AF76" s="260"/>
      <c r="AG76" s="260"/>
      <c r="AH76" s="260"/>
      <c r="AI76" s="260"/>
      <c r="AJ76" s="260"/>
      <c r="AK76" s="260"/>
      <c r="AL76" s="260"/>
      <c r="AM76" s="260"/>
      <c r="AN76" s="260"/>
      <c r="AO76" s="260"/>
      <c r="AP76" s="260"/>
      <c r="AQ76" s="260"/>
      <c r="AR76" s="260"/>
      <c r="AS76" s="260"/>
      <c r="AT76" s="260"/>
      <c r="AU76" s="260"/>
      <c r="AV76" s="260"/>
      <c r="AW76" s="260"/>
      <c r="AX76" s="260"/>
      <c r="AY76" s="260"/>
      <c r="AZ76" s="260"/>
      <c r="BA76" s="260"/>
      <c r="BB76" s="260"/>
      <c r="BC76" s="260"/>
      <c r="BD76" s="260"/>
      <c r="BE76" s="260"/>
      <c r="BF76" s="260"/>
      <c r="BG76" s="260"/>
      <c r="BH76" s="260"/>
      <c r="BI76" s="260"/>
      <c r="BJ76" s="260"/>
      <c r="BK76" s="260"/>
      <c r="BL76" s="260"/>
      <c r="BM76" s="260"/>
      <c r="BN76" s="260"/>
      <c r="BO76" s="260"/>
      <c r="BP76" s="260"/>
      <c r="BQ76" s="260"/>
      <c r="BR76" s="260"/>
      <c r="BS76" s="260"/>
      <c r="BT76" s="260"/>
      <c r="BU76" s="260"/>
      <c r="BV76" s="260"/>
      <c r="BW76" s="260"/>
      <c r="BX76" s="260"/>
      <c r="BY76" s="260"/>
      <c r="BZ76" s="260"/>
      <c r="CA76" s="260"/>
      <c r="CB76" s="260"/>
      <c r="CC76" s="260"/>
      <c r="CD76" s="260"/>
      <c r="CE76" s="260"/>
      <c r="CF76" s="260"/>
      <c r="CG76" s="260"/>
      <c r="CH76" s="260"/>
      <c r="CI76" s="260"/>
      <c r="CJ76" s="260"/>
      <c r="CK76" s="260"/>
      <c r="CL76" s="260"/>
      <c r="CM76" s="260"/>
      <c r="CN76" s="260"/>
      <c r="CO76" s="260"/>
      <c r="CP76" s="260"/>
      <c r="CQ76" s="260"/>
      <c r="CR76" s="260"/>
      <c r="CS76" s="260"/>
      <c r="CT76" s="260"/>
      <c r="CU76" s="260"/>
      <c r="CV76" s="260"/>
      <c r="CW76" s="260"/>
      <c r="CX76" s="260"/>
      <c r="CY76" s="260"/>
      <c r="CZ76" s="260"/>
      <c r="DA76" s="260"/>
      <c r="DB76" s="260"/>
      <c r="DC76" s="260"/>
      <c r="DD76" s="260"/>
      <c r="DE76" s="260"/>
      <c r="DF76" s="260"/>
      <c r="DG76" s="260"/>
      <c r="DH76" s="260"/>
      <c r="DI76" s="260"/>
      <c r="DJ76" s="260"/>
      <c r="DK76" s="260"/>
      <c r="DL76" s="260"/>
      <c r="DM76" s="260"/>
      <c r="DN76" s="260"/>
      <c r="DO76" s="260"/>
      <c r="DP76" s="260"/>
      <c r="DQ76" s="260"/>
      <c r="DR76" s="260"/>
      <c r="DS76" s="260"/>
      <c r="DT76" s="260"/>
      <c r="DU76" s="260"/>
      <c r="DV76" s="260"/>
      <c r="DW76" s="260"/>
      <c r="DX76" s="260"/>
      <c r="DY76" s="260"/>
      <c r="DZ76" s="260"/>
      <c r="EA76" s="260"/>
      <c r="EB76" s="260"/>
      <c r="EC76" s="260"/>
      <c r="ED76" s="260"/>
      <c r="EE76" s="260"/>
      <c r="EF76" s="260"/>
      <c r="EG76" s="260"/>
      <c r="EH76" s="260"/>
      <c r="EI76" s="260"/>
      <c r="EJ76" s="260"/>
      <c r="EK76" s="260"/>
      <c r="EL76" s="260"/>
      <c r="EM76" s="260"/>
      <c r="EN76" s="260"/>
      <c r="EO76" s="260"/>
      <c r="EP76" s="260"/>
      <c r="EQ76" s="260"/>
      <c r="ER76" s="260"/>
      <c r="ES76" s="260"/>
      <c r="ET76" s="260"/>
      <c r="EU76" s="260"/>
      <c r="EV76" s="260"/>
      <c r="EW76" s="260"/>
      <c r="EX76" s="260"/>
      <c r="EY76" s="260"/>
      <c r="EZ76" s="260"/>
      <c r="FA76" s="260"/>
      <c r="FB76" s="260"/>
      <c r="FC76" s="260"/>
      <c r="FD76" s="260"/>
      <c r="FE76" s="260"/>
      <c r="FF76" s="260"/>
      <c r="FG76" s="260"/>
      <c r="FH76" s="260"/>
      <c r="FI76" s="260"/>
      <c r="FJ76" s="260"/>
      <c r="FK76" s="260"/>
      <c r="FL76" s="260"/>
      <c r="FM76" s="260"/>
      <c r="FN76" s="260"/>
      <c r="FO76" s="260"/>
      <c r="FP76" s="260"/>
      <c r="FQ76" s="260"/>
      <c r="FR76" s="260"/>
      <c r="FS76" s="260"/>
      <c r="FT76" s="260"/>
      <c r="FU76" s="260"/>
      <c r="FV76" s="260"/>
      <c r="FW76" s="260"/>
      <c r="FX76" s="260"/>
      <c r="FY76" s="260"/>
      <c r="FZ76" s="260"/>
      <c r="GA76" s="260"/>
      <c r="GB76" s="260"/>
      <c r="GC76" s="260"/>
      <c r="GD76" s="260"/>
      <c r="GE76" s="260"/>
      <c r="GF76" s="260"/>
      <c r="GG76" s="260"/>
      <c r="GH76" s="260"/>
      <c r="GI76" s="260"/>
      <c r="GJ76" s="260"/>
      <c r="GK76" s="260"/>
      <c r="GL76" s="260"/>
      <c r="GM76" s="260"/>
      <c r="GN76" s="260"/>
      <c r="GO76" s="260"/>
      <c r="GP76" s="260"/>
      <c r="GQ76" s="260"/>
      <c r="GR76" s="260"/>
      <c r="GS76" s="260"/>
      <c r="GT76" s="260"/>
      <c r="GU76" s="260"/>
      <c r="GV76" s="260"/>
      <c r="GW76" s="260"/>
      <c r="GX76" s="260"/>
      <c r="GY76" s="260"/>
      <c r="GZ76" s="260"/>
      <c r="HA76" s="260"/>
      <c r="HB76" s="260"/>
    </row>
    <row r="77" spans="24:210" x14ac:dyDescent="0.3">
      <c r="X77" s="260"/>
      <c r="Y77" s="260"/>
      <c r="Z77" s="260"/>
      <c r="AA77" s="260"/>
      <c r="AB77" s="260"/>
      <c r="AC77" s="260"/>
      <c r="AD77" s="260"/>
      <c r="AE77" s="260"/>
      <c r="AF77" s="260"/>
      <c r="AG77" s="260"/>
      <c r="AH77" s="260"/>
      <c r="AI77" s="260"/>
      <c r="AJ77" s="260"/>
      <c r="AK77" s="260"/>
      <c r="AL77" s="260"/>
      <c r="AM77" s="260"/>
      <c r="AN77" s="260"/>
      <c r="AO77" s="260"/>
      <c r="AP77" s="260"/>
      <c r="AQ77" s="260"/>
      <c r="AR77" s="260"/>
      <c r="AS77" s="260"/>
      <c r="AT77" s="260"/>
      <c r="AU77" s="260"/>
      <c r="AV77" s="260"/>
      <c r="AW77" s="260"/>
      <c r="AX77" s="260"/>
      <c r="AY77" s="260"/>
      <c r="AZ77" s="260"/>
      <c r="BA77" s="260"/>
      <c r="BB77" s="260"/>
      <c r="BC77" s="260"/>
      <c r="BD77" s="260"/>
      <c r="BE77" s="260"/>
      <c r="BF77" s="260"/>
      <c r="BG77" s="260"/>
      <c r="BH77" s="260"/>
      <c r="BI77" s="260"/>
      <c r="BJ77" s="260"/>
      <c r="BK77" s="260"/>
      <c r="BL77" s="260"/>
      <c r="BM77" s="260"/>
      <c r="BN77" s="260"/>
      <c r="BO77" s="260"/>
      <c r="BP77" s="260"/>
      <c r="BQ77" s="260"/>
      <c r="BR77" s="260"/>
      <c r="BS77" s="260"/>
      <c r="BT77" s="260"/>
      <c r="BU77" s="260"/>
      <c r="BV77" s="260"/>
      <c r="BW77" s="260"/>
      <c r="BX77" s="260"/>
      <c r="BY77" s="260"/>
      <c r="BZ77" s="260"/>
      <c r="CA77" s="260"/>
      <c r="CB77" s="260"/>
      <c r="CC77" s="260"/>
      <c r="CD77" s="260"/>
      <c r="CE77" s="260"/>
      <c r="CF77" s="260"/>
      <c r="CG77" s="260"/>
      <c r="CH77" s="260"/>
      <c r="CI77" s="260"/>
      <c r="CJ77" s="260"/>
      <c r="CK77" s="260"/>
      <c r="CL77" s="260"/>
      <c r="CM77" s="260"/>
      <c r="CN77" s="260"/>
      <c r="CO77" s="260"/>
      <c r="CP77" s="260"/>
      <c r="CQ77" s="260"/>
      <c r="CR77" s="260"/>
      <c r="CS77" s="260"/>
      <c r="CT77" s="260"/>
      <c r="CU77" s="260"/>
      <c r="CV77" s="260"/>
      <c r="CW77" s="260"/>
      <c r="CX77" s="260"/>
      <c r="CY77" s="260"/>
      <c r="CZ77" s="260"/>
      <c r="DA77" s="260"/>
      <c r="DB77" s="260"/>
      <c r="DC77" s="260"/>
      <c r="DD77" s="260"/>
      <c r="DE77" s="260"/>
      <c r="DF77" s="260"/>
      <c r="DG77" s="260"/>
      <c r="DH77" s="260"/>
      <c r="DI77" s="260"/>
      <c r="DJ77" s="260"/>
      <c r="DK77" s="260"/>
      <c r="DL77" s="260"/>
      <c r="DM77" s="260"/>
      <c r="DN77" s="260"/>
      <c r="DO77" s="260"/>
      <c r="DP77" s="260"/>
      <c r="DQ77" s="260"/>
      <c r="DR77" s="260"/>
      <c r="DS77" s="260"/>
      <c r="DT77" s="260"/>
      <c r="DU77" s="260"/>
      <c r="DV77" s="260"/>
      <c r="DW77" s="260"/>
      <c r="DX77" s="260"/>
      <c r="DY77" s="260"/>
      <c r="DZ77" s="260"/>
      <c r="EA77" s="260"/>
      <c r="EB77" s="260"/>
      <c r="EC77" s="260"/>
      <c r="ED77" s="260"/>
      <c r="EE77" s="260"/>
      <c r="EF77" s="260"/>
      <c r="EG77" s="260"/>
      <c r="EH77" s="260"/>
      <c r="EI77" s="260"/>
      <c r="EJ77" s="260"/>
      <c r="EK77" s="260"/>
      <c r="EL77" s="260"/>
      <c r="EM77" s="260"/>
      <c r="EN77" s="260"/>
      <c r="EO77" s="260"/>
      <c r="EP77" s="260"/>
      <c r="EQ77" s="260"/>
      <c r="ER77" s="260"/>
      <c r="ES77" s="260"/>
      <c r="ET77" s="260"/>
      <c r="EU77" s="260"/>
      <c r="EV77" s="260"/>
      <c r="EW77" s="260"/>
      <c r="EX77" s="260"/>
      <c r="EY77" s="260"/>
      <c r="EZ77" s="260"/>
      <c r="FA77" s="260"/>
      <c r="FB77" s="260"/>
      <c r="FC77" s="260"/>
      <c r="FD77" s="260"/>
      <c r="FE77" s="260"/>
      <c r="FF77" s="260"/>
      <c r="FG77" s="260"/>
      <c r="FH77" s="260"/>
      <c r="FI77" s="260"/>
      <c r="FJ77" s="260"/>
      <c r="FK77" s="260"/>
      <c r="FL77" s="260"/>
      <c r="FM77" s="260"/>
      <c r="FN77" s="260"/>
      <c r="FO77" s="260"/>
      <c r="FP77" s="260"/>
      <c r="FQ77" s="260"/>
      <c r="FR77" s="260"/>
      <c r="FS77" s="260"/>
      <c r="FT77" s="260"/>
      <c r="FU77" s="260"/>
      <c r="FV77" s="260"/>
      <c r="FW77" s="260"/>
      <c r="FX77" s="260"/>
      <c r="FY77" s="260"/>
      <c r="FZ77" s="260"/>
      <c r="GA77" s="260"/>
      <c r="GB77" s="260"/>
      <c r="GC77" s="260"/>
      <c r="GD77" s="260"/>
      <c r="GE77" s="260"/>
      <c r="GF77" s="260"/>
      <c r="GG77" s="260"/>
      <c r="GH77" s="260"/>
      <c r="GI77" s="260"/>
      <c r="GJ77" s="260"/>
      <c r="GK77" s="260"/>
      <c r="GL77" s="260"/>
      <c r="GM77" s="260"/>
      <c r="GN77" s="260"/>
      <c r="GO77" s="260"/>
      <c r="GP77" s="260"/>
      <c r="GQ77" s="260"/>
      <c r="GR77" s="260"/>
      <c r="GS77" s="260"/>
      <c r="GT77" s="260"/>
      <c r="GU77" s="260"/>
      <c r="GV77" s="260"/>
      <c r="GW77" s="260"/>
      <c r="GX77" s="260"/>
      <c r="GY77" s="260"/>
      <c r="GZ77" s="260"/>
      <c r="HA77" s="260"/>
      <c r="HB77" s="260"/>
    </row>
    <row r="78" spans="24:210" x14ac:dyDescent="0.3">
      <c r="X78" s="260"/>
      <c r="Y78" s="260"/>
      <c r="Z78" s="260"/>
      <c r="AA78" s="260"/>
      <c r="AB78" s="260"/>
      <c r="AC78" s="260"/>
      <c r="AD78" s="260"/>
      <c r="AE78" s="260"/>
      <c r="AF78" s="260"/>
      <c r="AG78" s="260"/>
      <c r="AH78" s="260"/>
      <c r="AI78" s="260"/>
      <c r="AJ78" s="260"/>
      <c r="AK78" s="260"/>
      <c r="AL78" s="260"/>
      <c r="AM78" s="260"/>
      <c r="AN78" s="260"/>
      <c r="AO78" s="260"/>
      <c r="AP78" s="260"/>
      <c r="AQ78" s="260"/>
      <c r="AR78" s="260"/>
      <c r="AS78" s="260"/>
      <c r="AT78" s="260"/>
      <c r="AU78" s="260"/>
      <c r="AV78" s="260"/>
      <c r="AW78" s="260"/>
      <c r="AX78" s="260"/>
      <c r="AY78" s="260"/>
      <c r="AZ78" s="260"/>
      <c r="BA78" s="260"/>
      <c r="BB78" s="260"/>
      <c r="BC78" s="260"/>
      <c r="BD78" s="260"/>
      <c r="BE78" s="260"/>
      <c r="BF78" s="260"/>
      <c r="BG78" s="260"/>
      <c r="BH78" s="260"/>
      <c r="BI78" s="260"/>
      <c r="BJ78" s="260"/>
      <c r="BK78" s="260"/>
      <c r="BL78" s="260"/>
      <c r="BM78" s="260"/>
      <c r="BN78" s="260"/>
      <c r="BO78" s="260"/>
      <c r="BP78" s="260"/>
      <c r="BQ78" s="260"/>
      <c r="BR78" s="260"/>
      <c r="BS78" s="260"/>
      <c r="BT78" s="260"/>
      <c r="BU78" s="260"/>
      <c r="BV78" s="260"/>
      <c r="BW78" s="260"/>
      <c r="BX78" s="260"/>
      <c r="BY78" s="260"/>
      <c r="BZ78" s="260"/>
      <c r="CA78" s="260"/>
      <c r="CB78" s="260"/>
      <c r="CC78" s="260"/>
      <c r="CD78" s="260"/>
      <c r="CE78" s="260"/>
      <c r="CF78" s="260"/>
      <c r="CG78" s="260"/>
      <c r="CH78" s="260"/>
      <c r="CI78" s="260"/>
      <c r="CJ78" s="260"/>
      <c r="CK78" s="260"/>
      <c r="CL78" s="260"/>
      <c r="CM78" s="260"/>
      <c r="CN78" s="260"/>
      <c r="CO78" s="260"/>
      <c r="CP78" s="260"/>
      <c r="CQ78" s="260"/>
      <c r="CR78" s="260"/>
      <c r="CS78" s="260"/>
      <c r="CT78" s="260"/>
      <c r="CU78" s="260"/>
      <c r="CV78" s="260"/>
      <c r="CW78" s="260"/>
      <c r="CX78" s="260"/>
      <c r="CY78" s="260"/>
      <c r="CZ78" s="260"/>
      <c r="DA78" s="260"/>
      <c r="DB78" s="260"/>
      <c r="DC78" s="260"/>
      <c r="DD78" s="260"/>
      <c r="DE78" s="260"/>
      <c r="DF78" s="260"/>
      <c r="DG78" s="260"/>
      <c r="DH78" s="260"/>
      <c r="DI78" s="260"/>
      <c r="DJ78" s="260"/>
      <c r="DK78" s="260"/>
      <c r="DL78" s="260"/>
      <c r="DM78" s="260"/>
      <c r="DN78" s="260"/>
      <c r="DO78" s="260"/>
      <c r="DP78" s="260"/>
      <c r="DQ78" s="260"/>
      <c r="DR78" s="260"/>
      <c r="DS78" s="260"/>
      <c r="DT78" s="260"/>
      <c r="DU78" s="260"/>
      <c r="DV78" s="260"/>
      <c r="DW78" s="260"/>
      <c r="DX78" s="260"/>
      <c r="DY78" s="260"/>
      <c r="DZ78" s="260"/>
      <c r="EA78" s="260"/>
      <c r="EB78" s="260"/>
      <c r="EC78" s="260"/>
      <c r="ED78" s="260"/>
      <c r="EE78" s="260"/>
      <c r="EF78" s="260"/>
      <c r="EG78" s="260"/>
      <c r="EH78" s="260"/>
      <c r="EI78" s="260"/>
      <c r="EJ78" s="260"/>
      <c r="EK78" s="260"/>
      <c r="EL78" s="260"/>
      <c r="EM78" s="260"/>
      <c r="EN78" s="260"/>
      <c r="EO78" s="260"/>
      <c r="EP78" s="260"/>
      <c r="EQ78" s="260"/>
      <c r="ER78" s="260"/>
      <c r="ES78" s="260"/>
      <c r="ET78" s="260"/>
      <c r="EU78" s="260"/>
      <c r="EV78" s="260"/>
      <c r="EW78" s="260"/>
      <c r="EX78" s="260"/>
      <c r="EY78" s="260"/>
      <c r="EZ78" s="260"/>
      <c r="FA78" s="260"/>
      <c r="FB78" s="260"/>
      <c r="FC78" s="260"/>
      <c r="FD78" s="260"/>
      <c r="FE78" s="260"/>
      <c r="FF78" s="260"/>
      <c r="FG78" s="260"/>
      <c r="FH78" s="260"/>
      <c r="FI78" s="260"/>
      <c r="FJ78" s="260"/>
      <c r="FK78" s="260"/>
      <c r="FL78" s="260"/>
      <c r="FM78" s="260"/>
      <c r="FN78" s="260"/>
      <c r="FO78" s="260"/>
      <c r="FP78" s="260"/>
      <c r="FQ78" s="260"/>
      <c r="FR78" s="260"/>
      <c r="FS78" s="260"/>
      <c r="FT78" s="260"/>
      <c r="FU78" s="260"/>
      <c r="FV78" s="260"/>
      <c r="FW78" s="260"/>
      <c r="FX78" s="260"/>
      <c r="FY78" s="260"/>
      <c r="FZ78" s="260"/>
      <c r="GA78" s="260"/>
      <c r="GB78" s="260"/>
      <c r="GC78" s="260"/>
      <c r="GD78" s="260"/>
      <c r="GE78" s="260"/>
      <c r="GF78" s="260"/>
      <c r="GG78" s="260"/>
      <c r="GH78" s="260"/>
      <c r="GI78" s="260"/>
      <c r="GJ78" s="260"/>
      <c r="GK78" s="260"/>
      <c r="GL78" s="260"/>
      <c r="GM78" s="260"/>
      <c r="GN78" s="260"/>
      <c r="GO78" s="260"/>
      <c r="GP78" s="260"/>
      <c r="GQ78" s="260"/>
      <c r="GR78" s="260"/>
      <c r="GS78" s="260"/>
      <c r="GT78" s="260"/>
      <c r="GU78" s="260"/>
      <c r="GV78" s="260"/>
      <c r="GW78" s="260"/>
      <c r="GX78" s="260"/>
      <c r="GY78" s="260"/>
      <c r="GZ78" s="260"/>
      <c r="HA78" s="260"/>
      <c r="HB78" s="260"/>
    </row>
    <row r="79" spans="24:210" x14ac:dyDescent="0.3">
      <c r="X79" s="260"/>
      <c r="Y79" s="260"/>
      <c r="Z79" s="260"/>
      <c r="AA79" s="260"/>
      <c r="AB79" s="260"/>
      <c r="AC79" s="260"/>
      <c r="AD79" s="260"/>
      <c r="AE79" s="260"/>
      <c r="AF79" s="260"/>
      <c r="AG79" s="260"/>
      <c r="AH79" s="260"/>
      <c r="AI79" s="260"/>
      <c r="AJ79" s="260"/>
      <c r="AK79" s="260"/>
      <c r="AL79" s="260"/>
      <c r="AM79" s="260"/>
      <c r="AN79" s="260"/>
      <c r="AO79" s="260"/>
      <c r="AP79" s="260"/>
      <c r="AQ79" s="260"/>
      <c r="AR79" s="260"/>
      <c r="AS79" s="260"/>
      <c r="AT79" s="260"/>
      <c r="AU79" s="260"/>
      <c r="AV79" s="260"/>
      <c r="AW79" s="260"/>
      <c r="AX79" s="260"/>
      <c r="AY79" s="260"/>
      <c r="AZ79" s="260"/>
      <c r="BA79" s="260"/>
      <c r="BB79" s="260"/>
      <c r="BC79" s="260"/>
      <c r="BD79" s="260"/>
      <c r="BE79" s="260"/>
      <c r="BF79" s="260"/>
      <c r="BG79" s="260"/>
      <c r="BH79" s="260"/>
      <c r="BI79" s="260"/>
      <c r="BJ79" s="260"/>
      <c r="BK79" s="260"/>
      <c r="BL79" s="260"/>
      <c r="BM79" s="260"/>
      <c r="BN79" s="260"/>
      <c r="BO79" s="260"/>
      <c r="BP79" s="260"/>
      <c r="BQ79" s="260"/>
      <c r="BR79" s="260"/>
      <c r="BS79" s="260"/>
      <c r="BT79" s="260"/>
      <c r="BU79" s="260"/>
      <c r="BV79" s="260"/>
      <c r="BW79" s="260"/>
      <c r="BX79" s="260"/>
      <c r="BY79" s="260"/>
      <c r="BZ79" s="260"/>
      <c r="CA79" s="260"/>
      <c r="CB79" s="260"/>
      <c r="CC79" s="260"/>
      <c r="CD79" s="260"/>
      <c r="CE79" s="260"/>
      <c r="CF79" s="260"/>
      <c r="CG79" s="260"/>
      <c r="CH79" s="260"/>
      <c r="CI79" s="260"/>
      <c r="CJ79" s="260"/>
      <c r="CK79" s="260"/>
      <c r="CL79" s="260"/>
      <c r="CM79" s="260"/>
      <c r="CN79" s="260"/>
      <c r="CO79" s="260"/>
      <c r="CP79" s="260"/>
      <c r="CQ79" s="260"/>
      <c r="CR79" s="260"/>
      <c r="CS79" s="260"/>
      <c r="CT79" s="260"/>
      <c r="CU79" s="260"/>
      <c r="CV79" s="260"/>
      <c r="CW79" s="260"/>
      <c r="CX79" s="260"/>
      <c r="CY79" s="260"/>
      <c r="CZ79" s="260"/>
      <c r="DA79" s="260"/>
      <c r="DB79" s="260"/>
      <c r="DC79" s="260"/>
      <c r="DD79" s="260"/>
      <c r="DE79" s="260"/>
      <c r="DF79" s="260"/>
      <c r="DG79" s="260"/>
      <c r="DH79" s="260"/>
      <c r="DI79" s="260"/>
      <c r="DJ79" s="260"/>
      <c r="DK79" s="260"/>
      <c r="DL79" s="260"/>
      <c r="DM79" s="260"/>
      <c r="DN79" s="260"/>
      <c r="DO79" s="260"/>
      <c r="DP79" s="260"/>
      <c r="DQ79" s="260"/>
      <c r="DR79" s="260"/>
      <c r="DS79" s="260"/>
      <c r="DT79" s="260"/>
      <c r="DU79" s="260"/>
      <c r="DV79" s="260"/>
      <c r="DW79" s="260"/>
      <c r="DX79" s="260"/>
      <c r="DY79" s="260"/>
      <c r="DZ79" s="260"/>
      <c r="EA79" s="260"/>
      <c r="EB79" s="260"/>
      <c r="EC79" s="260"/>
      <c r="ED79" s="260"/>
      <c r="EE79" s="260"/>
      <c r="EF79" s="260"/>
      <c r="EG79" s="260"/>
      <c r="EH79" s="260"/>
      <c r="EI79" s="260"/>
      <c r="EJ79" s="260"/>
      <c r="EK79" s="260"/>
      <c r="EL79" s="260"/>
      <c r="EM79" s="260"/>
      <c r="EN79" s="260"/>
      <c r="EO79" s="260"/>
      <c r="EP79" s="260"/>
      <c r="EQ79" s="260"/>
      <c r="ER79" s="260"/>
      <c r="ES79" s="260"/>
      <c r="ET79" s="260"/>
      <c r="EU79" s="260"/>
      <c r="EV79" s="260"/>
      <c r="EW79" s="260"/>
      <c r="EX79" s="260"/>
      <c r="EY79" s="260"/>
      <c r="EZ79" s="260"/>
      <c r="FA79" s="260"/>
      <c r="FB79" s="260"/>
      <c r="FC79" s="260"/>
      <c r="FD79" s="260"/>
      <c r="FE79" s="260"/>
      <c r="FF79" s="260"/>
      <c r="FG79" s="260"/>
      <c r="FH79" s="260"/>
      <c r="FI79" s="260"/>
      <c r="FJ79" s="260"/>
      <c r="FK79" s="260"/>
      <c r="FL79" s="260"/>
      <c r="FM79" s="260"/>
      <c r="FN79" s="260"/>
      <c r="FO79" s="260"/>
      <c r="FP79" s="260"/>
      <c r="FQ79" s="260"/>
      <c r="FR79" s="260"/>
      <c r="FS79" s="260"/>
      <c r="FT79" s="260"/>
      <c r="FU79" s="260"/>
      <c r="FV79" s="260"/>
      <c r="FW79" s="260"/>
      <c r="FX79" s="260"/>
      <c r="FY79" s="260"/>
      <c r="FZ79" s="260"/>
      <c r="GA79" s="260"/>
      <c r="GB79" s="260"/>
      <c r="GC79" s="260"/>
      <c r="GD79" s="260"/>
      <c r="GE79" s="260"/>
      <c r="GF79" s="260"/>
      <c r="GG79" s="260"/>
      <c r="GH79" s="260"/>
      <c r="GI79" s="260"/>
      <c r="GJ79" s="260"/>
      <c r="GK79" s="260"/>
      <c r="GL79" s="260"/>
      <c r="GM79" s="260"/>
      <c r="GN79" s="260"/>
      <c r="GO79" s="260"/>
      <c r="GP79" s="260"/>
      <c r="GQ79" s="260"/>
      <c r="GR79" s="260"/>
      <c r="GS79" s="260"/>
      <c r="GT79" s="260"/>
      <c r="GU79" s="260"/>
      <c r="GV79" s="260"/>
      <c r="GW79" s="260"/>
      <c r="GX79" s="260"/>
      <c r="GY79" s="260"/>
      <c r="GZ79" s="260"/>
      <c r="HA79" s="260"/>
      <c r="HB79" s="260"/>
    </row>
    <row r="80" spans="24:210" x14ac:dyDescent="0.3">
      <c r="X80" s="260"/>
      <c r="Y80" s="260"/>
      <c r="Z80" s="260"/>
      <c r="AA80" s="260"/>
      <c r="AB80" s="260"/>
      <c r="AC80" s="260"/>
      <c r="AD80" s="260"/>
      <c r="AE80" s="260"/>
      <c r="AF80" s="260"/>
      <c r="AG80" s="260"/>
      <c r="AH80" s="260"/>
      <c r="AI80" s="260"/>
      <c r="AJ80" s="260"/>
      <c r="AK80" s="260"/>
      <c r="AL80" s="260"/>
      <c r="AM80" s="260"/>
      <c r="AN80" s="260"/>
      <c r="AO80" s="260"/>
      <c r="AP80" s="260"/>
      <c r="AQ80" s="260"/>
      <c r="AR80" s="260"/>
      <c r="AS80" s="260"/>
      <c r="AT80" s="260"/>
      <c r="AU80" s="260"/>
      <c r="AV80" s="260"/>
      <c r="AW80" s="260"/>
      <c r="AX80" s="260"/>
      <c r="AY80" s="260"/>
      <c r="AZ80" s="260"/>
      <c r="BA80" s="260"/>
      <c r="BB80" s="260"/>
      <c r="BC80" s="260"/>
      <c r="BD80" s="260"/>
      <c r="BE80" s="260"/>
      <c r="BF80" s="260"/>
      <c r="BG80" s="260"/>
      <c r="BH80" s="260"/>
      <c r="BI80" s="260"/>
      <c r="BJ80" s="260"/>
      <c r="BK80" s="260"/>
      <c r="BL80" s="260"/>
      <c r="BM80" s="260"/>
      <c r="BN80" s="260"/>
      <c r="BO80" s="260"/>
      <c r="BP80" s="260"/>
      <c r="BQ80" s="260"/>
      <c r="BR80" s="260"/>
      <c r="BS80" s="260"/>
      <c r="BT80" s="260"/>
      <c r="BU80" s="260"/>
      <c r="BV80" s="260"/>
      <c r="BW80" s="260"/>
      <c r="BX80" s="260"/>
      <c r="BY80" s="260"/>
      <c r="BZ80" s="260"/>
      <c r="CA80" s="260"/>
      <c r="CB80" s="260"/>
      <c r="CC80" s="260"/>
      <c r="CD80" s="260"/>
      <c r="CE80" s="260"/>
      <c r="CF80" s="260"/>
      <c r="CG80" s="260"/>
      <c r="CH80" s="260"/>
      <c r="CI80" s="260"/>
      <c r="CJ80" s="260"/>
      <c r="CK80" s="260"/>
      <c r="CL80" s="260"/>
      <c r="CM80" s="260"/>
      <c r="CN80" s="260"/>
      <c r="CO80" s="260"/>
      <c r="CP80" s="260"/>
      <c r="CQ80" s="260"/>
      <c r="CR80" s="260"/>
      <c r="CS80" s="260"/>
      <c r="CT80" s="260"/>
      <c r="CU80" s="260"/>
      <c r="CV80" s="260"/>
      <c r="CW80" s="260"/>
      <c r="CX80" s="260"/>
      <c r="CY80" s="260"/>
      <c r="CZ80" s="260"/>
      <c r="DA80" s="260"/>
      <c r="DB80" s="260"/>
      <c r="DC80" s="260"/>
      <c r="DD80" s="260"/>
      <c r="DE80" s="260"/>
      <c r="DF80" s="260"/>
      <c r="DG80" s="260"/>
      <c r="DH80" s="260"/>
      <c r="DI80" s="260"/>
      <c r="DJ80" s="260"/>
      <c r="DK80" s="260"/>
      <c r="DL80" s="260"/>
      <c r="DM80" s="260"/>
      <c r="DN80" s="260"/>
      <c r="DO80" s="260"/>
      <c r="DP80" s="260"/>
      <c r="DQ80" s="260"/>
      <c r="DR80" s="260"/>
      <c r="DS80" s="260"/>
      <c r="DT80" s="260"/>
      <c r="DU80" s="260"/>
      <c r="DV80" s="260"/>
      <c r="DW80" s="260"/>
      <c r="DX80" s="260"/>
      <c r="DY80" s="260"/>
      <c r="DZ80" s="260"/>
      <c r="EA80" s="260"/>
      <c r="EB80" s="260"/>
      <c r="EC80" s="260"/>
      <c r="ED80" s="260"/>
      <c r="EE80" s="260"/>
      <c r="EF80" s="260"/>
      <c r="EG80" s="260"/>
      <c r="EH80" s="260"/>
      <c r="EI80" s="260"/>
      <c r="EJ80" s="260"/>
      <c r="EK80" s="260"/>
      <c r="EL80" s="260"/>
      <c r="EM80" s="260"/>
      <c r="EN80" s="260"/>
      <c r="EO80" s="260"/>
      <c r="EP80" s="260"/>
      <c r="EQ80" s="260"/>
      <c r="ER80" s="260"/>
      <c r="ES80" s="260"/>
      <c r="ET80" s="260"/>
      <c r="EU80" s="260"/>
      <c r="EV80" s="260"/>
      <c r="EW80" s="260"/>
      <c r="EX80" s="260"/>
      <c r="EY80" s="260"/>
      <c r="EZ80" s="260"/>
      <c r="FA80" s="260"/>
      <c r="FB80" s="260"/>
      <c r="FC80" s="260"/>
      <c r="FD80" s="260"/>
      <c r="FE80" s="260"/>
      <c r="FF80" s="260"/>
      <c r="FG80" s="260"/>
      <c r="FH80" s="260"/>
      <c r="FI80" s="260"/>
      <c r="FJ80" s="260"/>
      <c r="FK80" s="260"/>
      <c r="FL80" s="260"/>
      <c r="FM80" s="260"/>
      <c r="FN80" s="260"/>
      <c r="FO80" s="260"/>
      <c r="FP80" s="260"/>
      <c r="FQ80" s="260"/>
      <c r="FR80" s="260"/>
      <c r="FS80" s="260"/>
      <c r="FT80" s="260"/>
      <c r="FU80" s="260"/>
      <c r="FV80" s="260"/>
      <c r="FW80" s="260"/>
      <c r="FX80" s="260"/>
      <c r="FY80" s="260"/>
      <c r="FZ80" s="260"/>
      <c r="GA80" s="260"/>
      <c r="GB80" s="260"/>
      <c r="GC80" s="260"/>
      <c r="GD80" s="260"/>
      <c r="GE80" s="260"/>
      <c r="GF80" s="260"/>
      <c r="GG80" s="260"/>
      <c r="GH80" s="260"/>
      <c r="GI80" s="260"/>
      <c r="GJ80" s="260"/>
      <c r="GK80" s="260"/>
      <c r="GL80" s="260"/>
      <c r="GM80" s="260"/>
      <c r="GN80" s="260"/>
      <c r="GO80" s="260"/>
      <c r="GP80" s="260"/>
      <c r="GQ80" s="260"/>
      <c r="GR80" s="260"/>
      <c r="GS80" s="260"/>
      <c r="GT80" s="260"/>
      <c r="GU80" s="260"/>
      <c r="GV80" s="260"/>
      <c r="GW80" s="260"/>
      <c r="GX80" s="260"/>
      <c r="GY80" s="260"/>
      <c r="GZ80" s="260"/>
      <c r="HA80" s="260"/>
      <c r="HB80" s="260"/>
    </row>
    <row r="81" spans="24:210" x14ac:dyDescent="0.3">
      <c r="X81" s="260"/>
      <c r="Y81" s="260"/>
      <c r="Z81" s="260"/>
      <c r="AA81" s="260"/>
      <c r="AB81" s="260"/>
      <c r="AC81" s="260"/>
      <c r="AD81" s="260"/>
      <c r="AE81" s="260"/>
      <c r="AF81" s="260"/>
      <c r="AG81" s="260"/>
      <c r="AH81" s="260"/>
      <c r="AI81" s="260"/>
      <c r="AJ81" s="260"/>
      <c r="AK81" s="260"/>
      <c r="AL81" s="260"/>
      <c r="AM81" s="260"/>
      <c r="AN81" s="260"/>
      <c r="AO81" s="260"/>
      <c r="AP81" s="260"/>
      <c r="AQ81" s="260"/>
      <c r="AR81" s="260"/>
      <c r="AS81" s="260"/>
      <c r="AT81" s="260"/>
      <c r="AU81" s="260"/>
      <c r="AV81" s="260"/>
      <c r="AW81" s="260"/>
      <c r="AX81" s="260"/>
      <c r="AY81" s="260"/>
      <c r="AZ81" s="260"/>
      <c r="BA81" s="260"/>
      <c r="BB81" s="260"/>
      <c r="BC81" s="260"/>
      <c r="BD81" s="260"/>
      <c r="BE81" s="260"/>
      <c r="BF81" s="260"/>
      <c r="BG81" s="260"/>
      <c r="BH81" s="260"/>
      <c r="BI81" s="260"/>
      <c r="BJ81" s="260"/>
      <c r="BK81" s="260"/>
      <c r="BL81" s="260"/>
      <c r="BM81" s="260"/>
      <c r="BN81" s="260"/>
      <c r="BO81" s="260"/>
      <c r="BP81" s="260"/>
      <c r="BQ81" s="260"/>
      <c r="BR81" s="260"/>
      <c r="BS81" s="260"/>
      <c r="BT81" s="260"/>
      <c r="BU81" s="260"/>
      <c r="BV81" s="260"/>
      <c r="BW81" s="260"/>
      <c r="BX81" s="260"/>
      <c r="BY81" s="260"/>
      <c r="BZ81" s="260"/>
      <c r="CA81" s="260"/>
      <c r="CB81" s="260"/>
      <c r="CC81" s="260"/>
      <c r="CD81" s="260"/>
      <c r="CE81" s="260"/>
      <c r="CF81" s="260"/>
      <c r="CG81" s="260"/>
      <c r="CH81" s="260"/>
      <c r="CI81" s="260"/>
      <c r="CJ81" s="260"/>
      <c r="CK81" s="260"/>
      <c r="CL81" s="260"/>
      <c r="CM81" s="260"/>
      <c r="CN81" s="260"/>
      <c r="CO81" s="260"/>
      <c r="CP81" s="260"/>
      <c r="CQ81" s="260"/>
      <c r="CR81" s="260"/>
      <c r="CS81" s="260"/>
      <c r="CT81" s="260"/>
      <c r="CU81" s="260"/>
      <c r="CV81" s="260"/>
      <c r="CW81" s="260"/>
      <c r="CX81" s="260"/>
      <c r="CY81" s="260"/>
      <c r="CZ81" s="260"/>
      <c r="DA81" s="260"/>
      <c r="DB81" s="260"/>
      <c r="DC81" s="260"/>
      <c r="DD81" s="260"/>
      <c r="DE81" s="260"/>
      <c r="DF81" s="260"/>
      <c r="DG81" s="260"/>
      <c r="DH81" s="260"/>
      <c r="DI81" s="260"/>
      <c r="DJ81" s="260"/>
      <c r="DK81" s="260"/>
      <c r="DL81" s="260"/>
      <c r="DM81" s="260"/>
      <c r="DN81" s="260"/>
      <c r="DO81" s="260"/>
      <c r="DP81" s="260"/>
      <c r="DQ81" s="260"/>
      <c r="DR81" s="260"/>
      <c r="DS81" s="260"/>
      <c r="DT81" s="260"/>
      <c r="DU81" s="260"/>
      <c r="DV81" s="260"/>
      <c r="DW81" s="260"/>
      <c r="DX81" s="260"/>
      <c r="DY81" s="260"/>
      <c r="DZ81" s="260"/>
      <c r="EA81" s="260"/>
      <c r="EB81" s="260"/>
      <c r="EC81" s="260"/>
      <c r="ED81" s="260"/>
      <c r="EE81" s="260"/>
      <c r="EF81" s="260"/>
      <c r="EG81" s="260"/>
      <c r="EH81" s="260"/>
      <c r="EI81" s="260"/>
      <c r="EJ81" s="260"/>
      <c r="EK81" s="260"/>
      <c r="EL81" s="260"/>
      <c r="EM81" s="260"/>
      <c r="EN81" s="260"/>
      <c r="EO81" s="260"/>
      <c r="EP81" s="260"/>
      <c r="EQ81" s="260"/>
      <c r="ER81" s="260"/>
      <c r="ES81" s="260"/>
      <c r="ET81" s="260"/>
      <c r="EU81" s="260"/>
      <c r="EV81" s="260"/>
      <c r="EW81" s="260"/>
      <c r="EX81" s="260"/>
      <c r="EY81" s="260"/>
      <c r="EZ81" s="260"/>
      <c r="FA81" s="260"/>
      <c r="FB81" s="260"/>
      <c r="FC81" s="260"/>
      <c r="FD81" s="260"/>
      <c r="FE81" s="260"/>
      <c r="FF81" s="260"/>
      <c r="FG81" s="260"/>
      <c r="FH81" s="260"/>
      <c r="FI81" s="260"/>
      <c r="FJ81" s="260"/>
      <c r="FK81" s="260"/>
      <c r="FL81" s="260"/>
      <c r="FM81" s="260"/>
      <c r="FN81" s="260"/>
      <c r="FO81" s="260"/>
      <c r="FP81" s="260"/>
      <c r="FQ81" s="260"/>
      <c r="FR81" s="260"/>
      <c r="FS81" s="260"/>
      <c r="FT81" s="260"/>
      <c r="FU81" s="260"/>
      <c r="FV81" s="260"/>
      <c r="FW81" s="260"/>
      <c r="FX81" s="260"/>
      <c r="FY81" s="260"/>
      <c r="FZ81" s="260"/>
      <c r="GA81" s="260"/>
      <c r="GB81" s="260"/>
      <c r="GC81" s="260"/>
      <c r="GD81" s="260"/>
      <c r="GE81" s="260"/>
      <c r="GF81" s="260"/>
      <c r="GG81" s="260"/>
      <c r="GH81" s="260"/>
      <c r="GI81" s="260"/>
      <c r="GJ81" s="260"/>
      <c r="GK81" s="260"/>
      <c r="GL81" s="260"/>
      <c r="GM81" s="260"/>
      <c r="GN81" s="260"/>
      <c r="GO81" s="260"/>
      <c r="GP81" s="260"/>
      <c r="GQ81" s="260"/>
      <c r="GR81" s="260"/>
      <c r="GS81" s="260"/>
      <c r="GT81" s="260"/>
      <c r="GU81" s="260"/>
      <c r="GV81" s="260"/>
      <c r="GW81" s="260"/>
      <c r="GX81" s="260"/>
      <c r="GY81" s="260"/>
      <c r="GZ81" s="260"/>
      <c r="HA81" s="260"/>
      <c r="HB81" s="260"/>
    </row>
    <row r="82" spans="24:210" x14ac:dyDescent="0.3">
      <c r="X82" s="260"/>
      <c r="Y82" s="260"/>
      <c r="Z82" s="260"/>
      <c r="AA82" s="260"/>
      <c r="AB82" s="260"/>
      <c r="AC82" s="260"/>
      <c r="AD82" s="260"/>
      <c r="AE82" s="260"/>
      <c r="AF82" s="260"/>
      <c r="AG82" s="260"/>
      <c r="AH82" s="260"/>
      <c r="AI82" s="260"/>
      <c r="AJ82" s="260"/>
      <c r="AK82" s="260"/>
      <c r="AL82" s="260"/>
      <c r="AM82" s="260"/>
      <c r="AN82" s="260"/>
      <c r="AO82" s="260"/>
      <c r="AP82" s="260"/>
      <c r="AQ82" s="260"/>
      <c r="AR82" s="260"/>
      <c r="AS82" s="260"/>
      <c r="AT82" s="260"/>
      <c r="AU82" s="260"/>
      <c r="AV82" s="260"/>
      <c r="AW82" s="260"/>
      <c r="AX82" s="260"/>
      <c r="AY82" s="260"/>
      <c r="AZ82" s="260"/>
      <c r="BA82" s="260"/>
      <c r="BB82" s="260"/>
      <c r="BC82" s="260"/>
      <c r="BD82" s="260"/>
      <c r="BE82" s="260"/>
      <c r="BF82" s="260"/>
      <c r="BG82" s="260"/>
      <c r="BH82" s="260"/>
      <c r="BI82" s="260"/>
      <c r="BJ82" s="260"/>
      <c r="BK82" s="260"/>
      <c r="BL82" s="260"/>
      <c r="BM82" s="260"/>
      <c r="BN82" s="260"/>
      <c r="BO82" s="260"/>
      <c r="BP82" s="260"/>
      <c r="BQ82" s="260"/>
      <c r="BR82" s="260"/>
      <c r="BS82" s="260"/>
      <c r="BT82" s="260"/>
      <c r="BU82" s="260"/>
      <c r="BV82" s="260"/>
      <c r="BW82" s="260"/>
      <c r="BX82" s="260"/>
      <c r="BY82" s="260"/>
      <c r="BZ82" s="260"/>
      <c r="CA82" s="260"/>
      <c r="CB82" s="260"/>
      <c r="CC82" s="260"/>
      <c r="CD82" s="260"/>
      <c r="CE82" s="260"/>
      <c r="CF82" s="260"/>
      <c r="CG82" s="260"/>
      <c r="CH82" s="260"/>
      <c r="CI82" s="260"/>
      <c r="CJ82" s="260"/>
      <c r="CK82" s="260"/>
      <c r="CL82" s="260"/>
      <c r="CM82" s="260"/>
      <c r="CN82" s="260"/>
      <c r="CO82" s="260"/>
      <c r="CP82" s="260"/>
      <c r="CQ82" s="260"/>
      <c r="CR82" s="260"/>
      <c r="CS82" s="260"/>
      <c r="CT82" s="260"/>
      <c r="CU82" s="260"/>
      <c r="CV82" s="260"/>
      <c r="CW82" s="260"/>
      <c r="CX82" s="260"/>
      <c r="CY82" s="260"/>
      <c r="CZ82" s="260"/>
      <c r="DA82" s="260"/>
      <c r="DB82" s="260"/>
      <c r="DC82" s="260"/>
      <c r="DD82" s="260"/>
      <c r="DE82" s="260"/>
      <c r="DF82" s="260"/>
      <c r="DG82" s="260"/>
      <c r="DH82" s="260"/>
      <c r="DI82" s="260"/>
      <c r="DJ82" s="260"/>
      <c r="DK82" s="260"/>
      <c r="DL82" s="260"/>
      <c r="DM82" s="260"/>
      <c r="DN82" s="260"/>
      <c r="DO82" s="260"/>
      <c r="DP82" s="260"/>
      <c r="DQ82" s="260"/>
      <c r="DR82" s="260"/>
      <c r="DS82" s="260"/>
      <c r="DT82" s="260"/>
      <c r="DU82" s="260"/>
      <c r="DV82" s="260"/>
      <c r="DW82" s="260"/>
      <c r="DX82" s="260"/>
      <c r="DY82" s="260"/>
      <c r="DZ82" s="260"/>
      <c r="EA82" s="260"/>
      <c r="EB82" s="260"/>
      <c r="EC82" s="260"/>
      <c r="ED82" s="260"/>
      <c r="EE82" s="260"/>
      <c r="EF82" s="260"/>
      <c r="EG82" s="260"/>
      <c r="EH82" s="260"/>
      <c r="EI82" s="260"/>
      <c r="EJ82" s="260"/>
      <c r="EK82" s="260"/>
      <c r="EL82" s="260"/>
      <c r="EM82" s="260"/>
      <c r="EN82" s="260"/>
      <c r="EO82" s="260"/>
      <c r="EP82" s="260"/>
      <c r="EQ82" s="260"/>
      <c r="ER82" s="260"/>
      <c r="ES82" s="260"/>
      <c r="ET82" s="260"/>
      <c r="EU82" s="260"/>
      <c r="EV82" s="260"/>
      <c r="EW82" s="260"/>
      <c r="EX82" s="260"/>
      <c r="EY82" s="260"/>
      <c r="EZ82" s="260"/>
      <c r="FA82" s="260"/>
      <c r="FB82" s="260"/>
      <c r="FC82" s="260"/>
      <c r="FD82" s="260"/>
      <c r="FE82" s="260"/>
      <c r="FF82" s="260"/>
      <c r="FG82" s="260"/>
      <c r="FH82" s="260"/>
      <c r="FI82" s="260"/>
      <c r="FJ82" s="260"/>
      <c r="FK82" s="260"/>
      <c r="FL82" s="260"/>
      <c r="FM82" s="260"/>
      <c r="FN82" s="260"/>
      <c r="FO82" s="260"/>
      <c r="FP82" s="260"/>
      <c r="FQ82" s="260"/>
      <c r="FR82" s="260"/>
      <c r="FS82" s="260"/>
      <c r="FT82" s="260"/>
      <c r="FU82" s="260"/>
      <c r="FV82" s="260"/>
      <c r="FW82" s="260"/>
      <c r="FX82" s="260"/>
      <c r="FY82" s="260"/>
      <c r="FZ82" s="260"/>
      <c r="GA82" s="260"/>
      <c r="GB82" s="260"/>
      <c r="GC82" s="260"/>
      <c r="GD82" s="260"/>
      <c r="GE82" s="260"/>
      <c r="GF82" s="260"/>
      <c r="GG82" s="260"/>
      <c r="GH82" s="260"/>
      <c r="GI82" s="260"/>
      <c r="GJ82" s="260"/>
      <c r="GK82" s="260"/>
      <c r="GL82" s="260"/>
      <c r="GM82" s="260"/>
      <c r="GN82" s="260"/>
      <c r="GO82" s="260"/>
      <c r="GP82" s="260"/>
      <c r="GQ82" s="260"/>
      <c r="GR82" s="260"/>
      <c r="GS82" s="260"/>
      <c r="GT82" s="260"/>
      <c r="GU82" s="260"/>
      <c r="GV82" s="260"/>
      <c r="GW82" s="260"/>
      <c r="GX82" s="260"/>
      <c r="GY82" s="260"/>
      <c r="GZ82" s="260"/>
      <c r="HA82" s="260"/>
      <c r="HB82" s="260"/>
    </row>
    <row r="83" spans="24:210" x14ac:dyDescent="0.3">
      <c r="X83" s="260"/>
      <c r="Y83" s="260"/>
      <c r="Z83" s="260"/>
      <c r="AA83" s="260"/>
      <c r="AB83" s="260"/>
      <c r="AC83" s="260"/>
      <c r="AD83" s="260"/>
      <c r="AE83" s="260"/>
      <c r="AF83" s="260"/>
      <c r="AG83" s="260"/>
      <c r="AH83" s="260"/>
      <c r="AI83" s="260"/>
      <c r="AJ83" s="260"/>
      <c r="AK83" s="260"/>
      <c r="AL83" s="260"/>
      <c r="AM83" s="260"/>
      <c r="AN83" s="260"/>
      <c r="AO83" s="260"/>
      <c r="AP83" s="260"/>
      <c r="AQ83" s="260"/>
      <c r="AR83" s="260"/>
      <c r="AS83" s="260"/>
      <c r="AT83" s="260"/>
      <c r="AU83" s="260"/>
      <c r="AV83" s="260"/>
      <c r="AW83" s="260"/>
      <c r="AX83" s="260"/>
      <c r="AY83" s="260"/>
      <c r="AZ83" s="260"/>
      <c r="BA83" s="260"/>
      <c r="BB83" s="260"/>
      <c r="BC83" s="260"/>
      <c r="BD83" s="260"/>
      <c r="BE83" s="260"/>
      <c r="BF83" s="260"/>
      <c r="BG83" s="260"/>
      <c r="BH83" s="260"/>
      <c r="BI83" s="260"/>
      <c r="BJ83" s="260"/>
      <c r="BK83" s="260"/>
      <c r="BL83" s="260"/>
      <c r="BM83" s="260"/>
      <c r="BN83" s="260"/>
      <c r="BO83" s="260"/>
      <c r="BP83" s="260"/>
      <c r="BQ83" s="260"/>
      <c r="BR83" s="260"/>
      <c r="BS83" s="260"/>
      <c r="BT83" s="260"/>
      <c r="BU83" s="260"/>
      <c r="BV83" s="260"/>
      <c r="BW83" s="260"/>
      <c r="BX83" s="260"/>
      <c r="BY83" s="260"/>
      <c r="BZ83" s="260"/>
      <c r="CA83" s="260"/>
      <c r="CB83" s="260"/>
      <c r="CC83" s="260"/>
      <c r="CD83" s="260"/>
      <c r="CE83" s="260"/>
      <c r="CF83" s="260"/>
      <c r="CG83" s="260"/>
      <c r="CH83" s="260"/>
      <c r="CI83" s="260"/>
      <c r="CJ83" s="260"/>
      <c r="CK83" s="260"/>
      <c r="CL83" s="260"/>
      <c r="CM83" s="260"/>
      <c r="CN83" s="260"/>
      <c r="CO83" s="260"/>
      <c r="CP83" s="260"/>
      <c r="CQ83" s="260"/>
      <c r="CR83" s="260"/>
      <c r="CS83" s="260"/>
      <c r="CT83" s="260"/>
      <c r="CU83" s="260"/>
      <c r="CV83" s="260"/>
      <c r="CW83" s="260"/>
      <c r="CX83" s="260"/>
      <c r="CY83" s="260"/>
      <c r="CZ83" s="260"/>
      <c r="DA83" s="260"/>
      <c r="DB83" s="260"/>
      <c r="DC83" s="260"/>
      <c r="DD83" s="260"/>
      <c r="DE83" s="260"/>
      <c r="DF83" s="260"/>
      <c r="DG83" s="260"/>
      <c r="DH83" s="260"/>
      <c r="DI83" s="260"/>
      <c r="DJ83" s="260"/>
      <c r="DK83" s="260"/>
      <c r="DL83" s="260"/>
      <c r="DM83" s="260"/>
      <c r="DN83" s="260"/>
      <c r="DO83" s="260"/>
      <c r="DP83" s="260"/>
      <c r="DQ83" s="260"/>
      <c r="DR83" s="260"/>
      <c r="DS83" s="260"/>
      <c r="DT83" s="260"/>
      <c r="DU83" s="260"/>
      <c r="DV83" s="260"/>
      <c r="DW83" s="260"/>
      <c r="DX83" s="260"/>
      <c r="DY83" s="260"/>
      <c r="DZ83" s="260"/>
      <c r="EA83" s="260"/>
      <c r="EB83" s="260"/>
      <c r="EC83" s="260"/>
      <c r="ED83" s="260"/>
      <c r="EE83" s="260"/>
      <c r="EF83" s="260"/>
      <c r="EG83" s="260"/>
      <c r="EH83" s="260"/>
      <c r="EI83" s="260"/>
      <c r="EJ83" s="260"/>
      <c r="EK83" s="260"/>
      <c r="EL83" s="260"/>
      <c r="EM83" s="260"/>
      <c r="EN83" s="260"/>
      <c r="EO83" s="260"/>
      <c r="EP83" s="260"/>
      <c r="EQ83" s="260"/>
      <c r="ER83" s="260"/>
      <c r="ES83" s="260"/>
      <c r="ET83" s="260"/>
      <c r="EU83" s="260"/>
      <c r="EV83" s="260"/>
      <c r="EW83" s="260"/>
      <c r="EX83" s="260"/>
      <c r="EY83" s="260"/>
      <c r="EZ83" s="260"/>
      <c r="FA83" s="260"/>
      <c r="FB83" s="260"/>
      <c r="FC83" s="260"/>
      <c r="FD83" s="260"/>
      <c r="FE83" s="260"/>
      <c r="FF83" s="260"/>
      <c r="FG83" s="260"/>
      <c r="FH83" s="260"/>
      <c r="FI83" s="260"/>
      <c r="FJ83" s="260"/>
      <c r="FK83" s="260"/>
      <c r="FL83" s="260"/>
      <c r="FM83" s="260"/>
      <c r="FN83" s="260"/>
      <c r="FO83" s="260"/>
      <c r="FP83" s="260"/>
      <c r="FQ83" s="260"/>
      <c r="FR83" s="260"/>
      <c r="FS83" s="260"/>
      <c r="FT83" s="260"/>
      <c r="FU83" s="260"/>
      <c r="FV83" s="260"/>
      <c r="FW83" s="260"/>
      <c r="FX83" s="260"/>
      <c r="FY83" s="260"/>
      <c r="FZ83" s="260"/>
      <c r="GA83" s="260"/>
      <c r="GB83" s="260"/>
      <c r="GC83" s="260"/>
      <c r="GD83" s="260"/>
      <c r="GE83" s="260"/>
      <c r="GF83" s="260"/>
      <c r="GG83" s="260"/>
      <c r="GH83" s="260"/>
      <c r="GI83" s="260"/>
      <c r="GJ83" s="260"/>
      <c r="GK83" s="260"/>
      <c r="GL83" s="260"/>
      <c r="GM83" s="260"/>
      <c r="GN83" s="260"/>
      <c r="GO83" s="260"/>
      <c r="GP83" s="260"/>
      <c r="GQ83" s="260"/>
      <c r="GR83" s="260"/>
      <c r="GS83" s="260"/>
      <c r="GT83" s="260"/>
      <c r="GU83" s="260"/>
      <c r="GV83" s="260"/>
      <c r="GW83" s="260"/>
      <c r="GX83" s="260"/>
      <c r="GY83" s="260"/>
      <c r="GZ83" s="260"/>
      <c r="HA83" s="260"/>
      <c r="HB83" s="260"/>
    </row>
    <row r="84" spans="24:210" x14ac:dyDescent="0.3">
      <c r="X84" s="260"/>
      <c r="Y84" s="260"/>
      <c r="Z84" s="260"/>
      <c r="AA84" s="260"/>
      <c r="AB84" s="260"/>
      <c r="AC84" s="260"/>
      <c r="AD84" s="260"/>
      <c r="AE84" s="260"/>
      <c r="AF84" s="260"/>
      <c r="AG84" s="260"/>
      <c r="AH84" s="260"/>
      <c r="AI84" s="260"/>
      <c r="AJ84" s="260"/>
      <c r="AK84" s="260"/>
      <c r="AL84" s="260"/>
      <c r="AM84" s="260"/>
      <c r="AN84" s="260"/>
      <c r="AO84" s="260"/>
      <c r="AP84" s="260"/>
      <c r="AQ84" s="260"/>
      <c r="AR84" s="260"/>
      <c r="AS84" s="260"/>
      <c r="AT84" s="260"/>
      <c r="AU84" s="260"/>
      <c r="AV84" s="260"/>
      <c r="AW84" s="260"/>
      <c r="AX84" s="260"/>
      <c r="AY84" s="260"/>
      <c r="AZ84" s="260"/>
      <c r="BA84" s="260"/>
      <c r="BB84" s="260"/>
      <c r="BC84" s="260"/>
      <c r="BD84" s="260"/>
      <c r="BE84" s="260"/>
      <c r="BF84" s="260"/>
      <c r="BG84" s="260"/>
      <c r="BH84" s="260"/>
      <c r="BI84" s="260"/>
      <c r="BJ84" s="260"/>
      <c r="BK84" s="260"/>
      <c r="BL84" s="260"/>
      <c r="BM84" s="260"/>
      <c r="BN84" s="260"/>
      <c r="BO84" s="260"/>
      <c r="BP84" s="260"/>
      <c r="BQ84" s="260"/>
      <c r="BR84" s="260"/>
      <c r="BS84" s="260"/>
      <c r="BT84" s="260"/>
      <c r="BU84" s="260"/>
      <c r="BV84" s="260"/>
      <c r="BW84" s="260"/>
      <c r="BX84" s="260"/>
      <c r="BY84" s="260"/>
      <c r="BZ84" s="260"/>
      <c r="CA84" s="260"/>
      <c r="CB84" s="260"/>
      <c r="CC84" s="260"/>
      <c r="CD84" s="260"/>
      <c r="CE84" s="260"/>
      <c r="CF84" s="260"/>
      <c r="CG84" s="260"/>
      <c r="CH84" s="260"/>
      <c r="CI84" s="260"/>
      <c r="CJ84" s="260"/>
      <c r="CK84" s="260"/>
      <c r="CL84" s="260"/>
      <c r="CM84" s="260"/>
      <c r="CN84" s="260"/>
      <c r="CO84" s="260"/>
      <c r="CP84" s="260"/>
      <c r="CQ84" s="260"/>
      <c r="CR84" s="260"/>
      <c r="CS84" s="260"/>
      <c r="CT84" s="260"/>
      <c r="CU84" s="260"/>
      <c r="CV84" s="260"/>
      <c r="CW84" s="260"/>
      <c r="CX84" s="260"/>
      <c r="CY84" s="260"/>
      <c r="CZ84" s="260"/>
      <c r="DA84" s="260"/>
      <c r="DB84" s="260"/>
      <c r="DC84" s="260"/>
      <c r="DD84" s="260"/>
      <c r="DE84" s="260"/>
      <c r="DF84" s="260"/>
      <c r="DG84" s="260"/>
      <c r="DH84" s="260"/>
      <c r="DI84" s="260"/>
      <c r="DJ84" s="260"/>
      <c r="DK84" s="260"/>
      <c r="DL84" s="260"/>
      <c r="DM84" s="260"/>
      <c r="DN84" s="260"/>
      <c r="DO84" s="260"/>
      <c r="DP84" s="260"/>
      <c r="DQ84" s="260"/>
      <c r="DR84" s="260"/>
      <c r="DS84" s="260"/>
      <c r="DT84" s="260"/>
      <c r="DU84" s="260"/>
      <c r="DV84" s="260"/>
      <c r="DW84" s="260"/>
      <c r="DX84" s="260"/>
      <c r="DY84" s="260"/>
      <c r="DZ84" s="260"/>
      <c r="EA84" s="260"/>
      <c r="EB84" s="260"/>
      <c r="EC84" s="260"/>
      <c r="ED84" s="260"/>
      <c r="EE84" s="260"/>
      <c r="EF84" s="260"/>
      <c r="EG84" s="260"/>
      <c r="EH84" s="260"/>
      <c r="EI84" s="260"/>
      <c r="EJ84" s="260"/>
      <c r="EK84" s="260"/>
      <c r="EL84" s="260"/>
      <c r="EM84" s="260"/>
      <c r="EN84" s="260"/>
      <c r="EO84" s="260"/>
      <c r="EP84" s="260"/>
      <c r="EQ84" s="260"/>
      <c r="ER84" s="260"/>
      <c r="ES84" s="260"/>
      <c r="ET84" s="260"/>
      <c r="EU84" s="260"/>
      <c r="EV84" s="260"/>
      <c r="EW84" s="260"/>
      <c r="EX84" s="260"/>
      <c r="EY84" s="260"/>
      <c r="EZ84" s="260"/>
      <c r="FA84" s="260"/>
      <c r="FB84" s="260"/>
      <c r="FC84" s="260"/>
      <c r="FD84" s="260"/>
      <c r="FE84" s="260"/>
      <c r="FF84" s="260"/>
      <c r="FG84" s="260"/>
      <c r="FH84" s="260"/>
      <c r="FI84" s="260"/>
      <c r="FJ84" s="260"/>
      <c r="FK84" s="260"/>
      <c r="FL84" s="260"/>
      <c r="FM84" s="260"/>
      <c r="FN84" s="260"/>
      <c r="FO84" s="260"/>
      <c r="FP84" s="260"/>
      <c r="FQ84" s="260"/>
      <c r="FR84" s="260"/>
      <c r="FS84" s="260"/>
      <c r="FT84" s="260"/>
      <c r="FU84" s="260"/>
      <c r="FV84" s="260"/>
      <c r="FW84" s="260"/>
      <c r="FX84" s="260"/>
      <c r="FY84" s="260"/>
      <c r="FZ84" s="260"/>
      <c r="GA84" s="260"/>
      <c r="GB84" s="260"/>
      <c r="GC84" s="260"/>
      <c r="GD84" s="260"/>
      <c r="GE84" s="260"/>
      <c r="GF84" s="260"/>
      <c r="GG84" s="260"/>
      <c r="GH84" s="260"/>
      <c r="GI84" s="260"/>
      <c r="GJ84" s="260"/>
      <c r="GK84" s="260"/>
      <c r="GL84" s="260"/>
      <c r="GM84" s="260"/>
      <c r="GN84" s="260"/>
      <c r="GO84" s="260"/>
      <c r="GP84" s="260"/>
      <c r="GQ84" s="260"/>
      <c r="GR84" s="260"/>
      <c r="GS84" s="260"/>
      <c r="GT84" s="260"/>
      <c r="GU84" s="260"/>
      <c r="GV84" s="260"/>
      <c r="GW84" s="260"/>
      <c r="GX84" s="260"/>
      <c r="GY84" s="260"/>
      <c r="GZ84" s="260"/>
      <c r="HA84" s="260"/>
      <c r="HB84" s="260"/>
    </row>
    <row r="85" spans="24:210" x14ac:dyDescent="0.3">
      <c r="X85" s="260"/>
      <c r="Y85" s="260"/>
      <c r="Z85" s="260"/>
      <c r="AA85" s="260"/>
      <c r="AB85" s="260"/>
      <c r="AC85" s="260"/>
      <c r="AD85" s="260"/>
      <c r="AE85" s="260"/>
      <c r="AF85" s="260"/>
      <c r="AG85" s="260"/>
      <c r="AH85" s="260"/>
      <c r="AI85" s="260"/>
      <c r="AJ85" s="260"/>
      <c r="AK85" s="260"/>
      <c r="AL85" s="260"/>
      <c r="AM85" s="260"/>
      <c r="AN85" s="260"/>
      <c r="AO85" s="260"/>
      <c r="AP85" s="260"/>
      <c r="AQ85" s="260"/>
      <c r="AR85" s="260"/>
      <c r="AS85" s="260"/>
      <c r="AT85" s="260"/>
      <c r="AU85" s="260"/>
      <c r="AV85" s="260"/>
      <c r="AW85" s="260"/>
      <c r="AX85" s="260"/>
      <c r="AY85" s="260"/>
      <c r="AZ85" s="260"/>
      <c r="BA85" s="260"/>
      <c r="BB85" s="260"/>
      <c r="BC85" s="260"/>
      <c r="BD85" s="260"/>
      <c r="BE85" s="260"/>
      <c r="BF85" s="260"/>
      <c r="BG85" s="260"/>
      <c r="BH85" s="260"/>
      <c r="BI85" s="260"/>
      <c r="BJ85" s="260"/>
      <c r="BK85" s="260"/>
      <c r="BL85" s="260"/>
      <c r="BM85" s="260"/>
      <c r="BN85" s="260"/>
      <c r="BO85" s="260"/>
      <c r="BP85" s="260"/>
      <c r="BQ85" s="260"/>
      <c r="BR85" s="260"/>
      <c r="BS85" s="260"/>
      <c r="BT85" s="260"/>
      <c r="BU85" s="260"/>
      <c r="BV85" s="260"/>
      <c r="BW85" s="260"/>
      <c r="BX85" s="260"/>
      <c r="BY85" s="260"/>
      <c r="BZ85" s="260"/>
      <c r="CA85" s="260"/>
      <c r="CB85" s="260"/>
      <c r="CC85" s="260"/>
      <c r="CD85" s="260"/>
      <c r="CE85" s="260"/>
      <c r="CF85" s="260"/>
      <c r="CG85" s="260"/>
      <c r="CH85" s="260"/>
      <c r="CI85" s="260"/>
      <c r="CJ85" s="260"/>
      <c r="CK85" s="260"/>
      <c r="CL85" s="260"/>
      <c r="CM85" s="260"/>
      <c r="CN85" s="260"/>
      <c r="CO85" s="260"/>
      <c r="CP85" s="260"/>
      <c r="CQ85" s="260"/>
      <c r="CR85" s="260"/>
      <c r="CS85" s="260"/>
      <c r="CT85" s="260"/>
      <c r="CU85" s="260"/>
      <c r="CV85" s="260"/>
      <c r="CW85" s="260"/>
      <c r="CX85" s="260"/>
      <c r="CY85" s="260"/>
      <c r="CZ85" s="260"/>
      <c r="DA85" s="260"/>
      <c r="DB85" s="260"/>
      <c r="DC85" s="260"/>
      <c r="DD85" s="260"/>
      <c r="DE85" s="260"/>
      <c r="DF85" s="260"/>
      <c r="DG85" s="260"/>
      <c r="DH85" s="260"/>
      <c r="DI85" s="260"/>
      <c r="DJ85" s="260"/>
      <c r="DK85" s="260"/>
      <c r="DL85" s="260"/>
      <c r="DM85" s="260"/>
      <c r="DN85" s="260"/>
      <c r="DO85" s="260"/>
      <c r="DP85" s="260"/>
      <c r="DQ85" s="260"/>
      <c r="DR85" s="260"/>
      <c r="DS85" s="260"/>
      <c r="DT85" s="260"/>
      <c r="DU85" s="260"/>
      <c r="DV85" s="260"/>
      <c r="DW85" s="260"/>
      <c r="DX85" s="260"/>
      <c r="DY85" s="260"/>
      <c r="DZ85" s="260"/>
      <c r="EA85" s="260"/>
      <c r="EB85" s="260"/>
      <c r="EC85" s="260"/>
      <c r="ED85" s="260"/>
      <c r="EE85" s="260"/>
      <c r="EF85" s="260"/>
      <c r="EG85" s="260"/>
      <c r="EH85" s="260"/>
      <c r="EI85" s="260"/>
      <c r="EJ85" s="260"/>
      <c r="EK85" s="260"/>
      <c r="EL85" s="260"/>
      <c r="EM85" s="260"/>
      <c r="EN85" s="260"/>
      <c r="EO85" s="260"/>
      <c r="EP85" s="260"/>
      <c r="EQ85" s="260"/>
      <c r="ER85" s="260"/>
      <c r="ES85" s="260"/>
      <c r="ET85" s="260"/>
      <c r="EU85" s="260"/>
      <c r="EV85" s="260"/>
      <c r="EW85" s="260"/>
      <c r="EX85" s="260"/>
      <c r="EY85" s="260"/>
      <c r="EZ85" s="260"/>
      <c r="FA85" s="260"/>
      <c r="FB85" s="260"/>
      <c r="FC85" s="260"/>
      <c r="FD85" s="260"/>
      <c r="FE85" s="260"/>
      <c r="FF85" s="260"/>
      <c r="FG85" s="260"/>
      <c r="FH85" s="260"/>
      <c r="FI85" s="260"/>
      <c r="FJ85" s="260"/>
      <c r="FK85" s="260"/>
      <c r="FL85" s="260"/>
      <c r="FM85" s="260"/>
      <c r="FN85" s="260"/>
      <c r="FO85" s="260"/>
      <c r="FP85" s="260"/>
      <c r="FQ85" s="260"/>
      <c r="FR85" s="260"/>
      <c r="FS85" s="260"/>
      <c r="FT85" s="260"/>
      <c r="FU85" s="260"/>
      <c r="FV85" s="260"/>
      <c r="FW85" s="260"/>
      <c r="FX85" s="260"/>
      <c r="FY85" s="260"/>
      <c r="FZ85" s="260"/>
      <c r="GA85" s="260"/>
      <c r="GB85" s="260"/>
      <c r="GC85" s="260"/>
      <c r="GD85" s="260"/>
      <c r="GE85" s="260"/>
      <c r="GF85" s="260"/>
      <c r="GG85" s="260"/>
      <c r="GH85" s="260"/>
      <c r="GI85" s="260"/>
      <c r="GJ85" s="260"/>
      <c r="GK85" s="260"/>
      <c r="GL85" s="260"/>
      <c r="GM85" s="260"/>
      <c r="GN85" s="260"/>
      <c r="GO85" s="260"/>
      <c r="GP85" s="260"/>
      <c r="GQ85" s="260"/>
      <c r="GR85" s="260"/>
      <c r="GS85" s="260"/>
      <c r="GT85" s="260"/>
      <c r="GU85" s="260"/>
      <c r="GV85" s="260"/>
      <c r="GW85" s="260"/>
      <c r="GX85" s="260"/>
      <c r="GY85" s="260"/>
      <c r="GZ85" s="260"/>
      <c r="HA85" s="260"/>
      <c r="HB85" s="260"/>
    </row>
    <row r="86" spans="24:210" x14ac:dyDescent="0.3">
      <c r="X86" s="260"/>
      <c r="Y86" s="260"/>
      <c r="Z86" s="260"/>
      <c r="AA86" s="260"/>
      <c r="AB86" s="260"/>
      <c r="AC86" s="260"/>
      <c r="AD86" s="260"/>
      <c r="AE86" s="260"/>
      <c r="AF86" s="260"/>
      <c r="AG86" s="260"/>
      <c r="AH86" s="260"/>
      <c r="AI86" s="260"/>
      <c r="AJ86" s="260"/>
      <c r="AK86" s="260"/>
      <c r="AL86" s="260"/>
      <c r="AM86" s="260"/>
      <c r="AN86" s="260"/>
      <c r="AO86" s="260"/>
      <c r="AP86" s="260"/>
      <c r="AQ86" s="260"/>
      <c r="AR86" s="260"/>
      <c r="AS86" s="260"/>
      <c r="AT86" s="260"/>
      <c r="AU86" s="260"/>
      <c r="AV86" s="260"/>
      <c r="AW86" s="260"/>
      <c r="AX86" s="260"/>
      <c r="AY86" s="260"/>
      <c r="AZ86" s="260"/>
      <c r="BA86" s="260"/>
      <c r="BB86" s="260"/>
      <c r="BC86" s="260"/>
      <c r="BD86" s="260"/>
      <c r="BE86" s="260"/>
      <c r="BF86" s="260"/>
      <c r="BG86" s="260"/>
      <c r="BH86" s="260"/>
      <c r="BI86" s="260"/>
      <c r="BJ86" s="260"/>
      <c r="BK86" s="260"/>
      <c r="BL86" s="260"/>
      <c r="BM86" s="260"/>
      <c r="BN86" s="260"/>
      <c r="BO86" s="260"/>
      <c r="BP86" s="260"/>
      <c r="BQ86" s="260"/>
      <c r="BR86" s="260"/>
      <c r="BS86" s="260"/>
      <c r="BT86" s="260"/>
      <c r="BU86" s="260"/>
      <c r="BV86" s="260"/>
      <c r="BW86" s="260"/>
      <c r="BX86" s="260"/>
      <c r="BY86" s="260"/>
      <c r="BZ86" s="260"/>
      <c r="CA86" s="260"/>
      <c r="CB86" s="260"/>
      <c r="CC86" s="260"/>
      <c r="CD86" s="260"/>
      <c r="CE86" s="260"/>
      <c r="CF86" s="260"/>
      <c r="CG86" s="260"/>
      <c r="CH86" s="260"/>
      <c r="CI86" s="260"/>
      <c r="CJ86" s="260"/>
      <c r="CK86" s="260"/>
      <c r="CL86" s="260"/>
      <c r="CM86" s="260"/>
      <c r="CN86" s="260"/>
      <c r="CO86" s="260"/>
      <c r="CP86" s="260"/>
      <c r="CQ86" s="260"/>
      <c r="CR86" s="260"/>
      <c r="CS86" s="260"/>
      <c r="CT86" s="260"/>
      <c r="CU86" s="260"/>
      <c r="CV86" s="260"/>
      <c r="CW86" s="260"/>
      <c r="CX86" s="260"/>
      <c r="CY86" s="260"/>
      <c r="CZ86" s="260"/>
      <c r="DA86" s="260"/>
      <c r="DB86" s="260"/>
      <c r="DC86" s="260"/>
      <c r="DD86" s="260"/>
      <c r="DE86" s="260"/>
      <c r="DF86" s="260"/>
      <c r="DG86" s="260"/>
      <c r="DH86" s="260"/>
      <c r="DI86" s="260"/>
      <c r="DJ86" s="260"/>
      <c r="DK86" s="260"/>
      <c r="DL86" s="260"/>
      <c r="DM86" s="260"/>
      <c r="DN86" s="260"/>
      <c r="DO86" s="260"/>
      <c r="DP86" s="260"/>
      <c r="DQ86" s="260"/>
      <c r="DR86" s="260"/>
      <c r="DS86" s="260"/>
      <c r="DT86" s="260"/>
      <c r="DU86" s="260"/>
      <c r="DV86" s="260"/>
      <c r="DW86" s="260"/>
      <c r="DX86" s="260"/>
      <c r="DY86" s="260"/>
      <c r="DZ86" s="260"/>
      <c r="EA86" s="260"/>
      <c r="EB86" s="260"/>
      <c r="EC86" s="260"/>
      <c r="ED86" s="260"/>
      <c r="EE86" s="260"/>
      <c r="EF86" s="260"/>
      <c r="EG86" s="260"/>
      <c r="EH86" s="260"/>
      <c r="EI86" s="260"/>
      <c r="EJ86" s="260"/>
      <c r="EK86" s="260"/>
      <c r="EL86" s="260"/>
      <c r="EM86" s="260"/>
      <c r="EN86" s="260"/>
      <c r="EO86" s="260"/>
      <c r="EP86" s="260"/>
      <c r="EQ86" s="260"/>
      <c r="ER86" s="260"/>
      <c r="ES86" s="260"/>
      <c r="ET86" s="260"/>
      <c r="EU86" s="260"/>
      <c r="EV86" s="260"/>
      <c r="EW86" s="260"/>
      <c r="EX86" s="260"/>
      <c r="EY86" s="260"/>
      <c r="EZ86" s="260"/>
      <c r="FA86" s="260"/>
      <c r="FB86" s="260"/>
      <c r="FC86" s="260"/>
      <c r="FD86" s="260"/>
      <c r="FE86" s="260"/>
      <c r="FF86" s="260"/>
      <c r="FG86" s="260"/>
      <c r="FH86" s="260"/>
      <c r="FI86" s="260"/>
      <c r="FJ86" s="260"/>
      <c r="FK86" s="260"/>
      <c r="FL86" s="260"/>
      <c r="FM86" s="260"/>
      <c r="FN86" s="260"/>
      <c r="FO86" s="260"/>
      <c r="FP86" s="260"/>
      <c r="FQ86" s="260"/>
      <c r="FR86" s="260"/>
      <c r="FS86" s="260"/>
      <c r="FT86" s="260"/>
      <c r="FU86" s="260"/>
      <c r="FV86" s="260"/>
      <c r="FW86" s="260"/>
      <c r="FX86" s="260"/>
      <c r="FY86" s="260"/>
      <c r="FZ86" s="260"/>
      <c r="GA86" s="260"/>
      <c r="GB86" s="260"/>
      <c r="GC86" s="260"/>
      <c r="GD86" s="260"/>
      <c r="GE86" s="260"/>
      <c r="GF86" s="260"/>
      <c r="GG86" s="260"/>
      <c r="GH86" s="260"/>
      <c r="GI86" s="260"/>
      <c r="GJ86" s="260"/>
      <c r="GK86" s="260"/>
      <c r="GL86" s="260"/>
      <c r="GM86" s="260"/>
      <c r="GN86" s="260"/>
      <c r="GO86" s="260"/>
      <c r="GP86" s="260"/>
      <c r="GQ86" s="260"/>
      <c r="GR86" s="260"/>
      <c r="GS86" s="260"/>
      <c r="GT86" s="260"/>
      <c r="GU86" s="260"/>
      <c r="GV86" s="260"/>
      <c r="GW86" s="260"/>
      <c r="GX86" s="260"/>
      <c r="GY86" s="260"/>
      <c r="GZ86" s="260"/>
      <c r="HA86" s="260"/>
      <c r="HB86" s="260"/>
    </row>
    <row r="87" spans="24:210" x14ac:dyDescent="0.3">
      <c r="X87" s="260"/>
      <c r="Y87" s="260"/>
      <c r="Z87" s="260"/>
      <c r="AA87" s="260"/>
      <c r="AB87" s="260"/>
      <c r="AC87" s="260"/>
      <c r="AD87" s="260"/>
      <c r="AE87" s="260"/>
      <c r="AF87" s="260"/>
      <c r="AG87" s="260"/>
      <c r="AH87" s="260"/>
      <c r="AI87" s="260"/>
      <c r="AJ87" s="260"/>
      <c r="AK87" s="260"/>
      <c r="AL87" s="260"/>
      <c r="AM87" s="260"/>
      <c r="AN87" s="260"/>
      <c r="AO87" s="260"/>
      <c r="AP87" s="260"/>
      <c r="AQ87" s="260"/>
      <c r="AR87" s="260"/>
      <c r="AS87" s="260"/>
      <c r="AT87" s="260"/>
      <c r="AU87" s="260"/>
      <c r="AV87" s="260"/>
      <c r="AW87" s="260"/>
      <c r="AX87" s="260"/>
      <c r="AY87" s="260"/>
      <c r="AZ87" s="260"/>
      <c r="BA87" s="260"/>
      <c r="BB87" s="260"/>
      <c r="BC87" s="260"/>
      <c r="BD87" s="260"/>
      <c r="BE87" s="260"/>
      <c r="BF87" s="260"/>
      <c r="BG87" s="260"/>
      <c r="BH87" s="260"/>
      <c r="BI87" s="260"/>
      <c r="BJ87" s="260"/>
      <c r="BK87" s="260"/>
      <c r="BL87" s="260"/>
      <c r="BM87" s="260"/>
      <c r="BN87" s="260"/>
      <c r="BO87" s="260"/>
      <c r="BP87" s="260"/>
      <c r="BQ87" s="260"/>
      <c r="BR87" s="260"/>
      <c r="BS87" s="260"/>
      <c r="BT87" s="260"/>
      <c r="BU87" s="260"/>
      <c r="BV87" s="260"/>
      <c r="BW87" s="260"/>
      <c r="BX87" s="260"/>
      <c r="BY87" s="260"/>
      <c r="BZ87" s="260"/>
      <c r="CA87" s="260"/>
      <c r="CB87" s="260"/>
      <c r="CC87" s="260"/>
      <c r="CD87" s="260"/>
      <c r="CE87" s="260"/>
      <c r="CF87" s="260"/>
      <c r="CG87" s="260"/>
      <c r="CH87" s="260"/>
      <c r="CI87" s="260"/>
      <c r="CJ87" s="260"/>
      <c r="CK87" s="260"/>
      <c r="CL87" s="260"/>
      <c r="CM87" s="260"/>
      <c r="CN87" s="260"/>
      <c r="CO87" s="260"/>
      <c r="CP87" s="260"/>
      <c r="CQ87" s="260"/>
      <c r="CR87" s="260"/>
      <c r="CS87" s="260"/>
      <c r="CT87" s="260"/>
      <c r="CU87" s="260"/>
      <c r="CV87" s="260"/>
      <c r="CW87" s="260"/>
      <c r="CX87" s="260"/>
      <c r="CY87" s="260"/>
      <c r="CZ87" s="260"/>
      <c r="DA87" s="260"/>
      <c r="DB87" s="260"/>
      <c r="DC87" s="260"/>
      <c r="DD87" s="260"/>
      <c r="DE87" s="260"/>
      <c r="DF87" s="260"/>
      <c r="DG87" s="260"/>
      <c r="DH87" s="260"/>
      <c r="DI87" s="260"/>
      <c r="DJ87" s="260"/>
      <c r="DK87" s="260"/>
      <c r="DL87" s="260"/>
      <c r="DM87" s="260"/>
      <c r="DN87" s="260"/>
      <c r="DO87" s="260"/>
      <c r="DP87" s="260"/>
      <c r="DQ87" s="260"/>
      <c r="DR87" s="260"/>
      <c r="DS87" s="260"/>
      <c r="DT87" s="260"/>
      <c r="DU87" s="260"/>
      <c r="DV87" s="260"/>
      <c r="DW87" s="260"/>
      <c r="DX87" s="260"/>
      <c r="DY87" s="260"/>
      <c r="DZ87" s="260"/>
      <c r="EA87" s="260"/>
      <c r="EB87" s="260"/>
      <c r="EC87" s="260"/>
      <c r="ED87" s="260"/>
      <c r="EE87" s="260"/>
      <c r="EF87" s="260"/>
      <c r="EG87" s="260"/>
      <c r="EH87" s="260"/>
      <c r="EI87" s="260"/>
      <c r="EJ87" s="260"/>
      <c r="EK87" s="260"/>
      <c r="EL87" s="260"/>
      <c r="EM87" s="260"/>
      <c r="EN87" s="260"/>
      <c r="EO87" s="260"/>
      <c r="EP87" s="260"/>
      <c r="EQ87" s="260"/>
      <c r="ER87" s="260"/>
      <c r="ES87" s="260"/>
      <c r="ET87" s="260"/>
      <c r="EU87" s="260"/>
      <c r="EV87" s="260"/>
      <c r="EW87" s="260"/>
      <c r="EX87" s="260"/>
      <c r="EY87" s="260"/>
      <c r="EZ87" s="260"/>
      <c r="FA87" s="260"/>
      <c r="FB87" s="260"/>
      <c r="FC87" s="260"/>
      <c r="FD87" s="260"/>
      <c r="FE87" s="260"/>
      <c r="FF87" s="260"/>
      <c r="FG87" s="260"/>
      <c r="FH87" s="260"/>
      <c r="FI87" s="260"/>
      <c r="FJ87" s="260"/>
      <c r="FK87" s="260"/>
      <c r="FL87" s="260"/>
      <c r="FM87" s="260"/>
      <c r="FN87" s="260"/>
      <c r="FO87" s="260"/>
      <c r="FP87" s="260"/>
      <c r="FQ87" s="260"/>
      <c r="FR87" s="260"/>
      <c r="FS87" s="260"/>
      <c r="FT87" s="260"/>
      <c r="FU87" s="260"/>
      <c r="FV87" s="260"/>
      <c r="FW87" s="260"/>
      <c r="FX87" s="260"/>
      <c r="FY87" s="260"/>
      <c r="FZ87" s="260"/>
      <c r="GA87" s="260"/>
      <c r="GB87" s="260"/>
      <c r="GC87" s="260"/>
      <c r="GD87" s="260"/>
      <c r="GE87" s="260"/>
      <c r="GF87" s="260"/>
      <c r="GG87" s="260"/>
      <c r="GH87" s="260"/>
      <c r="GI87" s="260"/>
      <c r="GJ87" s="260"/>
      <c r="GK87" s="260"/>
      <c r="GL87" s="260"/>
      <c r="GM87" s="260"/>
      <c r="GN87" s="260"/>
      <c r="GO87" s="260"/>
      <c r="GP87" s="260"/>
      <c r="GQ87" s="260"/>
      <c r="GR87" s="260"/>
      <c r="GS87" s="260"/>
      <c r="GT87" s="260"/>
      <c r="GU87" s="260"/>
      <c r="GV87" s="260"/>
      <c r="GW87" s="260"/>
      <c r="GX87" s="260"/>
      <c r="GY87" s="260"/>
      <c r="GZ87" s="260"/>
      <c r="HA87" s="260"/>
      <c r="HB87" s="260"/>
    </row>
    <row r="88" spans="24:210" x14ac:dyDescent="0.3"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  <c r="AO88" s="260"/>
      <c r="AP88" s="260"/>
      <c r="AQ88" s="260"/>
      <c r="AR88" s="260"/>
      <c r="AS88" s="260"/>
      <c r="AT88" s="260"/>
      <c r="AU88" s="260"/>
      <c r="AV88" s="260"/>
      <c r="AW88" s="260"/>
      <c r="AX88" s="260"/>
      <c r="AY88" s="260"/>
      <c r="AZ88" s="260"/>
      <c r="BA88" s="260"/>
      <c r="BB88" s="260"/>
      <c r="BC88" s="260"/>
      <c r="BD88" s="260"/>
      <c r="BE88" s="260"/>
      <c r="BF88" s="260"/>
      <c r="BG88" s="260"/>
      <c r="BH88" s="260"/>
      <c r="BI88" s="260"/>
      <c r="BJ88" s="260"/>
      <c r="BK88" s="260"/>
      <c r="BL88" s="260"/>
      <c r="BM88" s="260"/>
      <c r="BN88" s="260"/>
      <c r="BO88" s="260"/>
      <c r="BP88" s="260"/>
      <c r="BQ88" s="260"/>
      <c r="BR88" s="260"/>
      <c r="BS88" s="260"/>
      <c r="BT88" s="260"/>
      <c r="BU88" s="260"/>
      <c r="BV88" s="260"/>
      <c r="BW88" s="260"/>
      <c r="BX88" s="260"/>
      <c r="BY88" s="260"/>
      <c r="BZ88" s="260"/>
      <c r="CA88" s="260"/>
      <c r="CB88" s="260"/>
      <c r="CC88" s="260"/>
      <c r="CD88" s="260"/>
      <c r="CE88" s="260"/>
      <c r="CF88" s="260"/>
      <c r="CG88" s="260"/>
      <c r="CH88" s="260"/>
      <c r="CI88" s="260"/>
      <c r="CJ88" s="260"/>
      <c r="CK88" s="260"/>
      <c r="CL88" s="260"/>
      <c r="CM88" s="260"/>
      <c r="CN88" s="260"/>
      <c r="CO88" s="260"/>
      <c r="CP88" s="260"/>
      <c r="CQ88" s="260"/>
      <c r="CR88" s="260"/>
      <c r="CS88" s="260"/>
      <c r="CT88" s="260"/>
      <c r="CU88" s="260"/>
      <c r="CV88" s="260"/>
      <c r="CW88" s="260"/>
      <c r="CX88" s="260"/>
      <c r="CY88" s="260"/>
      <c r="CZ88" s="260"/>
      <c r="DA88" s="260"/>
      <c r="DB88" s="260"/>
      <c r="DC88" s="260"/>
      <c r="DD88" s="260"/>
      <c r="DE88" s="260"/>
      <c r="DF88" s="260"/>
      <c r="DG88" s="260"/>
      <c r="DH88" s="260"/>
      <c r="DI88" s="260"/>
      <c r="DJ88" s="260"/>
      <c r="DK88" s="260"/>
      <c r="DL88" s="260"/>
      <c r="DM88" s="260"/>
      <c r="DN88" s="260"/>
      <c r="DO88" s="260"/>
      <c r="DP88" s="260"/>
      <c r="DQ88" s="260"/>
      <c r="DR88" s="260"/>
      <c r="DS88" s="260"/>
      <c r="DT88" s="260"/>
      <c r="DU88" s="260"/>
      <c r="DV88" s="260"/>
      <c r="DW88" s="260"/>
      <c r="DX88" s="260"/>
      <c r="DY88" s="260"/>
      <c r="DZ88" s="260"/>
      <c r="EA88" s="260"/>
      <c r="EB88" s="260"/>
      <c r="EC88" s="260"/>
      <c r="ED88" s="260"/>
      <c r="EE88" s="260"/>
      <c r="EF88" s="260"/>
      <c r="EG88" s="260"/>
      <c r="EH88" s="260"/>
      <c r="EI88" s="260"/>
      <c r="EJ88" s="260"/>
      <c r="EK88" s="260"/>
      <c r="EL88" s="260"/>
      <c r="EM88" s="260"/>
      <c r="EN88" s="260"/>
      <c r="EO88" s="260"/>
      <c r="EP88" s="260"/>
      <c r="EQ88" s="260"/>
      <c r="ER88" s="260"/>
      <c r="ES88" s="260"/>
      <c r="ET88" s="260"/>
      <c r="EU88" s="260"/>
      <c r="EV88" s="260"/>
      <c r="EW88" s="260"/>
      <c r="EX88" s="260"/>
      <c r="EY88" s="260"/>
      <c r="EZ88" s="260"/>
      <c r="FA88" s="260"/>
      <c r="FB88" s="260"/>
      <c r="FC88" s="260"/>
      <c r="FD88" s="260"/>
      <c r="FE88" s="260"/>
      <c r="FF88" s="260"/>
      <c r="FG88" s="260"/>
      <c r="FH88" s="260"/>
      <c r="FI88" s="260"/>
      <c r="FJ88" s="260"/>
      <c r="FK88" s="260"/>
      <c r="FL88" s="260"/>
      <c r="FM88" s="260"/>
      <c r="FN88" s="260"/>
      <c r="FO88" s="260"/>
      <c r="FP88" s="260"/>
      <c r="FQ88" s="260"/>
      <c r="FR88" s="260"/>
      <c r="FS88" s="260"/>
      <c r="FT88" s="260"/>
      <c r="FU88" s="260"/>
      <c r="FV88" s="260"/>
      <c r="FW88" s="260"/>
      <c r="FX88" s="260"/>
      <c r="FY88" s="260"/>
      <c r="FZ88" s="260"/>
      <c r="GA88" s="260"/>
      <c r="GB88" s="260"/>
      <c r="GC88" s="260"/>
      <c r="GD88" s="260"/>
      <c r="GE88" s="260"/>
      <c r="GF88" s="260"/>
      <c r="GG88" s="260"/>
      <c r="GH88" s="260"/>
      <c r="GI88" s="260"/>
      <c r="GJ88" s="260"/>
      <c r="GK88" s="260"/>
      <c r="GL88" s="260"/>
      <c r="GM88" s="260"/>
      <c r="GN88" s="260"/>
      <c r="GO88" s="260"/>
      <c r="GP88" s="260"/>
      <c r="GQ88" s="260"/>
      <c r="GR88" s="260"/>
      <c r="GS88" s="260"/>
      <c r="GT88" s="260"/>
      <c r="GU88" s="260"/>
      <c r="GV88" s="260"/>
      <c r="GW88" s="260"/>
      <c r="GX88" s="260"/>
      <c r="GY88" s="260"/>
      <c r="GZ88" s="260"/>
      <c r="HA88" s="260"/>
      <c r="HB88" s="260"/>
    </row>
    <row r="89" spans="24:210" x14ac:dyDescent="0.3">
      <c r="X89" s="260"/>
      <c r="Y89" s="260"/>
      <c r="Z89" s="260"/>
      <c r="AA89" s="260"/>
      <c r="AB89" s="260"/>
      <c r="AC89" s="260"/>
      <c r="AD89" s="260"/>
      <c r="AE89" s="260"/>
      <c r="AF89" s="260"/>
      <c r="AG89" s="260"/>
      <c r="AH89" s="260"/>
      <c r="AI89" s="260"/>
      <c r="AJ89" s="260"/>
      <c r="AK89" s="260"/>
      <c r="AL89" s="260"/>
      <c r="AM89" s="260"/>
      <c r="AN89" s="260"/>
      <c r="AO89" s="260"/>
      <c r="AP89" s="260"/>
      <c r="AQ89" s="260"/>
      <c r="AR89" s="260"/>
      <c r="AS89" s="260"/>
      <c r="AT89" s="260"/>
      <c r="AU89" s="260"/>
      <c r="AV89" s="260"/>
      <c r="AW89" s="260"/>
      <c r="AX89" s="260"/>
      <c r="AY89" s="260"/>
      <c r="AZ89" s="260"/>
      <c r="BA89" s="260"/>
      <c r="BB89" s="260"/>
      <c r="BC89" s="260"/>
      <c r="BD89" s="260"/>
      <c r="BE89" s="260"/>
      <c r="BF89" s="260"/>
      <c r="BG89" s="260"/>
      <c r="BH89" s="260"/>
      <c r="BI89" s="260"/>
      <c r="BJ89" s="260"/>
      <c r="BK89" s="260"/>
      <c r="BL89" s="260"/>
      <c r="BM89" s="260"/>
      <c r="BN89" s="260"/>
      <c r="BO89" s="260"/>
      <c r="BP89" s="260"/>
      <c r="BQ89" s="260"/>
      <c r="BR89" s="260"/>
      <c r="BS89" s="260"/>
      <c r="BT89" s="260"/>
      <c r="BU89" s="260"/>
      <c r="BV89" s="260"/>
      <c r="BW89" s="260"/>
      <c r="BX89" s="260"/>
      <c r="BY89" s="260"/>
      <c r="BZ89" s="260"/>
      <c r="CA89" s="260"/>
      <c r="CB89" s="260"/>
      <c r="CC89" s="260"/>
      <c r="CD89" s="260"/>
      <c r="CE89" s="260"/>
      <c r="CF89" s="260"/>
      <c r="CG89" s="260"/>
      <c r="CH89" s="260"/>
      <c r="CI89" s="260"/>
      <c r="CJ89" s="260"/>
      <c r="CK89" s="260"/>
      <c r="CL89" s="260"/>
      <c r="CM89" s="260"/>
      <c r="CN89" s="260"/>
      <c r="CO89" s="260"/>
      <c r="CP89" s="260"/>
      <c r="CQ89" s="260"/>
      <c r="CR89" s="260"/>
      <c r="CS89" s="260"/>
      <c r="CT89" s="260"/>
      <c r="CU89" s="260"/>
      <c r="CV89" s="260"/>
      <c r="CW89" s="260"/>
      <c r="CX89" s="260"/>
      <c r="CY89" s="260"/>
      <c r="CZ89" s="260"/>
      <c r="DA89" s="260"/>
      <c r="DB89" s="260"/>
      <c r="DC89" s="260"/>
      <c r="DD89" s="260"/>
      <c r="DE89" s="260"/>
      <c r="DF89" s="260"/>
      <c r="DG89" s="260"/>
      <c r="DH89" s="260"/>
      <c r="DI89" s="260"/>
      <c r="DJ89" s="260"/>
      <c r="DK89" s="260"/>
      <c r="DL89" s="260"/>
      <c r="DM89" s="260"/>
      <c r="DN89" s="260"/>
      <c r="DO89" s="260"/>
      <c r="DP89" s="260"/>
      <c r="DQ89" s="260"/>
      <c r="DR89" s="260"/>
      <c r="DS89" s="260"/>
      <c r="DT89" s="260"/>
      <c r="DU89" s="260"/>
      <c r="DV89" s="260"/>
      <c r="DW89" s="260"/>
      <c r="DX89" s="260"/>
      <c r="DY89" s="260"/>
      <c r="DZ89" s="260"/>
      <c r="EA89" s="260"/>
      <c r="EB89" s="260"/>
      <c r="EC89" s="260"/>
      <c r="ED89" s="260"/>
      <c r="EE89" s="260"/>
      <c r="EF89" s="260"/>
      <c r="EG89" s="260"/>
      <c r="EH89" s="260"/>
      <c r="EI89" s="260"/>
      <c r="EJ89" s="260"/>
      <c r="EK89" s="260"/>
      <c r="EL89" s="260"/>
      <c r="EM89" s="260"/>
      <c r="EN89" s="260"/>
      <c r="EO89" s="260"/>
      <c r="EP89" s="260"/>
      <c r="EQ89" s="260"/>
      <c r="ER89" s="260"/>
      <c r="ES89" s="260"/>
      <c r="ET89" s="260"/>
      <c r="EU89" s="260"/>
      <c r="EV89" s="260"/>
      <c r="EW89" s="260"/>
      <c r="EX89" s="260"/>
      <c r="EY89" s="260"/>
      <c r="EZ89" s="260"/>
      <c r="FA89" s="260"/>
      <c r="FB89" s="260"/>
      <c r="FC89" s="260"/>
      <c r="FD89" s="260"/>
      <c r="FE89" s="260"/>
      <c r="FF89" s="260"/>
      <c r="FG89" s="260"/>
      <c r="FH89" s="260"/>
      <c r="FI89" s="260"/>
      <c r="FJ89" s="260"/>
      <c r="FK89" s="260"/>
      <c r="FL89" s="260"/>
      <c r="FM89" s="260"/>
      <c r="FN89" s="260"/>
      <c r="FO89" s="260"/>
      <c r="FP89" s="260"/>
      <c r="FQ89" s="260"/>
      <c r="FR89" s="260"/>
      <c r="FS89" s="260"/>
      <c r="FT89" s="260"/>
      <c r="FU89" s="260"/>
      <c r="FV89" s="260"/>
      <c r="FW89" s="260"/>
      <c r="FX89" s="260"/>
      <c r="FY89" s="260"/>
      <c r="FZ89" s="260"/>
      <c r="GA89" s="260"/>
      <c r="GB89" s="260"/>
      <c r="GC89" s="260"/>
      <c r="GD89" s="260"/>
      <c r="GE89" s="260"/>
      <c r="GF89" s="260"/>
      <c r="GG89" s="260"/>
      <c r="GH89" s="260"/>
      <c r="GI89" s="260"/>
      <c r="GJ89" s="260"/>
      <c r="GK89" s="260"/>
      <c r="GL89" s="260"/>
      <c r="GM89" s="260"/>
      <c r="GN89" s="260"/>
      <c r="GO89" s="260"/>
      <c r="GP89" s="260"/>
      <c r="GQ89" s="260"/>
      <c r="GR89" s="260"/>
      <c r="GS89" s="260"/>
      <c r="GT89" s="260"/>
      <c r="GU89" s="260"/>
      <c r="GV89" s="260"/>
      <c r="GW89" s="260"/>
      <c r="GX89" s="260"/>
      <c r="GY89" s="260"/>
      <c r="GZ89" s="260"/>
      <c r="HA89" s="260"/>
      <c r="HB89" s="260"/>
    </row>
    <row r="90" spans="24:210" x14ac:dyDescent="0.3">
      <c r="X90" s="260"/>
      <c r="Y90" s="260"/>
      <c r="Z90" s="260"/>
      <c r="AA90" s="260"/>
      <c r="AB90" s="260"/>
      <c r="AC90" s="260"/>
      <c r="AD90" s="260"/>
      <c r="AE90" s="260"/>
      <c r="AF90" s="260"/>
      <c r="AG90" s="260"/>
      <c r="AH90" s="260"/>
      <c r="AI90" s="260"/>
      <c r="AJ90" s="260"/>
      <c r="AK90" s="260"/>
      <c r="AL90" s="260"/>
      <c r="AM90" s="260"/>
      <c r="AN90" s="260"/>
      <c r="AO90" s="260"/>
      <c r="AP90" s="260"/>
      <c r="AQ90" s="260"/>
      <c r="AR90" s="260"/>
      <c r="AS90" s="260"/>
      <c r="AT90" s="260"/>
      <c r="AU90" s="260"/>
      <c r="AV90" s="260"/>
      <c r="AW90" s="260"/>
      <c r="AX90" s="260"/>
      <c r="AY90" s="260"/>
      <c r="AZ90" s="260"/>
      <c r="BA90" s="260"/>
      <c r="BB90" s="260"/>
      <c r="BC90" s="260"/>
      <c r="BD90" s="260"/>
      <c r="BE90" s="260"/>
      <c r="BF90" s="260"/>
      <c r="BG90" s="260"/>
      <c r="BH90" s="260"/>
      <c r="BI90" s="260"/>
      <c r="BJ90" s="260"/>
      <c r="BK90" s="260"/>
      <c r="BL90" s="260"/>
      <c r="BM90" s="260"/>
      <c r="BN90" s="260"/>
      <c r="BO90" s="260"/>
      <c r="BP90" s="260"/>
      <c r="BQ90" s="260"/>
      <c r="BR90" s="260"/>
      <c r="BS90" s="260"/>
      <c r="BT90" s="260"/>
      <c r="BU90" s="260"/>
      <c r="BV90" s="260"/>
      <c r="BW90" s="260"/>
      <c r="BX90" s="260"/>
      <c r="BY90" s="260"/>
      <c r="BZ90" s="260"/>
      <c r="CA90" s="260"/>
      <c r="CB90" s="260"/>
      <c r="CC90" s="260"/>
      <c r="CD90" s="260"/>
      <c r="CE90" s="260"/>
      <c r="CF90" s="260"/>
      <c r="CG90" s="260"/>
      <c r="CH90" s="260"/>
      <c r="CI90" s="260"/>
      <c r="CJ90" s="260"/>
      <c r="CK90" s="260"/>
      <c r="CL90" s="260"/>
      <c r="CM90" s="260"/>
      <c r="CN90" s="260"/>
      <c r="CO90" s="260"/>
      <c r="CP90" s="260"/>
      <c r="CQ90" s="260"/>
      <c r="CR90" s="260"/>
      <c r="CS90" s="260"/>
      <c r="CT90" s="260"/>
      <c r="CU90" s="260"/>
      <c r="CV90" s="260"/>
      <c r="CW90" s="260"/>
      <c r="CX90" s="260"/>
      <c r="CY90" s="260"/>
      <c r="CZ90" s="260"/>
      <c r="DA90" s="260"/>
      <c r="DB90" s="260"/>
      <c r="DC90" s="260"/>
      <c r="DD90" s="260"/>
      <c r="DE90" s="260"/>
      <c r="DF90" s="260"/>
      <c r="DG90" s="260"/>
      <c r="DH90" s="260"/>
      <c r="DI90" s="260"/>
      <c r="DJ90" s="260"/>
      <c r="DK90" s="260"/>
      <c r="DL90" s="260"/>
      <c r="DM90" s="260"/>
      <c r="DN90" s="260"/>
      <c r="DO90" s="260"/>
      <c r="DP90" s="260"/>
      <c r="DQ90" s="260"/>
      <c r="DR90" s="260"/>
      <c r="DS90" s="260"/>
      <c r="DT90" s="260"/>
      <c r="DU90" s="260"/>
      <c r="DV90" s="260"/>
      <c r="DW90" s="260"/>
      <c r="DX90" s="260"/>
      <c r="DY90" s="260"/>
      <c r="DZ90" s="260"/>
      <c r="EA90" s="260"/>
      <c r="EB90" s="260"/>
      <c r="EC90" s="260"/>
      <c r="ED90" s="260"/>
      <c r="EE90" s="260"/>
      <c r="EF90" s="260"/>
      <c r="EG90" s="260"/>
      <c r="EH90" s="260"/>
      <c r="EI90" s="260"/>
      <c r="EJ90" s="260"/>
      <c r="EK90" s="260"/>
      <c r="EL90" s="260"/>
      <c r="EM90" s="260"/>
      <c r="EN90" s="260"/>
      <c r="EO90" s="260"/>
      <c r="EP90" s="260"/>
      <c r="EQ90" s="260"/>
      <c r="ER90" s="260"/>
      <c r="ES90" s="260"/>
      <c r="ET90" s="260"/>
      <c r="EU90" s="260"/>
      <c r="EV90" s="260"/>
      <c r="EW90" s="260"/>
      <c r="EX90" s="260"/>
      <c r="EY90" s="260"/>
      <c r="EZ90" s="260"/>
      <c r="FA90" s="260"/>
      <c r="FB90" s="260"/>
      <c r="FC90" s="260"/>
      <c r="FD90" s="260"/>
      <c r="FE90" s="260"/>
      <c r="FF90" s="260"/>
      <c r="FG90" s="260"/>
      <c r="FH90" s="260"/>
      <c r="FI90" s="260"/>
      <c r="FJ90" s="260"/>
      <c r="FK90" s="260"/>
      <c r="FL90" s="260"/>
      <c r="FM90" s="260"/>
      <c r="FN90" s="260"/>
      <c r="FO90" s="260"/>
      <c r="FP90" s="260"/>
      <c r="FQ90" s="260"/>
      <c r="FR90" s="260"/>
      <c r="FS90" s="260"/>
      <c r="FT90" s="260"/>
      <c r="FU90" s="260"/>
      <c r="FV90" s="260"/>
      <c r="FW90" s="260"/>
      <c r="FX90" s="260"/>
      <c r="FY90" s="260"/>
      <c r="FZ90" s="260"/>
      <c r="GA90" s="260"/>
      <c r="GB90" s="260"/>
      <c r="GC90" s="260"/>
      <c r="GD90" s="260"/>
      <c r="GE90" s="260"/>
      <c r="GF90" s="260"/>
      <c r="GG90" s="260"/>
      <c r="GH90" s="260"/>
      <c r="GI90" s="260"/>
      <c r="GJ90" s="260"/>
      <c r="GK90" s="260"/>
      <c r="GL90" s="260"/>
      <c r="GM90" s="260"/>
      <c r="GN90" s="260"/>
      <c r="GO90" s="260"/>
      <c r="GP90" s="260"/>
      <c r="GQ90" s="260"/>
      <c r="GR90" s="260"/>
      <c r="GS90" s="260"/>
      <c r="GT90" s="260"/>
      <c r="GU90" s="260"/>
      <c r="GV90" s="260"/>
      <c r="GW90" s="260"/>
      <c r="GX90" s="260"/>
      <c r="GY90" s="260"/>
      <c r="GZ90" s="260"/>
      <c r="HA90" s="260"/>
      <c r="HB90" s="260"/>
    </row>
    <row r="91" spans="24:210" x14ac:dyDescent="0.3">
      <c r="X91" s="260"/>
      <c r="Y91" s="260"/>
      <c r="Z91" s="260"/>
      <c r="AA91" s="260"/>
      <c r="AB91" s="260"/>
      <c r="AC91" s="260"/>
      <c r="AD91" s="260"/>
      <c r="AE91" s="260"/>
      <c r="AF91" s="260"/>
      <c r="AG91" s="260"/>
      <c r="AH91" s="260"/>
      <c r="AI91" s="260"/>
      <c r="AJ91" s="260"/>
      <c r="AK91" s="260"/>
      <c r="AL91" s="260"/>
      <c r="AM91" s="260"/>
      <c r="AN91" s="260"/>
      <c r="AO91" s="260"/>
      <c r="AP91" s="260"/>
      <c r="AQ91" s="260"/>
      <c r="AR91" s="260"/>
      <c r="AS91" s="260"/>
      <c r="AT91" s="260"/>
      <c r="AU91" s="260"/>
      <c r="AV91" s="260"/>
      <c r="AW91" s="260"/>
      <c r="AX91" s="260"/>
      <c r="AY91" s="260"/>
      <c r="AZ91" s="260"/>
      <c r="BA91" s="260"/>
      <c r="BB91" s="260"/>
      <c r="BC91" s="260"/>
      <c r="BD91" s="260"/>
      <c r="BE91" s="260"/>
      <c r="BF91" s="260"/>
      <c r="BG91" s="260"/>
      <c r="BH91" s="260"/>
      <c r="BI91" s="260"/>
      <c r="BJ91" s="260"/>
      <c r="BK91" s="260"/>
      <c r="BL91" s="260"/>
      <c r="BM91" s="260"/>
      <c r="BN91" s="260"/>
      <c r="BO91" s="260"/>
      <c r="BP91" s="260"/>
      <c r="BQ91" s="260"/>
      <c r="BR91" s="260"/>
      <c r="BS91" s="260"/>
      <c r="BT91" s="260"/>
      <c r="BU91" s="260"/>
      <c r="BV91" s="260"/>
      <c r="BW91" s="260"/>
      <c r="BX91" s="260"/>
      <c r="BY91" s="260"/>
      <c r="BZ91" s="260"/>
      <c r="CA91" s="260"/>
      <c r="CB91" s="260"/>
      <c r="CC91" s="260"/>
      <c r="CD91" s="260"/>
      <c r="CE91" s="260"/>
      <c r="CF91" s="260"/>
      <c r="CG91" s="260"/>
      <c r="CH91" s="260"/>
      <c r="CI91" s="260"/>
      <c r="CJ91" s="260"/>
      <c r="CK91" s="260"/>
      <c r="CL91" s="260"/>
      <c r="CM91" s="260"/>
      <c r="CN91" s="260"/>
      <c r="CO91" s="260"/>
      <c r="CP91" s="260"/>
      <c r="CQ91" s="260"/>
      <c r="CR91" s="260"/>
      <c r="CS91" s="260"/>
      <c r="CT91" s="260"/>
      <c r="CU91" s="260"/>
      <c r="CV91" s="260"/>
      <c r="CW91" s="260"/>
      <c r="CX91" s="260"/>
      <c r="CY91" s="260"/>
      <c r="CZ91" s="260"/>
      <c r="DA91" s="260"/>
      <c r="DB91" s="260"/>
      <c r="DC91" s="260"/>
      <c r="DD91" s="260"/>
      <c r="DE91" s="260"/>
      <c r="DF91" s="260"/>
      <c r="DG91" s="260"/>
      <c r="DH91" s="260"/>
      <c r="DI91" s="260"/>
      <c r="DJ91" s="260"/>
      <c r="DK91" s="260"/>
      <c r="DL91" s="260"/>
      <c r="DM91" s="260"/>
      <c r="DN91" s="260"/>
      <c r="DO91" s="260"/>
      <c r="DP91" s="260"/>
      <c r="DQ91" s="260"/>
      <c r="DR91" s="260"/>
      <c r="DS91" s="260"/>
      <c r="DT91" s="260"/>
      <c r="DU91" s="260"/>
      <c r="DV91" s="260"/>
      <c r="DW91" s="260"/>
      <c r="DX91" s="260"/>
      <c r="DY91" s="260"/>
      <c r="DZ91" s="260"/>
      <c r="EA91" s="260"/>
      <c r="EB91" s="260"/>
      <c r="EC91" s="260"/>
      <c r="ED91" s="260"/>
      <c r="EE91" s="260"/>
      <c r="EF91" s="260"/>
      <c r="EG91" s="260"/>
      <c r="EH91" s="260"/>
      <c r="EI91" s="260"/>
      <c r="EJ91" s="260"/>
      <c r="EK91" s="260"/>
      <c r="EL91" s="260"/>
      <c r="EM91" s="260"/>
      <c r="EN91" s="260"/>
      <c r="EO91" s="260"/>
      <c r="EP91" s="260"/>
      <c r="EQ91" s="260"/>
      <c r="ER91" s="260"/>
      <c r="ES91" s="260"/>
      <c r="ET91" s="260"/>
      <c r="EU91" s="260"/>
      <c r="EV91" s="260"/>
      <c r="EW91" s="260"/>
      <c r="EX91" s="260"/>
      <c r="EY91" s="260"/>
      <c r="EZ91" s="260"/>
      <c r="FA91" s="260"/>
      <c r="FB91" s="260"/>
      <c r="FC91" s="260"/>
      <c r="FD91" s="260"/>
      <c r="FE91" s="260"/>
      <c r="FF91" s="260"/>
      <c r="FG91" s="260"/>
      <c r="FH91" s="260"/>
      <c r="FI91" s="260"/>
      <c r="FJ91" s="260"/>
      <c r="FK91" s="260"/>
      <c r="FL91" s="260"/>
      <c r="FM91" s="260"/>
      <c r="FN91" s="260"/>
      <c r="FO91" s="260"/>
      <c r="FP91" s="260"/>
      <c r="FQ91" s="260"/>
      <c r="FR91" s="260"/>
      <c r="FS91" s="260"/>
      <c r="FT91" s="260"/>
      <c r="FU91" s="260"/>
      <c r="FV91" s="260"/>
      <c r="FW91" s="260"/>
      <c r="FX91" s="260"/>
      <c r="FY91" s="260"/>
      <c r="FZ91" s="260"/>
      <c r="GA91" s="260"/>
      <c r="GB91" s="260"/>
      <c r="GC91" s="260"/>
      <c r="GD91" s="260"/>
      <c r="GE91" s="260"/>
      <c r="GF91" s="260"/>
      <c r="GG91" s="260"/>
      <c r="GH91" s="260"/>
      <c r="GI91" s="260"/>
      <c r="GJ91" s="260"/>
      <c r="GK91" s="260"/>
      <c r="GL91" s="260"/>
      <c r="GM91" s="260"/>
      <c r="GN91" s="260"/>
      <c r="GO91" s="260"/>
      <c r="GP91" s="260"/>
      <c r="GQ91" s="260"/>
      <c r="GR91" s="260"/>
      <c r="GS91" s="260"/>
      <c r="GT91" s="260"/>
      <c r="GU91" s="260"/>
      <c r="GV91" s="260"/>
      <c r="GW91" s="260"/>
      <c r="GX91" s="260"/>
      <c r="GY91" s="260"/>
      <c r="GZ91" s="260"/>
      <c r="HA91" s="260"/>
      <c r="HB91" s="260"/>
    </row>
    <row r="92" spans="24:210" x14ac:dyDescent="0.3">
      <c r="X92" s="260"/>
      <c r="Y92" s="260"/>
      <c r="Z92" s="260"/>
      <c r="AA92" s="260"/>
      <c r="AB92" s="260"/>
      <c r="AC92" s="260"/>
      <c r="AD92" s="260"/>
      <c r="AE92" s="260"/>
      <c r="AF92" s="260"/>
      <c r="AG92" s="260"/>
      <c r="AH92" s="260"/>
      <c r="AI92" s="260"/>
      <c r="AJ92" s="260"/>
      <c r="AK92" s="260"/>
      <c r="AL92" s="260"/>
      <c r="AM92" s="260"/>
      <c r="AN92" s="260"/>
      <c r="AO92" s="260"/>
      <c r="AP92" s="260"/>
      <c r="AQ92" s="260"/>
      <c r="AR92" s="260"/>
      <c r="AS92" s="260"/>
      <c r="AT92" s="260"/>
      <c r="AU92" s="260"/>
      <c r="AV92" s="260"/>
      <c r="AW92" s="260"/>
      <c r="AX92" s="260"/>
      <c r="AY92" s="260"/>
      <c r="AZ92" s="260"/>
      <c r="BA92" s="260"/>
      <c r="BB92" s="260"/>
      <c r="BC92" s="260"/>
      <c r="BD92" s="260"/>
      <c r="BE92" s="260"/>
      <c r="BF92" s="260"/>
      <c r="BG92" s="260"/>
      <c r="BH92" s="260"/>
      <c r="BI92" s="260"/>
      <c r="BJ92" s="260"/>
      <c r="BK92" s="260"/>
      <c r="BL92" s="260"/>
      <c r="BM92" s="260"/>
      <c r="BN92" s="260"/>
      <c r="BO92" s="260"/>
      <c r="BP92" s="260"/>
      <c r="BQ92" s="260"/>
      <c r="BR92" s="260"/>
      <c r="BS92" s="260"/>
      <c r="BT92" s="260"/>
      <c r="BU92" s="260"/>
      <c r="BV92" s="260"/>
      <c r="BW92" s="260"/>
      <c r="BX92" s="260"/>
      <c r="BY92" s="260"/>
      <c r="BZ92" s="260"/>
      <c r="CA92" s="260"/>
      <c r="CB92" s="260"/>
      <c r="CC92" s="260"/>
      <c r="CD92" s="260"/>
      <c r="CE92" s="260"/>
      <c r="CF92" s="260"/>
      <c r="CG92" s="260"/>
      <c r="CH92" s="260"/>
      <c r="CI92" s="260"/>
      <c r="CJ92" s="260"/>
      <c r="CK92" s="260"/>
      <c r="CL92" s="260"/>
      <c r="CM92" s="260"/>
      <c r="CN92" s="260"/>
      <c r="CO92" s="260"/>
      <c r="CP92" s="260"/>
      <c r="CQ92" s="260"/>
      <c r="CR92" s="260"/>
      <c r="CS92" s="260"/>
      <c r="CT92" s="260"/>
      <c r="CU92" s="260"/>
      <c r="CV92" s="260"/>
      <c r="CW92" s="260"/>
      <c r="CX92" s="260"/>
      <c r="CY92" s="260"/>
      <c r="CZ92" s="260"/>
      <c r="DA92" s="260"/>
      <c r="DB92" s="260"/>
      <c r="DC92" s="260"/>
      <c r="DD92" s="260"/>
      <c r="DE92" s="260"/>
      <c r="DF92" s="260"/>
      <c r="DG92" s="260"/>
      <c r="DH92" s="260"/>
      <c r="DI92" s="260"/>
      <c r="DJ92" s="260"/>
      <c r="DK92" s="260"/>
      <c r="DL92" s="260"/>
      <c r="DM92" s="260"/>
      <c r="DN92" s="260"/>
      <c r="DO92" s="260"/>
      <c r="DP92" s="260"/>
      <c r="DQ92" s="260"/>
      <c r="DR92" s="260"/>
      <c r="DS92" s="260"/>
      <c r="DT92" s="260"/>
      <c r="DU92" s="260"/>
      <c r="DV92" s="260"/>
      <c r="DW92" s="260"/>
      <c r="DX92" s="260"/>
      <c r="DY92" s="260"/>
      <c r="DZ92" s="260"/>
      <c r="EA92" s="260"/>
      <c r="EB92" s="260"/>
      <c r="EC92" s="260"/>
      <c r="ED92" s="260"/>
      <c r="EE92" s="260"/>
      <c r="EF92" s="260"/>
      <c r="EG92" s="260"/>
      <c r="EH92" s="260"/>
      <c r="EI92" s="260"/>
      <c r="EJ92" s="260"/>
      <c r="EK92" s="260"/>
      <c r="EL92" s="260"/>
      <c r="EM92" s="260"/>
      <c r="EN92" s="260"/>
      <c r="EO92" s="260"/>
      <c r="EP92" s="260"/>
      <c r="EQ92" s="260"/>
      <c r="ER92" s="260"/>
      <c r="ES92" s="260"/>
      <c r="ET92" s="260"/>
      <c r="EU92" s="260"/>
      <c r="EV92" s="260"/>
      <c r="EW92" s="260"/>
      <c r="EX92" s="260"/>
      <c r="EY92" s="260"/>
      <c r="EZ92" s="260"/>
      <c r="FA92" s="260"/>
      <c r="FB92" s="260"/>
      <c r="FC92" s="260"/>
      <c r="FD92" s="260"/>
      <c r="FE92" s="260"/>
      <c r="FF92" s="260"/>
      <c r="FG92" s="260"/>
      <c r="FH92" s="260"/>
      <c r="FI92" s="260"/>
      <c r="FJ92" s="260"/>
      <c r="FK92" s="260"/>
      <c r="FL92" s="260"/>
      <c r="FM92" s="260"/>
      <c r="FN92" s="260"/>
      <c r="FO92" s="260"/>
      <c r="FP92" s="260"/>
      <c r="FQ92" s="260"/>
      <c r="FR92" s="260"/>
      <c r="FS92" s="260"/>
      <c r="FT92" s="260"/>
      <c r="FU92" s="260"/>
      <c r="FV92" s="260"/>
      <c r="FW92" s="260"/>
      <c r="FX92" s="260"/>
      <c r="FY92" s="260"/>
      <c r="FZ92" s="260"/>
      <c r="GA92" s="260"/>
      <c r="GB92" s="260"/>
      <c r="GC92" s="260"/>
      <c r="GD92" s="260"/>
      <c r="GE92" s="260"/>
      <c r="GF92" s="260"/>
      <c r="GG92" s="260"/>
      <c r="GH92" s="260"/>
      <c r="GI92" s="260"/>
      <c r="GJ92" s="260"/>
      <c r="GK92" s="260"/>
      <c r="GL92" s="260"/>
      <c r="GM92" s="260"/>
      <c r="GN92" s="260"/>
      <c r="GO92" s="260"/>
      <c r="GP92" s="260"/>
      <c r="GQ92" s="260"/>
      <c r="GR92" s="260"/>
      <c r="GS92" s="260"/>
      <c r="GT92" s="260"/>
      <c r="GU92" s="260"/>
      <c r="GV92" s="260"/>
      <c r="GW92" s="260"/>
      <c r="GX92" s="260"/>
      <c r="GY92" s="260"/>
      <c r="GZ92" s="260"/>
      <c r="HA92" s="260"/>
      <c r="HB92" s="260"/>
    </row>
    <row r="93" spans="24:210" x14ac:dyDescent="0.3">
      <c r="X93" s="260"/>
      <c r="Y93" s="260"/>
      <c r="Z93" s="260"/>
      <c r="AA93" s="260"/>
      <c r="AB93" s="260"/>
      <c r="AC93" s="260"/>
      <c r="AD93" s="260"/>
      <c r="AE93" s="260"/>
      <c r="AF93" s="260"/>
      <c r="AG93" s="260"/>
      <c r="AH93" s="260"/>
      <c r="AI93" s="260"/>
      <c r="AJ93" s="260"/>
      <c r="AK93" s="260"/>
      <c r="AL93" s="260"/>
      <c r="AM93" s="260"/>
      <c r="AN93" s="260"/>
      <c r="AO93" s="260"/>
      <c r="AP93" s="260"/>
      <c r="AQ93" s="260"/>
      <c r="AR93" s="260"/>
      <c r="AS93" s="260"/>
      <c r="AT93" s="260"/>
      <c r="AU93" s="260"/>
      <c r="AV93" s="260"/>
      <c r="AW93" s="260"/>
      <c r="AX93" s="260"/>
      <c r="AY93" s="260"/>
      <c r="AZ93" s="260"/>
      <c r="BA93" s="260"/>
      <c r="BB93" s="260"/>
      <c r="BC93" s="260"/>
      <c r="BD93" s="260"/>
      <c r="BE93" s="260"/>
      <c r="BF93" s="260"/>
      <c r="BG93" s="260"/>
      <c r="BH93" s="260"/>
      <c r="BI93" s="260"/>
      <c r="BJ93" s="260"/>
      <c r="BK93" s="260"/>
      <c r="BL93" s="260"/>
      <c r="BM93" s="260"/>
      <c r="BN93" s="260"/>
      <c r="BO93" s="260"/>
      <c r="BP93" s="260"/>
      <c r="BQ93" s="260"/>
      <c r="BR93" s="260"/>
      <c r="BS93" s="260"/>
      <c r="BT93" s="260"/>
      <c r="BU93" s="260"/>
      <c r="BV93" s="260"/>
      <c r="BW93" s="260"/>
      <c r="BX93" s="260"/>
      <c r="BY93" s="260"/>
      <c r="BZ93" s="260"/>
      <c r="CA93" s="260"/>
      <c r="CB93" s="260"/>
      <c r="CC93" s="260"/>
      <c r="CD93" s="260"/>
      <c r="CE93" s="260"/>
      <c r="CF93" s="260"/>
      <c r="CG93" s="260"/>
      <c r="CH93" s="260"/>
      <c r="CI93" s="260"/>
      <c r="CJ93" s="260"/>
      <c r="CK93" s="260"/>
      <c r="CL93" s="260"/>
      <c r="CM93" s="260"/>
      <c r="CN93" s="260"/>
      <c r="CO93" s="260"/>
      <c r="CP93" s="260"/>
      <c r="CQ93" s="260"/>
      <c r="CR93" s="260"/>
      <c r="CS93" s="260"/>
      <c r="CT93" s="260"/>
      <c r="CU93" s="260"/>
      <c r="CV93" s="260"/>
      <c r="CW93" s="260"/>
      <c r="CX93" s="260"/>
      <c r="CY93" s="260"/>
      <c r="CZ93" s="260"/>
      <c r="DA93" s="260"/>
      <c r="DB93" s="260"/>
      <c r="DC93" s="260"/>
      <c r="DD93" s="260"/>
      <c r="DE93" s="260"/>
      <c r="DF93" s="260"/>
      <c r="DG93" s="260"/>
      <c r="DH93" s="260"/>
      <c r="DI93" s="260"/>
      <c r="DJ93" s="260"/>
      <c r="DK93" s="260"/>
      <c r="DL93" s="260"/>
      <c r="DM93" s="260"/>
      <c r="DN93" s="260"/>
      <c r="DO93" s="260"/>
      <c r="DP93" s="260"/>
      <c r="DQ93" s="260"/>
      <c r="DR93" s="260"/>
      <c r="DS93" s="260"/>
      <c r="DT93" s="260"/>
      <c r="DU93" s="260"/>
      <c r="DV93" s="260"/>
      <c r="DW93" s="260"/>
      <c r="DX93" s="260"/>
      <c r="DY93" s="260"/>
      <c r="DZ93" s="260"/>
      <c r="EA93" s="260"/>
      <c r="EB93" s="260"/>
      <c r="EC93" s="260"/>
      <c r="ED93" s="260"/>
      <c r="EE93" s="260"/>
      <c r="EF93" s="260"/>
      <c r="EG93" s="260"/>
      <c r="EH93" s="260"/>
      <c r="EI93" s="260"/>
      <c r="EJ93" s="260"/>
      <c r="EK93" s="260"/>
      <c r="EL93" s="260"/>
      <c r="EM93" s="260"/>
      <c r="EN93" s="260"/>
      <c r="EO93" s="260"/>
      <c r="EP93" s="260"/>
      <c r="EQ93" s="260"/>
      <c r="ER93" s="260"/>
      <c r="ES93" s="260"/>
      <c r="ET93" s="260"/>
      <c r="EU93" s="260"/>
      <c r="EV93" s="260"/>
      <c r="EW93" s="260"/>
      <c r="EX93" s="260"/>
      <c r="EY93" s="260"/>
      <c r="EZ93" s="260"/>
      <c r="FA93" s="260"/>
      <c r="FB93" s="260"/>
      <c r="FC93" s="260"/>
      <c r="FD93" s="260"/>
      <c r="FE93" s="260"/>
      <c r="FF93" s="260"/>
      <c r="FG93" s="260"/>
      <c r="FH93" s="260"/>
      <c r="FI93" s="260"/>
      <c r="FJ93" s="260"/>
      <c r="FK93" s="260"/>
      <c r="FL93" s="260"/>
      <c r="FM93" s="260"/>
      <c r="FN93" s="260"/>
      <c r="FO93" s="260"/>
      <c r="FP93" s="260"/>
      <c r="FQ93" s="260"/>
      <c r="FR93" s="260"/>
      <c r="FS93" s="260"/>
      <c r="FT93" s="260"/>
      <c r="FU93" s="260"/>
      <c r="FV93" s="260"/>
      <c r="FW93" s="260"/>
      <c r="FX93" s="260"/>
      <c r="FY93" s="260"/>
      <c r="FZ93" s="260"/>
      <c r="GA93" s="260"/>
      <c r="GB93" s="260"/>
      <c r="GC93" s="260"/>
      <c r="GD93" s="260"/>
      <c r="GE93" s="260"/>
      <c r="GF93" s="260"/>
      <c r="GG93" s="260"/>
      <c r="GH93" s="260"/>
      <c r="GI93" s="260"/>
      <c r="GJ93" s="260"/>
      <c r="GK93" s="260"/>
      <c r="GL93" s="260"/>
      <c r="GM93" s="260"/>
      <c r="GN93" s="260"/>
      <c r="GO93" s="260"/>
      <c r="GP93" s="260"/>
      <c r="GQ93" s="260"/>
      <c r="GR93" s="260"/>
      <c r="GS93" s="260"/>
      <c r="GT93" s="260"/>
      <c r="GU93" s="260"/>
      <c r="GV93" s="260"/>
      <c r="GW93" s="260"/>
      <c r="GX93" s="260"/>
      <c r="GY93" s="260"/>
      <c r="GZ93" s="260"/>
      <c r="HA93" s="260"/>
      <c r="HB93" s="260"/>
    </row>
    <row r="94" spans="24:210" x14ac:dyDescent="0.3">
      <c r="X94" s="260"/>
      <c r="Y94" s="260"/>
      <c r="Z94" s="260"/>
      <c r="AA94" s="260"/>
      <c r="AB94" s="260"/>
      <c r="AC94" s="260"/>
      <c r="AD94" s="260"/>
      <c r="AE94" s="260"/>
      <c r="AF94" s="260"/>
      <c r="AG94" s="260"/>
      <c r="AH94" s="260"/>
      <c r="AI94" s="260"/>
      <c r="AJ94" s="260"/>
      <c r="AK94" s="260"/>
      <c r="AL94" s="260"/>
      <c r="AM94" s="260"/>
      <c r="AN94" s="260"/>
      <c r="AO94" s="260"/>
      <c r="AP94" s="260"/>
      <c r="AQ94" s="260"/>
      <c r="AR94" s="260"/>
      <c r="AS94" s="260"/>
      <c r="AT94" s="260"/>
      <c r="AU94" s="260"/>
      <c r="AV94" s="260"/>
      <c r="AW94" s="260"/>
      <c r="AX94" s="260"/>
      <c r="AY94" s="260"/>
      <c r="AZ94" s="260"/>
      <c r="BA94" s="260"/>
      <c r="BB94" s="260"/>
      <c r="BC94" s="260"/>
      <c r="BD94" s="260"/>
      <c r="BE94" s="260"/>
      <c r="BF94" s="260"/>
      <c r="BG94" s="260"/>
      <c r="BH94" s="260"/>
      <c r="BI94" s="260"/>
      <c r="BJ94" s="260"/>
      <c r="BK94" s="260"/>
      <c r="BL94" s="260"/>
      <c r="BM94" s="260"/>
      <c r="BN94" s="260"/>
      <c r="BO94" s="260"/>
      <c r="BP94" s="260"/>
      <c r="BQ94" s="260"/>
      <c r="BR94" s="260"/>
      <c r="BS94" s="260"/>
      <c r="BT94" s="260"/>
      <c r="BU94" s="260"/>
      <c r="BV94" s="260"/>
      <c r="BW94" s="260"/>
      <c r="BX94" s="260"/>
      <c r="BY94" s="260"/>
      <c r="BZ94" s="260"/>
      <c r="CA94" s="260"/>
      <c r="CB94" s="260"/>
      <c r="CC94" s="260"/>
      <c r="CD94" s="260"/>
      <c r="CE94" s="260"/>
      <c r="CF94" s="260"/>
      <c r="CG94" s="260"/>
      <c r="CH94" s="260"/>
      <c r="CI94" s="260"/>
      <c r="CJ94" s="260"/>
      <c r="CK94" s="260"/>
      <c r="CL94" s="260"/>
      <c r="CM94" s="260"/>
      <c r="CN94" s="260"/>
      <c r="CO94" s="260"/>
      <c r="CP94" s="260"/>
      <c r="CQ94" s="260"/>
      <c r="CR94" s="260"/>
      <c r="CS94" s="260"/>
      <c r="CT94" s="260"/>
      <c r="CU94" s="260"/>
      <c r="CV94" s="260"/>
      <c r="CW94" s="260"/>
      <c r="CX94" s="260"/>
      <c r="CY94" s="260"/>
      <c r="CZ94" s="260"/>
      <c r="DA94" s="260"/>
      <c r="DB94" s="260"/>
      <c r="DC94" s="260"/>
      <c r="DD94" s="260"/>
      <c r="DE94" s="260"/>
      <c r="DF94" s="260"/>
      <c r="DG94" s="260"/>
      <c r="DH94" s="260"/>
      <c r="DI94" s="260"/>
      <c r="DJ94" s="260"/>
      <c r="DK94" s="260"/>
      <c r="DL94" s="260"/>
      <c r="DM94" s="260"/>
      <c r="DN94" s="260"/>
      <c r="DO94" s="260"/>
      <c r="DP94" s="260"/>
      <c r="DQ94" s="260"/>
      <c r="DR94" s="260"/>
      <c r="DS94" s="260"/>
      <c r="DT94" s="260"/>
      <c r="DU94" s="260"/>
      <c r="DV94" s="260"/>
      <c r="DW94" s="260"/>
      <c r="DX94" s="260"/>
      <c r="DY94" s="260"/>
      <c r="DZ94" s="260"/>
      <c r="EA94" s="260"/>
      <c r="EB94" s="260"/>
      <c r="EC94" s="260"/>
      <c r="ED94" s="260"/>
      <c r="EE94" s="260"/>
      <c r="EF94" s="260"/>
      <c r="EG94" s="260"/>
      <c r="EH94" s="260"/>
      <c r="EI94" s="260"/>
      <c r="EJ94" s="260"/>
      <c r="EK94" s="260"/>
      <c r="EL94" s="260"/>
      <c r="EM94" s="260"/>
      <c r="EN94" s="260"/>
      <c r="EO94" s="260"/>
      <c r="EP94" s="260"/>
      <c r="EQ94" s="260"/>
      <c r="ER94" s="260"/>
      <c r="ES94" s="260"/>
      <c r="ET94" s="260"/>
      <c r="EU94" s="260"/>
      <c r="EV94" s="260"/>
      <c r="EW94" s="260"/>
      <c r="EX94" s="260"/>
      <c r="EY94" s="260"/>
      <c r="EZ94" s="260"/>
      <c r="FA94" s="260"/>
      <c r="FB94" s="260"/>
      <c r="FC94" s="260"/>
      <c r="FD94" s="260"/>
      <c r="FE94" s="260"/>
      <c r="FF94" s="260"/>
      <c r="FG94" s="260"/>
      <c r="FH94" s="260"/>
      <c r="FI94" s="260"/>
      <c r="FJ94" s="260"/>
      <c r="FK94" s="260"/>
      <c r="FL94" s="260"/>
      <c r="FM94" s="260"/>
      <c r="FN94" s="260"/>
      <c r="FO94" s="260"/>
      <c r="FP94" s="260"/>
      <c r="FQ94" s="260"/>
      <c r="FR94" s="260"/>
      <c r="FS94" s="260"/>
      <c r="FT94" s="260"/>
      <c r="FU94" s="260"/>
      <c r="FV94" s="260"/>
      <c r="FW94" s="260"/>
      <c r="FX94" s="260"/>
      <c r="FY94" s="260"/>
      <c r="FZ94" s="260"/>
      <c r="GA94" s="260"/>
      <c r="GB94" s="260"/>
      <c r="GC94" s="260"/>
      <c r="GD94" s="260"/>
      <c r="GE94" s="260"/>
      <c r="GF94" s="260"/>
      <c r="GG94" s="260"/>
      <c r="GH94" s="260"/>
      <c r="GI94" s="260"/>
      <c r="GJ94" s="260"/>
      <c r="GK94" s="260"/>
      <c r="GL94" s="260"/>
      <c r="GM94" s="260"/>
      <c r="GN94" s="260"/>
      <c r="GO94" s="260"/>
      <c r="GP94" s="260"/>
      <c r="GQ94" s="260"/>
      <c r="GR94" s="260"/>
      <c r="GS94" s="260"/>
      <c r="GT94" s="260"/>
      <c r="GU94" s="260"/>
      <c r="GV94" s="260"/>
      <c r="GW94" s="260"/>
      <c r="GX94" s="260"/>
      <c r="GY94" s="260"/>
      <c r="GZ94" s="260"/>
      <c r="HA94" s="260"/>
      <c r="HB94" s="260"/>
    </row>
    <row r="95" spans="24:210" x14ac:dyDescent="0.3">
      <c r="X95" s="260"/>
      <c r="Y95" s="260"/>
      <c r="Z95" s="260"/>
      <c r="AA95" s="260"/>
      <c r="AB95" s="260"/>
      <c r="AC95" s="260"/>
      <c r="AD95" s="260"/>
      <c r="AE95" s="260"/>
      <c r="AF95" s="260"/>
      <c r="AG95" s="260"/>
      <c r="AH95" s="260"/>
      <c r="AI95" s="260"/>
      <c r="AJ95" s="260"/>
      <c r="AK95" s="260"/>
      <c r="AL95" s="260"/>
      <c r="AM95" s="260"/>
      <c r="AN95" s="260"/>
      <c r="AO95" s="260"/>
      <c r="AP95" s="260"/>
      <c r="AQ95" s="260"/>
      <c r="AR95" s="260"/>
      <c r="AS95" s="260"/>
      <c r="AT95" s="260"/>
      <c r="AU95" s="260"/>
      <c r="AV95" s="260"/>
      <c r="AW95" s="260"/>
      <c r="AX95" s="260"/>
      <c r="AY95" s="260"/>
      <c r="AZ95" s="260"/>
      <c r="BA95" s="260"/>
      <c r="BB95" s="260"/>
      <c r="BC95" s="260"/>
      <c r="BD95" s="260"/>
      <c r="BE95" s="260"/>
      <c r="BF95" s="260"/>
      <c r="BG95" s="260"/>
      <c r="BH95" s="260"/>
      <c r="BI95" s="260"/>
      <c r="BJ95" s="260"/>
      <c r="BK95" s="260"/>
      <c r="BL95" s="260"/>
      <c r="BM95" s="260"/>
      <c r="BN95" s="260"/>
      <c r="BO95" s="260"/>
      <c r="BP95" s="260"/>
      <c r="BQ95" s="260"/>
      <c r="BR95" s="260"/>
      <c r="BS95" s="260"/>
      <c r="BT95" s="260"/>
      <c r="BU95" s="260"/>
      <c r="BV95" s="260"/>
      <c r="BW95" s="260"/>
      <c r="BX95" s="260"/>
      <c r="BY95" s="260"/>
      <c r="BZ95" s="260"/>
      <c r="CA95" s="260"/>
      <c r="CB95" s="260"/>
      <c r="CC95" s="260"/>
      <c r="CD95" s="260"/>
      <c r="CE95" s="260"/>
      <c r="CF95" s="260"/>
      <c r="CG95" s="260"/>
      <c r="CH95" s="260"/>
      <c r="CI95" s="260"/>
      <c r="CJ95" s="260"/>
      <c r="CK95" s="260"/>
      <c r="CL95" s="260"/>
      <c r="CM95" s="260"/>
      <c r="CN95" s="260"/>
      <c r="CO95" s="260"/>
      <c r="CP95" s="260"/>
      <c r="CQ95" s="260"/>
      <c r="CR95" s="260"/>
      <c r="CS95" s="260"/>
      <c r="CT95" s="260"/>
      <c r="CU95" s="260"/>
      <c r="CV95" s="260"/>
      <c r="CW95" s="260"/>
      <c r="CX95" s="260"/>
      <c r="CY95" s="260"/>
      <c r="CZ95" s="260"/>
      <c r="DA95" s="260"/>
      <c r="DB95" s="260"/>
      <c r="DC95" s="260"/>
      <c r="DD95" s="260"/>
      <c r="DE95" s="260"/>
      <c r="DF95" s="260"/>
      <c r="DG95" s="260"/>
      <c r="DH95" s="260"/>
      <c r="DI95" s="260"/>
      <c r="DJ95" s="260"/>
      <c r="DK95" s="260"/>
      <c r="DL95" s="260"/>
      <c r="DM95" s="260"/>
      <c r="DN95" s="260"/>
      <c r="DO95" s="260"/>
      <c r="DP95" s="260"/>
      <c r="DQ95" s="260"/>
      <c r="DR95" s="260"/>
      <c r="DS95" s="260"/>
      <c r="DT95" s="260"/>
      <c r="DU95" s="260"/>
      <c r="DV95" s="260"/>
      <c r="DW95" s="260"/>
      <c r="DX95" s="260"/>
      <c r="DY95" s="260"/>
      <c r="DZ95" s="260"/>
      <c r="EA95" s="260"/>
      <c r="EB95" s="260"/>
      <c r="EC95" s="260"/>
      <c r="ED95" s="260"/>
      <c r="EE95" s="260"/>
      <c r="EF95" s="260"/>
      <c r="EG95" s="260"/>
      <c r="EH95" s="260"/>
      <c r="EI95" s="260"/>
      <c r="EJ95" s="260"/>
      <c r="EK95" s="260"/>
      <c r="EL95" s="260"/>
      <c r="EM95" s="260"/>
      <c r="EN95" s="260"/>
      <c r="EO95" s="260"/>
      <c r="EP95" s="260"/>
      <c r="EQ95" s="260"/>
      <c r="ER95" s="260"/>
      <c r="ES95" s="260"/>
      <c r="ET95" s="260"/>
      <c r="EU95" s="260"/>
      <c r="EV95" s="260"/>
      <c r="EW95" s="260"/>
      <c r="EX95" s="260"/>
      <c r="EY95" s="260"/>
      <c r="EZ95" s="260"/>
      <c r="FA95" s="260"/>
      <c r="FB95" s="260"/>
      <c r="FC95" s="260"/>
      <c r="FD95" s="260"/>
      <c r="FE95" s="260"/>
      <c r="FF95" s="260"/>
      <c r="FG95" s="260"/>
      <c r="FH95" s="260"/>
      <c r="FI95" s="260"/>
      <c r="FJ95" s="260"/>
      <c r="FK95" s="260"/>
      <c r="FL95" s="260"/>
      <c r="FM95" s="260"/>
      <c r="FN95" s="260"/>
      <c r="FO95" s="260"/>
      <c r="FP95" s="260"/>
      <c r="FQ95" s="260"/>
      <c r="FR95" s="260"/>
      <c r="FS95" s="260"/>
      <c r="FT95" s="260"/>
      <c r="FU95" s="260"/>
      <c r="FV95" s="260"/>
      <c r="FW95" s="260"/>
      <c r="FX95" s="260"/>
      <c r="FY95" s="260"/>
      <c r="FZ95" s="260"/>
      <c r="GA95" s="260"/>
      <c r="GB95" s="260"/>
      <c r="GC95" s="260"/>
      <c r="GD95" s="260"/>
      <c r="GE95" s="260"/>
      <c r="GF95" s="260"/>
      <c r="GG95" s="260"/>
      <c r="GH95" s="260"/>
      <c r="GI95" s="260"/>
      <c r="GJ95" s="260"/>
      <c r="GK95" s="260"/>
      <c r="GL95" s="260"/>
      <c r="GM95" s="260"/>
      <c r="GN95" s="260"/>
      <c r="GO95" s="260"/>
      <c r="GP95" s="260"/>
      <c r="GQ95" s="260"/>
      <c r="GR95" s="260"/>
      <c r="GS95" s="260"/>
      <c r="GT95" s="260"/>
      <c r="GU95" s="260"/>
      <c r="GV95" s="260"/>
      <c r="GW95" s="260"/>
      <c r="GX95" s="260"/>
      <c r="GY95" s="260"/>
      <c r="GZ95" s="260"/>
      <c r="HA95" s="260"/>
      <c r="HB95" s="260"/>
    </row>
    <row r="96" spans="24:210" x14ac:dyDescent="0.3">
      <c r="X96" s="260"/>
      <c r="Y96" s="260"/>
      <c r="Z96" s="260"/>
      <c r="AA96" s="260"/>
      <c r="AB96" s="260"/>
      <c r="AC96" s="260"/>
      <c r="AD96" s="260"/>
      <c r="AE96" s="260"/>
      <c r="AF96" s="260"/>
      <c r="AG96" s="260"/>
      <c r="AH96" s="260"/>
      <c r="AI96" s="260"/>
      <c r="AJ96" s="260"/>
      <c r="AK96" s="260"/>
      <c r="AL96" s="260"/>
      <c r="AM96" s="260"/>
      <c r="AN96" s="260"/>
      <c r="AO96" s="260"/>
      <c r="AP96" s="260"/>
      <c r="AQ96" s="260"/>
      <c r="AR96" s="260"/>
      <c r="AS96" s="260"/>
      <c r="AT96" s="260"/>
      <c r="AU96" s="260"/>
      <c r="AV96" s="260"/>
      <c r="AW96" s="260"/>
      <c r="AX96" s="260"/>
      <c r="AY96" s="260"/>
      <c r="AZ96" s="260"/>
      <c r="BA96" s="260"/>
      <c r="BB96" s="260"/>
      <c r="BC96" s="260"/>
      <c r="BD96" s="260"/>
      <c r="BE96" s="260"/>
      <c r="BF96" s="260"/>
      <c r="BG96" s="260"/>
      <c r="BH96" s="260"/>
      <c r="BI96" s="260"/>
      <c r="BJ96" s="260"/>
      <c r="BK96" s="260"/>
      <c r="BL96" s="260"/>
      <c r="BM96" s="260"/>
      <c r="BN96" s="260"/>
      <c r="BO96" s="260"/>
      <c r="BP96" s="260"/>
      <c r="BQ96" s="260"/>
      <c r="BR96" s="260"/>
      <c r="BS96" s="260"/>
      <c r="BT96" s="260"/>
      <c r="BU96" s="260"/>
      <c r="BV96" s="260"/>
      <c r="BW96" s="260"/>
      <c r="BX96" s="260"/>
      <c r="BY96" s="260"/>
      <c r="BZ96" s="260"/>
      <c r="CA96" s="260"/>
      <c r="CB96" s="260"/>
      <c r="CC96" s="260"/>
      <c r="CD96" s="260"/>
      <c r="CE96" s="260"/>
      <c r="CF96" s="260"/>
      <c r="CG96" s="260"/>
      <c r="CH96" s="260"/>
      <c r="CI96" s="260"/>
      <c r="CJ96" s="260"/>
      <c r="CK96" s="260"/>
      <c r="CL96" s="260"/>
      <c r="CM96" s="260"/>
      <c r="CN96" s="260"/>
      <c r="CO96" s="260"/>
      <c r="CP96" s="260"/>
      <c r="CQ96" s="260"/>
      <c r="CR96" s="260"/>
      <c r="CS96" s="260"/>
      <c r="CT96" s="260"/>
      <c r="CU96" s="260"/>
      <c r="CV96" s="260"/>
      <c r="CW96" s="260"/>
      <c r="CX96" s="260"/>
      <c r="CY96" s="260"/>
      <c r="CZ96" s="260"/>
      <c r="DA96" s="260"/>
      <c r="DB96" s="260"/>
      <c r="DC96" s="260"/>
      <c r="DD96" s="260"/>
      <c r="DE96" s="260"/>
      <c r="DF96" s="260"/>
      <c r="DG96" s="260"/>
      <c r="DH96" s="260"/>
      <c r="DI96" s="260"/>
      <c r="DJ96" s="260"/>
      <c r="DK96" s="260"/>
      <c r="DL96" s="260"/>
      <c r="DM96" s="260"/>
      <c r="DN96" s="260"/>
      <c r="DO96" s="260"/>
      <c r="DP96" s="260"/>
      <c r="DQ96" s="260"/>
      <c r="DR96" s="260"/>
      <c r="DS96" s="260"/>
      <c r="DT96" s="260"/>
      <c r="DU96" s="260"/>
      <c r="DV96" s="260"/>
      <c r="DW96" s="260"/>
      <c r="DX96" s="260"/>
      <c r="DY96" s="260"/>
      <c r="DZ96" s="260"/>
      <c r="EA96" s="260"/>
      <c r="EB96" s="260"/>
      <c r="EC96" s="260"/>
      <c r="ED96" s="260"/>
      <c r="EE96" s="260"/>
      <c r="EF96" s="260"/>
      <c r="EG96" s="260"/>
      <c r="EH96" s="260"/>
      <c r="EI96" s="260"/>
      <c r="EJ96" s="260"/>
      <c r="EK96" s="260"/>
      <c r="EL96" s="260"/>
      <c r="EM96" s="260"/>
      <c r="EN96" s="260"/>
      <c r="EO96" s="260"/>
      <c r="EP96" s="260"/>
      <c r="EQ96" s="260"/>
      <c r="ER96" s="260"/>
      <c r="ES96" s="260"/>
      <c r="ET96" s="260"/>
      <c r="EU96" s="260"/>
      <c r="EV96" s="260"/>
      <c r="EW96" s="260"/>
      <c r="EX96" s="260"/>
      <c r="EY96" s="260"/>
      <c r="EZ96" s="260"/>
      <c r="FA96" s="260"/>
      <c r="FB96" s="260"/>
      <c r="FC96" s="260"/>
      <c r="FD96" s="260"/>
      <c r="FE96" s="260"/>
      <c r="FF96" s="260"/>
      <c r="FG96" s="260"/>
      <c r="FH96" s="260"/>
      <c r="FI96" s="260"/>
      <c r="FJ96" s="260"/>
      <c r="FK96" s="260"/>
      <c r="FL96" s="260"/>
      <c r="FM96" s="260"/>
      <c r="FN96" s="260"/>
      <c r="FO96" s="260"/>
      <c r="FP96" s="260"/>
      <c r="FQ96" s="260"/>
      <c r="FR96" s="260"/>
      <c r="FS96" s="260"/>
      <c r="FT96" s="260"/>
      <c r="FU96" s="260"/>
      <c r="FV96" s="260"/>
      <c r="FW96" s="260"/>
      <c r="FX96" s="260"/>
      <c r="FY96" s="260"/>
      <c r="FZ96" s="260"/>
      <c r="GA96" s="260"/>
      <c r="GB96" s="260"/>
      <c r="GC96" s="260"/>
      <c r="GD96" s="260"/>
      <c r="GE96" s="260"/>
      <c r="GF96" s="260"/>
      <c r="GG96" s="260"/>
      <c r="GH96" s="260"/>
      <c r="GI96" s="260"/>
      <c r="GJ96" s="260"/>
      <c r="GK96" s="260"/>
      <c r="GL96" s="260"/>
      <c r="GM96" s="260"/>
      <c r="GN96" s="260"/>
      <c r="GO96" s="260"/>
      <c r="GP96" s="260"/>
      <c r="GQ96" s="260"/>
      <c r="GR96" s="260"/>
      <c r="GS96" s="260"/>
      <c r="GT96" s="260"/>
      <c r="GU96" s="260"/>
      <c r="GV96" s="260"/>
      <c r="GW96" s="260"/>
      <c r="GX96" s="260"/>
      <c r="GY96" s="260"/>
      <c r="GZ96" s="260"/>
      <c r="HA96" s="260"/>
      <c r="HB96" s="260"/>
    </row>
    <row r="97" spans="24:210" x14ac:dyDescent="0.3">
      <c r="X97" s="260"/>
      <c r="Y97" s="260"/>
      <c r="Z97" s="260"/>
      <c r="AA97" s="260"/>
      <c r="AB97" s="260"/>
      <c r="AC97" s="260"/>
      <c r="AD97" s="260"/>
      <c r="AE97" s="260"/>
      <c r="AF97" s="260"/>
      <c r="AG97" s="260"/>
      <c r="AH97" s="260"/>
      <c r="AI97" s="260"/>
      <c r="AJ97" s="260"/>
      <c r="AK97" s="260"/>
      <c r="AL97" s="260"/>
      <c r="AM97" s="260"/>
      <c r="AN97" s="260"/>
      <c r="AO97" s="260"/>
      <c r="AP97" s="260"/>
      <c r="AQ97" s="260"/>
      <c r="AR97" s="260"/>
      <c r="AS97" s="260"/>
      <c r="AT97" s="260"/>
      <c r="AU97" s="260"/>
      <c r="AV97" s="260"/>
      <c r="AW97" s="260"/>
      <c r="AX97" s="260"/>
      <c r="AY97" s="260"/>
      <c r="AZ97" s="260"/>
      <c r="BA97" s="260"/>
      <c r="BB97" s="260"/>
      <c r="BC97" s="260"/>
      <c r="BD97" s="260"/>
      <c r="BE97" s="260"/>
      <c r="BF97" s="260"/>
      <c r="BG97" s="260"/>
      <c r="BH97" s="260"/>
      <c r="BI97" s="260"/>
      <c r="BJ97" s="260"/>
      <c r="BK97" s="260"/>
      <c r="BL97" s="260"/>
      <c r="BM97" s="260"/>
      <c r="BN97" s="260"/>
      <c r="BO97" s="260"/>
      <c r="BP97" s="260"/>
      <c r="BQ97" s="260"/>
      <c r="BR97" s="260"/>
      <c r="BS97" s="260"/>
      <c r="BT97" s="260"/>
      <c r="BU97" s="260"/>
      <c r="BV97" s="260"/>
      <c r="BW97" s="260"/>
      <c r="BX97" s="260"/>
      <c r="BY97" s="260"/>
      <c r="BZ97" s="260"/>
      <c r="CA97" s="260"/>
      <c r="CB97" s="260"/>
      <c r="CC97" s="260"/>
      <c r="CD97" s="260"/>
      <c r="CE97" s="260"/>
      <c r="CF97" s="260"/>
      <c r="CG97" s="260"/>
      <c r="CH97" s="260"/>
      <c r="CI97" s="260"/>
      <c r="CJ97" s="260"/>
      <c r="CK97" s="260"/>
      <c r="CL97" s="260"/>
      <c r="CM97" s="260"/>
      <c r="CN97" s="260"/>
      <c r="CO97" s="260"/>
      <c r="CP97" s="260"/>
      <c r="CQ97" s="260"/>
      <c r="CR97" s="260"/>
      <c r="CS97" s="260"/>
      <c r="CT97" s="260"/>
      <c r="CU97" s="260"/>
      <c r="CV97" s="260"/>
      <c r="CW97" s="260"/>
      <c r="CX97" s="260"/>
      <c r="CY97" s="260"/>
      <c r="CZ97" s="260"/>
      <c r="DA97" s="260"/>
      <c r="DB97" s="260"/>
      <c r="DC97" s="260"/>
      <c r="DD97" s="260"/>
      <c r="DE97" s="260"/>
      <c r="DF97" s="260"/>
      <c r="DG97" s="260"/>
      <c r="DH97" s="260"/>
      <c r="DI97" s="260"/>
      <c r="DJ97" s="260"/>
      <c r="DK97" s="260"/>
      <c r="DL97" s="260"/>
      <c r="DM97" s="260"/>
      <c r="DN97" s="260"/>
      <c r="DO97" s="260"/>
      <c r="DP97" s="260"/>
      <c r="DQ97" s="260"/>
      <c r="DR97" s="260"/>
      <c r="DS97" s="260"/>
      <c r="DT97" s="260"/>
      <c r="DU97" s="260"/>
      <c r="DV97" s="260"/>
      <c r="DW97" s="260"/>
      <c r="DX97" s="260"/>
      <c r="DY97" s="260"/>
      <c r="DZ97" s="260"/>
      <c r="EA97" s="260"/>
      <c r="EB97" s="260"/>
      <c r="EC97" s="260"/>
      <c r="ED97" s="260"/>
      <c r="EE97" s="260"/>
      <c r="EF97" s="260"/>
      <c r="EG97" s="260"/>
      <c r="EH97" s="260"/>
      <c r="EI97" s="260"/>
      <c r="EJ97" s="260"/>
      <c r="EK97" s="260"/>
      <c r="EL97" s="260"/>
      <c r="EM97" s="260"/>
      <c r="EN97" s="260"/>
      <c r="EO97" s="260"/>
      <c r="EP97" s="260"/>
      <c r="EQ97" s="260"/>
      <c r="ER97" s="260"/>
      <c r="ES97" s="260"/>
      <c r="ET97" s="260"/>
      <c r="EU97" s="260"/>
      <c r="EV97" s="260"/>
      <c r="EW97" s="260"/>
      <c r="EX97" s="260"/>
      <c r="EY97" s="260"/>
      <c r="EZ97" s="260"/>
      <c r="FA97" s="260"/>
      <c r="FB97" s="260"/>
      <c r="FC97" s="260"/>
      <c r="FD97" s="260"/>
      <c r="FE97" s="260"/>
      <c r="FF97" s="260"/>
      <c r="FG97" s="260"/>
      <c r="FH97" s="260"/>
      <c r="FI97" s="260"/>
      <c r="FJ97" s="260"/>
      <c r="FK97" s="260"/>
      <c r="FL97" s="260"/>
      <c r="FM97" s="260"/>
      <c r="FN97" s="260"/>
      <c r="FO97" s="260"/>
      <c r="FP97" s="260"/>
      <c r="FQ97" s="260"/>
      <c r="FR97" s="260"/>
      <c r="FS97" s="260"/>
      <c r="FT97" s="260"/>
      <c r="FU97" s="260"/>
      <c r="FV97" s="260"/>
      <c r="FW97" s="260"/>
      <c r="FX97" s="260"/>
      <c r="FY97" s="260"/>
      <c r="FZ97" s="260"/>
      <c r="GA97" s="260"/>
      <c r="GB97" s="260"/>
      <c r="GC97" s="260"/>
      <c r="GD97" s="260"/>
      <c r="GE97" s="260"/>
      <c r="GF97" s="260"/>
      <c r="GG97" s="260"/>
      <c r="GH97" s="260"/>
      <c r="GI97" s="260"/>
      <c r="GJ97" s="260"/>
      <c r="GK97" s="260"/>
      <c r="GL97" s="260"/>
      <c r="GM97" s="260"/>
      <c r="GN97" s="260"/>
      <c r="GO97" s="260"/>
      <c r="GP97" s="260"/>
      <c r="GQ97" s="260"/>
      <c r="GR97" s="260"/>
      <c r="GS97" s="260"/>
      <c r="GT97" s="260"/>
      <c r="GU97" s="260"/>
      <c r="GV97" s="260"/>
      <c r="GW97" s="260"/>
      <c r="GX97" s="260"/>
      <c r="GY97" s="260"/>
      <c r="GZ97" s="260"/>
      <c r="HA97" s="260"/>
      <c r="HB97" s="260"/>
    </row>
    <row r="98" spans="24:210" x14ac:dyDescent="0.3">
      <c r="X98" s="260"/>
      <c r="Y98" s="260"/>
      <c r="Z98" s="260"/>
      <c r="AA98" s="260"/>
      <c r="AB98" s="260"/>
      <c r="AC98" s="260"/>
      <c r="AD98" s="260"/>
      <c r="AE98" s="260"/>
      <c r="AF98" s="260"/>
      <c r="AG98" s="260"/>
      <c r="AH98" s="260"/>
      <c r="AI98" s="260"/>
      <c r="AJ98" s="260"/>
      <c r="AK98" s="260"/>
      <c r="AL98" s="260"/>
      <c r="AM98" s="260"/>
      <c r="AN98" s="260"/>
      <c r="AO98" s="260"/>
      <c r="AP98" s="260"/>
      <c r="AQ98" s="260"/>
      <c r="AR98" s="260"/>
      <c r="AS98" s="260"/>
      <c r="AT98" s="260"/>
      <c r="AU98" s="260"/>
      <c r="AV98" s="260"/>
      <c r="AW98" s="260"/>
      <c r="AX98" s="260"/>
      <c r="AY98" s="260"/>
      <c r="AZ98" s="260"/>
      <c r="BA98" s="260"/>
      <c r="BB98" s="260"/>
      <c r="BC98" s="260"/>
      <c r="BD98" s="260"/>
      <c r="BE98" s="260"/>
      <c r="BF98" s="260"/>
      <c r="BG98" s="260"/>
      <c r="BH98" s="260"/>
      <c r="BI98" s="260"/>
      <c r="BJ98" s="260"/>
      <c r="BK98" s="260"/>
      <c r="BL98" s="260"/>
      <c r="BM98" s="260"/>
      <c r="BN98" s="260"/>
      <c r="BO98" s="260"/>
      <c r="BP98" s="260"/>
      <c r="BQ98" s="260"/>
      <c r="BR98" s="260"/>
      <c r="BS98" s="260"/>
      <c r="BT98" s="260"/>
      <c r="BU98" s="260"/>
      <c r="BV98" s="260"/>
      <c r="BW98" s="260"/>
      <c r="BX98" s="260"/>
      <c r="BY98" s="260"/>
      <c r="BZ98" s="260"/>
      <c r="CA98" s="260"/>
      <c r="CB98" s="260"/>
      <c r="CC98" s="260"/>
      <c r="CD98" s="260"/>
      <c r="CE98" s="260"/>
      <c r="CF98" s="260"/>
      <c r="CG98" s="260"/>
      <c r="CH98" s="260"/>
      <c r="CI98" s="260"/>
      <c r="CJ98" s="260"/>
      <c r="CK98" s="260"/>
      <c r="CL98" s="260"/>
      <c r="CM98" s="260"/>
      <c r="CN98" s="260"/>
      <c r="CO98" s="260"/>
      <c r="CP98" s="260"/>
      <c r="CQ98" s="260"/>
      <c r="CR98" s="260"/>
      <c r="CS98" s="260"/>
      <c r="CT98" s="260"/>
      <c r="CU98" s="260"/>
      <c r="CV98" s="260"/>
      <c r="CW98" s="260"/>
      <c r="CX98" s="260"/>
      <c r="CY98" s="260"/>
      <c r="CZ98" s="260"/>
      <c r="DA98" s="260"/>
      <c r="DB98" s="260"/>
      <c r="DC98" s="260"/>
      <c r="DD98" s="260"/>
      <c r="DE98" s="260"/>
      <c r="DF98" s="260"/>
      <c r="DG98" s="260"/>
      <c r="DH98" s="260"/>
      <c r="DI98" s="260"/>
      <c r="DJ98" s="260"/>
      <c r="DK98" s="260"/>
      <c r="DL98" s="260"/>
      <c r="DM98" s="260"/>
      <c r="DN98" s="260"/>
      <c r="DO98" s="260"/>
      <c r="DP98" s="260"/>
      <c r="DQ98" s="260"/>
      <c r="DR98" s="260"/>
      <c r="DS98" s="260"/>
      <c r="DT98" s="260"/>
      <c r="DU98" s="260"/>
      <c r="DV98" s="260"/>
      <c r="DW98" s="260"/>
      <c r="DX98" s="260"/>
      <c r="DY98" s="260"/>
      <c r="DZ98" s="260"/>
      <c r="EA98" s="260"/>
      <c r="EB98" s="260"/>
      <c r="EC98" s="260"/>
      <c r="ED98" s="260"/>
      <c r="EE98" s="260"/>
      <c r="EF98" s="260"/>
      <c r="EG98" s="260"/>
      <c r="EH98" s="260"/>
      <c r="EI98" s="260"/>
      <c r="EJ98" s="260"/>
      <c r="EK98" s="260"/>
      <c r="EL98" s="260"/>
      <c r="EM98" s="260"/>
      <c r="EN98" s="260"/>
      <c r="EO98" s="260"/>
      <c r="EP98" s="260"/>
      <c r="EQ98" s="260"/>
      <c r="ER98" s="260"/>
      <c r="ES98" s="260"/>
      <c r="ET98" s="260"/>
      <c r="EU98" s="260"/>
      <c r="EV98" s="260"/>
      <c r="EW98" s="260"/>
      <c r="EX98" s="260"/>
      <c r="EY98" s="260"/>
      <c r="EZ98" s="260"/>
      <c r="FA98" s="260"/>
      <c r="FB98" s="260"/>
      <c r="FC98" s="260"/>
      <c r="FD98" s="260"/>
      <c r="FE98" s="260"/>
      <c r="FF98" s="260"/>
      <c r="FG98" s="260"/>
      <c r="FH98" s="260"/>
      <c r="FI98" s="260"/>
      <c r="FJ98" s="260"/>
      <c r="FK98" s="260"/>
      <c r="FL98" s="260"/>
      <c r="FM98" s="260"/>
      <c r="FN98" s="260"/>
      <c r="FO98" s="260"/>
      <c r="FP98" s="260"/>
      <c r="FQ98" s="260"/>
      <c r="FR98" s="260"/>
      <c r="FS98" s="260"/>
      <c r="FT98" s="260"/>
      <c r="FU98" s="260"/>
      <c r="FV98" s="260"/>
      <c r="FW98" s="260"/>
      <c r="FX98" s="260"/>
      <c r="FY98" s="260"/>
      <c r="FZ98" s="260"/>
      <c r="GA98" s="260"/>
      <c r="GB98" s="260"/>
      <c r="GC98" s="260"/>
      <c r="GD98" s="260"/>
      <c r="GE98" s="260"/>
      <c r="GF98" s="260"/>
      <c r="GG98" s="260"/>
      <c r="GH98" s="260"/>
      <c r="GI98" s="260"/>
      <c r="GJ98" s="260"/>
      <c r="GK98" s="260"/>
      <c r="GL98" s="260"/>
      <c r="GM98" s="260"/>
      <c r="GN98" s="260"/>
      <c r="GO98" s="260"/>
      <c r="GP98" s="260"/>
      <c r="GQ98" s="260"/>
      <c r="GR98" s="260"/>
      <c r="GS98" s="260"/>
      <c r="GT98" s="260"/>
      <c r="GU98" s="260"/>
      <c r="GV98" s="260"/>
      <c r="GW98" s="260"/>
      <c r="GX98" s="260"/>
      <c r="GY98" s="260"/>
      <c r="GZ98" s="260"/>
      <c r="HA98" s="260"/>
      <c r="HB98" s="260"/>
    </row>
    <row r="99" spans="24:210" x14ac:dyDescent="0.3">
      <c r="X99" s="260"/>
      <c r="Y99" s="260"/>
      <c r="Z99" s="260"/>
      <c r="AA99" s="260"/>
      <c r="AB99" s="260"/>
      <c r="AC99" s="260"/>
      <c r="AD99" s="260"/>
      <c r="AE99" s="260"/>
      <c r="AF99" s="260"/>
      <c r="AG99" s="260"/>
      <c r="AH99" s="260"/>
      <c r="AI99" s="260"/>
      <c r="AJ99" s="260"/>
      <c r="AK99" s="260"/>
      <c r="AL99" s="260"/>
      <c r="AM99" s="260"/>
      <c r="AN99" s="260"/>
      <c r="AO99" s="260"/>
      <c r="AP99" s="260"/>
      <c r="AQ99" s="260"/>
      <c r="AR99" s="260"/>
      <c r="AS99" s="260"/>
      <c r="AT99" s="260"/>
      <c r="AU99" s="260"/>
      <c r="AV99" s="260"/>
      <c r="AW99" s="260"/>
      <c r="AX99" s="260"/>
      <c r="AY99" s="260"/>
      <c r="AZ99" s="260"/>
      <c r="BA99" s="260"/>
      <c r="BB99" s="260"/>
      <c r="BC99" s="260"/>
      <c r="BD99" s="260"/>
      <c r="BE99" s="260"/>
      <c r="BF99" s="260"/>
      <c r="BG99" s="260"/>
      <c r="BH99" s="260"/>
      <c r="BI99" s="260"/>
      <c r="BJ99" s="260"/>
      <c r="BK99" s="260"/>
      <c r="BL99" s="260"/>
      <c r="BM99" s="260"/>
      <c r="BN99" s="260"/>
      <c r="BO99" s="260"/>
      <c r="BP99" s="260"/>
      <c r="BQ99" s="260"/>
      <c r="BR99" s="260"/>
      <c r="BS99" s="260"/>
      <c r="BT99" s="260"/>
      <c r="BU99" s="260"/>
      <c r="BV99" s="260"/>
      <c r="BW99" s="260"/>
      <c r="BX99" s="260"/>
      <c r="BY99" s="260"/>
      <c r="BZ99" s="260"/>
      <c r="CA99" s="260"/>
      <c r="CB99" s="260"/>
      <c r="CC99" s="260"/>
      <c r="CD99" s="260"/>
      <c r="CE99" s="260"/>
      <c r="CF99" s="260"/>
      <c r="CG99" s="260"/>
      <c r="CH99" s="260"/>
      <c r="CI99" s="260"/>
      <c r="CJ99" s="260"/>
      <c r="CK99" s="260"/>
      <c r="CL99" s="260"/>
      <c r="CM99" s="260"/>
      <c r="CN99" s="260"/>
      <c r="CO99" s="260"/>
      <c r="CP99" s="260"/>
      <c r="CQ99" s="260"/>
      <c r="CR99" s="260"/>
      <c r="CS99" s="260"/>
      <c r="CT99" s="260"/>
      <c r="CU99" s="260"/>
      <c r="CV99" s="260"/>
      <c r="CW99" s="260"/>
      <c r="CX99" s="260"/>
      <c r="CY99" s="260"/>
      <c r="CZ99" s="260"/>
      <c r="DA99" s="260"/>
      <c r="DB99" s="260"/>
      <c r="DC99" s="260"/>
      <c r="DD99" s="260"/>
      <c r="DE99" s="260"/>
      <c r="DF99" s="260"/>
      <c r="DG99" s="260"/>
      <c r="DH99" s="260"/>
      <c r="DI99" s="260"/>
      <c r="DJ99" s="260"/>
      <c r="DK99" s="260"/>
      <c r="DL99" s="260"/>
      <c r="DM99" s="260"/>
      <c r="DN99" s="260"/>
      <c r="DO99" s="260"/>
      <c r="DP99" s="260"/>
      <c r="DQ99" s="260"/>
      <c r="DR99" s="260"/>
      <c r="DS99" s="260"/>
      <c r="DT99" s="260"/>
      <c r="DU99" s="260"/>
      <c r="DV99" s="260"/>
      <c r="DW99" s="260"/>
      <c r="DX99" s="260"/>
      <c r="DY99" s="260"/>
      <c r="DZ99" s="260"/>
      <c r="EA99" s="260"/>
      <c r="EB99" s="260"/>
      <c r="EC99" s="260"/>
      <c r="ED99" s="260"/>
      <c r="EE99" s="260"/>
      <c r="EF99" s="260"/>
      <c r="EG99" s="260"/>
      <c r="EH99" s="260"/>
      <c r="EI99" s="260"/>
      <c r="EJ99" s="260"/>
      <c r="EK99" s="260"/>
      <c r="EL99" s="260"/>
      <c r="EM99" s="260"/>
      <c r="EN99" s="260"/>
      <c r="EO99" s="260"/>
      <c r="EP99" s="260"/>
      <c r="EQ99" s="260"/>
      <c r="ER99" s="260"/>
      <c r="ES99" s="260"/>
      <c r="ET99" s="260"/>
      <c r="EU99" s="260"/>
      <c r="EV99" s="260"/>
      <c r="EW99" s="260"/>
      <c r="EX99" s="260"/>
      <c r="EY99" s="260"/>
      <c r="EZ99" s="260"/>
      <c r="FA99" s="260"/>
      <c r="FB99" s="260"/>
      <c r="FC99" s="260"/>
      <c r="FD99" s="260"/>
      <c r="FE99" s="260"/>
      <c r="FF99" s="260"/>
      <c r="FG99" s="260"/>
      <c r="FH99" s="260"/>
      <c r="FI99" s="260"/>
      <c r="FJ99" s="260"/>
      <c r="FK99" s="260"/>
      <c r="FL99" s="260"/>
      <c r="FM99" s="260"/>
      <c r="FN99" s="260"/>
      <c r="FO99" s="260"/>
      <c r="FP99" s="260"/>
      <c r="FQ99" s="260"/>
      <c r="FR99" s="260"/>
      <c r="FS99" s="260"/>
      <c r="FT99" s="260"/>
      <c r="FU99" s="260"/>
      <c r="FV99" s="260"/>
      <c r="FW99" s="260"/>
      <c r="FX99" s="260"/>
      <c r="FY99" s="260"/>
      <c r="FZ99" s="260"/>
      <c r="GA99" s="260"/>
      <c r="GB99" s="260"/>
      <c r="GC99" s="260"/>
      <c r="GD99" s="260"/>
      <c r="GE99" s="260"/>
      <c r="GF99" s="260"/>
      <c r="GG99" s="260"/>
      <c r="GH99" s="260"/>
      <c r="GI99" s="260"/>
      <c r="GJ99" s="260"/>
      <c r="GK99" s="260"/>
      <c r="GL99" s="260"/>
      <c r="GM99" s="260"/>
      <c r="GN99" s="260"/>
      <c r="GO99" s="260"/>
      <c r="GP99" s="260"/>
      <c r="GQ99" s="260"/>
      <c r="GR99" s="260"/>
      <c r="GS99" s="260"/>
      <c r="GT99" s="260"/>
      <c r="GU99" s="260"/>
      <c r="GV99" s="260"/>
      <c r="GW99" s="260"/>
      <c r="GX99" s="260"/>
      <c r="GY99" s="260"/>
      <c r="GZ99" s="260"/>
      <c r="HA99" s="260"/>
      <c r="HB99" s="260"/>
    </row>
    <row r="100" spans="24:210" x14ac:dyDescent="0.3">
      <c r="X100" s="260"/>
      <c r="Y100" s="260"/>
      <c r="Z100" s="260"/>
      <c r="AA100" s="260"/>
      <c r="AB100" s="260"/>
      <c r="AC100" s="260"/>
      <c r="AD100" s="260"/>
      <c r="AE100" s="260"/>
      <c r="AF100" s="260"/>
      <c r="AG100" s="260"/>
      <c r="AH100" s="260"/>
      <c r="AI100" s="260"/>
      <c r="AJ100" s="260"/>
      <c r="AK100" s="260"/>
      <c r="AL100" s="260"/>
      <c r="AM100" s="260"/>
      <c r="AN100" s="260"/>
      <c r="AO100" s="260"/>
      <c r="AP100" s="260"/>
      <c r="AQ100" s="260"/>
      <c r="AR100" s="260"/>
      <c r="AS100" s="260"/>
      <c r="AT100" s="260"/>
      <c r="AU100" s="260"/>
      <c r="AV100" s="260"/>
      <c r="AW100" s="260"/>
      <c r="AX100" s="260"/>
      <c r="AY100" s="260"/>
      <c r="AZ100" s="260"/>
      <c r="BA100" s="260"/>
      <c r="BB100" s="260"/>
      <c r="BC100" s="260"/>
      <c r="BD100" s="260"/>
      <c r="BE100" s="260"/>
      <c r="BF100" s="260"/>
      <c r="BG100" s="260"/>
      <c r="BH100" s="260"/>
      <c r="BI100" s="260"/>
      <c r="BJ100" s="260"/>
      <c r="BK100" s="260"/>
      <c r="BL100" s="260"/>
      <c r="BM100" s="260"/>
      <c r="BN100" s="260"/>
      <c r="BO100" s="260"/>
      <c r="BP100" s="260"/>
      <c r="BQ100" s="260"/>
      <c r="BR100" s="260"/>
      <c r="BS100" s="260"/>
      <c r="BT100" s="260"/>
      <c r="BU100" s="260"/>
      <c r="BV100" s="260"/>
      <c r="BW100" s="260"/>
      <c r="BX100" s="260"/>
      <c r="BY100" s="260"/>
      <c r="BZ100" s="260"/>
      <c r="CA100" s="260"/>
      <c r="CB100" s="260"/>
      <c r="CC100" s="260"/>
      <c r="CD100" s="260"/>
      <c r="CE100" s="260"/>
      <c r="CF100" s="260"/>
      <c r="CG100" s="260"/>
      <c r="CH100" s="260"/>
      <c r="CI100" s="260"/>
      <c r="CJ100" s="260"/>
      <c r="CK100" s="260"/>
      <c r="CL100" s="260"/>
      <c r="CM100" s="260"/>
      <c r="CN100" s="260"/>
      <c r="CO100" s="260"/>
      <c r="CP100" s="260"/>
      <c r="CQ100" s="260"/>
      <c r="CR100" s="260"/>
      <c r="CS100" s="260"/>
      <c r="CT100" s="260"/>
      <c r="CU100" s="260"/>
      <c r="CV100" s="260"/>
      <c r="CW100" s="260"/>
      <c r="CX100" s="260"/>
      <c r="CY100" s="260"/>
      <c r="CZ100" s="260"/>
      <c r="DA100" s="260"/>
      <c r="DB100" s="260"/>
      <c r="DC100" s="260"/>
      <c r="DD100" s="260"/>
      <c r="DE100" s="260"/>
      <c r="DF100" s="260"/>
      <c r="DG100" s="260"/>
      <c r="DH100" s="260"/>
      <c r="DI100" s="260"/>
      <c r="DJ100" s="260"/>
      <c r="DK100" s="260"/>
      <c r="DL100" s="260"/>
      <c r="DM100" s="260"/>
      <c r="DN100" s="260"/>
      <c r="DO100" s="260"/>
      <c r="DP100" s="260"/>
      <c r="DQ100" s="260"/>
      <c r="DR100" s="260"/>
      <c r="DS100" s="260"/>
      <c r="DT100" s="260"/>
      <c r="DU100" s="260"/>
      <c r="DV100" s="260"/>
      <c r="DW100" s="260"/>
      <c r="DX100" s="260"/>
      <c r="DY100" s="260"/>
      <c r="DZ100" s="260"/>
      <c r="EA100" s="260"/>
      <c r="EB100" s="260"/>
      <c r="EC100" s="260"/>
      <c r="ED100" s="260"/>
      <c r="EE100" s="260"/>
      <c r="EF100" s="260"/>
      <c r="EG100" s="260"/>
      <c r="EH100" s="260"/>
      <c r="EI100" s="260"/>
      <c r="EJ100" s="260"/>
      <c r="EK100" s="260"/>
      <c r="EL100" s="260"/>
      <c r="EM100" s="260"/>
      <c r="EN100" s="260"/>
      <c r="EO100" s="260"/>
      <c r="EP100" s="260"/>
      <c r="EQ100" s="260"/>
      <c r="ER100" s="260"/>
      <c r="ES100" s="260"/>
      <c r="ET100" s="260"/>
      <c r="EU100" s="260"/>
      <c r="EV100" s="260"/>
      <c r="EW100" s="260"/>
      <c r="EX100" s="260"/>
      <c r="EY100" s="260"/>
      <c r="EZ100" s="260"/>
      <c r="FA100" s="260"/>
      <c r="FB100" s="260"/>
      <c r="FC100" s="260"/>
      <c r="FD100" s="260"/>
      <c r="FE100" s="260"/>
      <c r="FF100" s="260"/>
      <c r="FG100" s="260"/>
      <c r="FH100" s="260"/>
      <c r="FI100" s="260"/>
      <c r="FJ100" s="260"/>
      <c r="FK100" s="260"/>
      <c r="FL100" s="260"/>
      <c r="FM100" s="260"/>
      <c r="FN100" s="260"/>
      <c r="FO100" s="260"/>
      <c r="FP100" s="260"/>
      <c r="FQ100" s="260"/>
      <c r="FR100" s="260"/>
      <c r="FS100" s="260"/>
      <c r="FT100" s="260"/>
      <c r="FU100" s="260"/>
      <c r="FV100" s="260"/>
      <c r="FW100" s="260"/>
      <c r="FX100" s="260"/>
      <c r="FY100" s="260"/>
      <c r="FZ100" s="260"/>
      <c r="GA100" s="260"/>
      <c r="GB100" s="260"/>
      <c r="GC100" s="260"/>
      <c r="GD100" s="260"/>
      <c r="GE100" s="260"/>
      <c r="GF100" s="260"/>
      <c r="GG100" s="260"/>
      <c r="GH100" s="260"/>
      <c r="GI100" s="260"/>
      <c r="GJ100" s="260"/>
      <c r="GK100" s="260"/>
      <c r="GL100" s="260"/>
      <c r="GM100" s="260"/>
      <c r="GN100" s="260"/>
      <c r="GO100" s="260"/>
      <c r="GP100" s="260"/>
      <c r="GQ100" s="260"/>
      <c r="GR100" s="260"/>
      <c r="GS100" s="260"/>
      <c r="GT100" s="260"/>
      <c r="GU100" s="260"/>
      <c r="GV100" s="260"/>
      <c r="GW100" s="260"/>
      <c r="GX100" s="260"/>
      <c r="GY100" s="260"/>
      <c r="GZ100" s="260"/>
      <c r="HA100" s="260"/>
      <c r="HB100" s="260"/>
    </row>
    <row r="101" spans="24:210" x14ac:dyDescent="0.3">
      <c r="X101" s="260"/>
      <c r="Y101" s="260"/>
      <c r="Z101" s="260"/>
      <c r="AA101" s="260"/>
      <c r="AB101" s="260"/>
      <c r="AC101" s="260"/>
      <c r="AD101" s="260"/>
      <c r="AE101" s="260"/>
      <c r="AF101" s="260"/>
      <c r="AG101" s="260"/>
      <c r="AH101" s="260"/>
      <c r="AI101" s="260"/>
      <c r="AJ101" s="260"/>
      <c r="AK101" s="260"/>
      <c r="AL101" s="260"/>
      <c r="AM101" s="260"/>
      <c r="AN101" s="260"/>
      <c r="AO101" s="260"/>
      <c r="AP101" s="260"/>
      <c r="AQ101" s="260"/>
      <c r="AR101" s="260"/>
      <c r="AS101" s="260"/>
      <c r="AT101" s="260"/>
      <c r="AU101" s="260"/>
      <c r="AV101" s="260"/>
      <c r="AW101" s="260"/>
      <c r="AX101" s="260"/>
      <c r="AY101" s="260"/>
      <c r="AZ101" s="260"/>
      <c r="BA101" s="260"/>
      <c r="BB101" s="260"/>
      <c r="BC101" s="260"/>
      <c r="BD101" s="260"/>
      <c r="BE101" s="260"/>
      <c r="BF101" s="260"/>
      <c r="BG101" s="260"/>
      <c r="BH101" s="260"/>
      <c r="BI101" s="260"/>
      <c r="BJ101" s="260"/>
      <c r="BK101" s="260"/>
      <c r="BL101" s="260"/>
      <c r="BM101" s="260"/>
      <c r="BN101" s="260"/>
      <c r="BO101" s="260"/>
      <c r="BP101" s="260"/>
      <c r="BQ101" s="260"/>
      <c r="BR101" s="260"/>
      <c r="BS101" s="260"/>
      <c r="BT101" s="260"/>
      <c r="BU101" s="260"/>
      <c r="BV101" s="260"/>
      <c r="BW101" s="260"/>
      <c r="BX101" s="260"/>
      <c r="BY101" s="260"/>
      <c r="BZ101" s="260"/>
      <c r="CA101" s="260"/>
      <c r="CB101" s="260"/>
      <c r="CC101" s="260"/>
      <c r="CD101" s="260"/>
      <c r="CE101" s="260"/>
      <c r="CF101" s="260"/>
      <c r="CG101" s="260"/>
      <c r="CH101" s="260"/>
      <c r="CI101" s="260"/>
      <c r="CJ101" s="260"/>
      <c r="CK101" s="260"/>
      <c r="CL101" s="260"/>
      <c r="CM101" s="260"/>
      <c r="CN101" s="260"/>
      <c r="CO101" s="260"/>
      <c r="CP101" s="260"/>
      <c r="CQ101" s="260"/>
      <c r="CR101" s="260"/>
      <c r="CS101" s="260"/>
      <c r="CT101" s="260"/>
      <c r="CU101" s="260"/>
      <c r="CV101" s="260"/>
      <c r="CW101" s="260"/>
      <c r="CX101" s="260"/>
      <c r="CY101" s="260"/>
      <c r="CZ101" s="260"/>
      <c r="DA101" s="260"/>
      <c r="DB101" s="260"/>
      <c r="DC101" s="260"/>
      <c r="DD101" s="260"/>
      <c r="DE101" s="260"/>
      <c r="DF101" s="260"/>
      <c r="DG101" s="260"/>
      <c r="DH101" s="260"/>
      <c r="DI101" s="260"/>
      <c r="DJ101" s="260"/>
      <c r="DK101" s="260"/>
      <c r="DL101" s="260"/>
      <c r="DM101" s="260"/>
      <c r="DN101" s="260"/>
      <c r="DO101" s="260"/>
      <c r="DP101" s="260"/>
      <c r="DQ101" s="260"/>
      <c r="DR101" s="260"/>
      <c r="DS101" s="260"/>
      <c r="DT101" s="260"/>
      <c r="DU101" s="260"/>
      <c r="DV101" s="260"/>
      <c r="DW101" s="260"/>
      <c r="DX101" s="260"/>
      <c r="DY101" s="260"/>
      <c r="DZ101" s="260"/>
      <c r="EA101" s="260"/>
      <c r="EB101" s="260"/>
      <c r="EC101" s="260"/>
      <c r="ED101" s="260"/>
      <c r="EE101" s="260"/>
      <c r="EF101" s="260"/>
      <c r="EG101" s="260"/>
      <c r="EH101" s="260"/>
      <c r="EI101" s="260"/>
      <c r="EJ101" s="260"/>
      <c r="EK101" s="260"/>
      <c r="EL101" s="260"/>
      <c r="EM101" s="260"/>
      <c r="EN101" s="260"/>
      <c r="EO101" s="260"/>
      <c r="EP101" s="260"/>
      <c r="EQ101" s="260"/>
      <c r="ER101" s="260"/>
      <c r="ES101" s="260"/>
      <c r="ET101" s="260"/>
      <c r="EU101" s="260"/>
      <c r="EV101" s="260"/>
      <c r="EW101" s="260"/>
      <c r="EX101" s="260"/>
      <c r="EY101" s="260"/>
      <c r="EZ101" s="260"/>
      <c r="FA101" s="260"/>
      <c r="FB101" s="260"/>
      <c r="FC101" s="260"/>
      <c r="FD101" s="260"/>
      <c r="FE101" s="260"/>
      <c r="FF101" s="260"/>
      <c r="FG101" s="260"/>
      <c r="FH101" s="260"/>
      <c r="FI101" s="260"/>
      <c r="FJ101" s="260"/>
      <c r="FK101" s="260"/>
      <c r="FL101" s="260"/>
      <c r="FM101" s="260"/>
      <c r="FN101" s="260"/>
      <c r="FO101" s="260"/>
      <c r="FP101" s="260"/>
      <c r="FQ101" s="260"/>
      <c r="FR101" s="260"/>
      <c r="FS101" s="260"/>
      <c r="FT101" s="260"/>
      <c r="FU101" s="260"/>
      <c r="FV101" s="260"/>
      <c r="FW101" s="260"/>
      <c r="FX101" s="260"/>
      <c r="FY101" s="260"/>
      <c r="FZ101" s="260"/>
      <c r="GA101" s="260"/>
      <c r="GB101" s="260"/>
      <c r="GC101" s="260"/>
      <c r="GD101" s="260"/>
      <c r="GE101" s="260"/>
      <c r="GF101" s="260"/>
      <c r="GG101" s="260"/>
      <c r="GH101" s="260"/>
      <c r="GI101" s="260"/>
      <c r="GJ101" s="260"/>
      <c r="GK101" s="260"/>
      <c r="GL101" s="260"/>
      <c r="GM101" s="260"/>
      <c r="GN101" s="260"/>
      <c r="GO101" s="260"/>
      <c r="GP101" s="260"/>
      <c r="GQ101" s="260"/>
      <c r="GR101" s="260"/>
      <c r="GS101" s="260"/>
      <c r="GT101" s="260"/>
      <c r="GU101" s="260"/>
      <c r="GV101" s="260"/>
      <c r="GW101" s="260"/>
      <c r="GX101" s="260"/>
      <c r="GY101" s="260"/>
      <c r="GZ101" s="260"/>
      <c r="HA101" s="260"/>
      <c r="HB101" s="260"/>
    </row>
    <row r="102" spans="24:210" x14ac:dyDescent="0.3">
      <c r="X102" s="260"/>
      <c r="Y102" s="260"/>
      <c r="Z102" s="260"/>
      <c r="AA102" s="260"/>
      <c r="AB102" s="260"/>
      <c r="AC102" s="260"/>
      <c r="AD102" s="260"/>
      <c r="AE102" s="260"/>
      <c r="AF102" s="260"/>
      <c r="AG102" s="260"/>
      <c r="AH102" s="260"/>
      <c r="AI102" s="260"/>
      <c r="AJ102" s="260"/>
      <c r="AK102" s="260"/>
      <c r="AL102" s="260"/>
      <c r="AM102" s="260"/>
      <c r="AN102" s="260"/>
      <c r="AO102" s="260"/>
      <c r="AP102" s="260"/>
      <c r="AQ102" s="260"/>
      <c r="AR102" s="260"/>
      <c r="AS102" s="260"/>
      <c r="AT102" s="260"/>
      <c r="AU102" s="260"/>
      <c r="AV102" s="260"/>
      <c r="AW102" s="260"/>
      <c r="AX102" s="260"/>
      <c r="AY102" s="260"/>
      <c r="AZ102" s="260"/>
      <c r="BA102" s="260"/>
      <c r="BB102" s="260"/>
      <c r="BC102" s="260"/>
      <c r="BD102" s="260"/>
      <c r="BE102" s="260"/>
      <c r="BF102" s="260"/>
      <c r="BG102" s="260"/>
      <c r="BH102" s="260"/>
      <c r="BI102" s="260"/>
      <c r="BJ102" s="260"/>
      <c r="BK102" s="260"/>
      <c r="BL102" s="260"/>
      <c r="BM102" s="260"/>
      <c r="BN102" s="260"/>
      <c r="BO102" s="260"/>
      <c r="BP102" s="260"/>
      <c r="BQ102" s="260"/>
      <c r="BR102" s="260"/>
      <c r="BS102" s="260"/>
      <c r="BT102" s="260"/>
      <c r="BU102" s="260"/>
      <c r="BV102" s="260"/>
      <c r="BW102" s="260"/>
      <c r="BX102" s="260"/>
      <c r="BY102" s="260"/>
      <c r="BZ102" s="260"/>
      <c r="CA102" s="260"/>
      <c r="CB102" s="260"/>
      <c r="CC102" s="260"/>
      <c r="CD102" s="260"/>
      <c r="CE102" s="260"/>
      <c r="CF102" s="260"/>
      <c r="CG102" s="260"/>
      <c r="CH102" s="260"/>
      <c r="CI102" s="260"/>
      <c r="CJ102" s="260"/>
      <c r="CK102" s="260"/>
      <c r="CL102" s="260"/>
      <c r="CM102" s="260"/>
      <c r="CN102" s="260"/>
      <c r="CO102" s="260"/>
      <c r="CP102" s="260"/>
      <c r="CQ102" s="260"/>
      <c r="CR102" s="260"/>
      <c r="CS102" s="260"/>
      <c r="CT102" s="260"/>
      <c r="CU102" s="260"/>
      <c r="CV102" s="260"/>
      <c r="CW102" s="260"/>
      <c r="CX102" s="260"/>
      <c r="CY102" s="260"/>
      <c r="CZ102" s="260"/>
      <c r="DA102" s="260"/>
      <c r="DB102" s="260"/>
      <c r="DC102" s="260"/>
      <c r="DD102" s="260"/>
      <c r="DE102" s="260"/>
      <c r="DF102" s="260"/>
      <c r="DG102" s="260"/>
      <c r="DH102" s="260"/>
      <c r="DI102" s="260"/>
      <c r="DJ102" s="260"/>
      <c r="DK102" s="260"/>
      <c r="DL102" s="260"/>
      <c r="DM102" s="260"/>
      <c r="DN102" s="260"/>
      <c r="DO102" s="260"/>
      <c r="DP102" s="260"/>
      <c r="DQ102" s="260"/>
      <c r="DR102" s="260"/>
      <c r="DS102" s="260"/>
      <c r="DT102" s="260"/>
      <c r="DU102" s="260"/>
      <c r="DV102" s="260"/>
      <c r="DW102" s="260"/>
      <c r="DX102" s="260"/>
      <c r="DY102" s="260"/>
      <c r="DZ102" s="260"/>
      <c r="EA102" s="260"/>
      <c r="EB102" s="260"/>
      <c r="EC102" s="260"/>
      <c r="ED102" s="260"/>
      <c r="EE102" s="260"/>
      <c r="EF102" s="260"/>
      <c r="EG102" s="260"/>
      <c r="EH102" s="260"/>
      <c r="EI102" s="260"/>
      <c r="EJ102" s="260"/>
      <c r="EK102" s="260"/>
      <c r="EL102" s="260"/>
      <c r="EM102" s="260"/>
      <c r="EN102" s="260"/>
      <c r="EO102" s="260"/>
      <c r="EP102" s="260"/>
      <c r="EQ102" s="260"/>
      <c r="ER102" s="260"/>
      <c r="ES102" s="260"/>
      <c r="ET102" s="260"/>
      <c r="EU102" s="260"/>
      <c r="EV102" s="260"/>
      <c r="EW102" s="260"/>
      <c r="EX102" s="260"/>
      <c r="EY102" s="260"/>
      <c r="EZ102" s="260"/>
      <c r="FA102" s="260"/>
      <c r="FB102" s="260"/>
      <c r="FC102" s="260"/>
      <c r="FD102" s="260"/>
      <c r="FE102" s="260"/>
      <c r="FF102" s="260"/>
      <c r="FG102" s="260"/>
      <c r="FH102" s="260"/>
      <c r="FI102" s="260"/>
      <c r="FJ102" s="260"/>
      <c r="FK102" s="260"/>
      <c r="FL102" s="260"/>
      <c r="FM102" s="260"/>
      <c r="FN102" s="260"/>
      <c r="FO102" s="260"/>
      <c r="FP102" s="260"/>
      <c r="FQ102" s="260"/>
      <c r="FR102" s="260"/>
      <c r="FS102" s="260"/>
      <c r="FT102" s="260"/>
      <c r="FU102" s="260"/>
      <c r="FV102" s="260"/>
      <c r="FW102" s="260"/>
      <c r="FX102" s="260"/>
      <c r="FY102" s="260"/>
      <c r="FZ102" s="260"/>
      <c r="GA102" s="260"/>
      <c r="GB102" s="260"/>
      <c r="GC102" s="260"/>
      <c r="GD102" s="260"/>
      <c r="GE102" s="260"/>
      <c r="GF102" s="260"/>
      <c r="GG102" s="260"/>
      <c r="GH102" s="260"/>
      <c r="GI102" s="260"/>
      <c r="GJ102" s="260"/>
      <c r="GK102" s="260"/>
      <c r="GL102" s="260"/>
      <c r="GM102" s="260"/>
      <c r="GN102" s="260"/>
      <c r="GO102" s="260"/>
      <c r="GP102" s="260"/>
      <c r="GQ102" s="260"/>
      <c r="GR102" s="260"/>
      <c r="GS102" s="260"/>
      <c r="GT102" s="260"/>
      <c r="GU102" s="260"/>
      <c r="GV102" s="260"/>
      <c r="GW102" s="260"/>
      <c r="GX102" s="260"/>
      <c r="GY102" s="260"/>
      <c r="GZ102" s="260"/>
      <c r="HA102" s="260"/>
      <c r="HB102" s="260"/>
    </row>
    <row r="103" spans="24:210" x14ac:dyDescent="0.3">
      <c r="X103" s="260"/>
      <c r="Y103" s="260"/>
      <c r="Z103" s="260"/>
      <c r="AA103" s="260"/>
      <c r="AB103" s="260"/>
      <c r="AC103" s="260"/>
      <c r="AD103" s="260"/>
      <c r="AE103" s="260"/>
      <c r="AF103" s="260"/>
      <c r="AG103" s="260"/>
      <c r="AH103" s="260"/>
      <c r="AI103" s="260"/>
      <c r="AJ103" s="260"/>
      <c r="AK103" s="260"/>
      <c r="AL103" s="260"/>
      <c r="AM103" s="260"/>
      <c r="AN103" s="260"/>
      <c r="AO103" s="260"/>
      <c r="AP103" s="260"/>
      <c r="AQ103" s="260"/>
      <c r="AR103" s="260"/>
      <c r="AS103" s="260"/>
      <c r="AT103" s="260"/>
      <c r="AU103" s="260"/>
      <c r="AV103" s="260"/>
      <c r="AW103" s="260"/>
      <c r="AX103" s="260"/>
      <c r="AY103" s="260"/>
      <c r="AZ103" s="260"/>
      <c r="BA103" s="260"/>
      <c r="BB103" s="260"/>
      <c r="BC103" s="260"/>
      <c r="BD103" s="260"/>
      <c r="BE103" s="260"/>
      <c r="BF103" s="260"/>
      <c r="BG103" s="260"/>
      <c r="BH103" s="260"/>
      <c r="BI103" s="260"/>
      <c r="BJ103" s="260"/>
      <c r="BK103" s="260"/>
      <c r="BL103" s="260"/>
      <c r="BM103" s="260"/>
      <c r="BN103" s="260"/>
      <c r="BO103" s="260"/>
      <c r="BP103" s="260"/>
      <c r="BQ103" s="260"/>
      <c r="BR103" s="260"/>
      <c r="BS103" s="260"/>
      <c r="BT103" s="260"/>
      <c r="BU103" s="260"/>
      <c r="BV103" s="260"/>
      <c r="BW103" s="260"/>
      <c r="BX103" s="260"/>
      <c r="BY103" s="260"/>
      <c r="BZ103" s="260"/>
      <c r="CA103" s="260"/>
      <c r="CB103" s="260"/>
      <c r="CC103" s="260"/>
      <c r="CD103" s="260"/>
      <c r="CE103" s="260"/>
      <c r="CF103" s="260"/>
      <c r="CG103" s="260"/>
      <c r="CH103" s="260"/>
      <c r="CI103" s="260"/>
      <c r="CJ103" s="260"/>
      <c r="CK103" s="260"/>
      <c r="CL103" s="260"/>
      <c r="CM103" s="260"/>
      <c r="CN103" s="260"/>
      <c r="CO103" s="260"/>
      <c r="CP103" s="260"/>
      <c r="CQ103" s="260"/>
      <c r="CR103" s="260"/>
      <c r="CS103" s="260"/>
      <c r="CT103" s="260"/>
      <c r="CU103" s="260"/>
      <c r="CV103" s="260"/>
      <c r="CW103" s="260"/>
      <c r="CX103" s="260"/>
      <c r="CY103" s="260"/>
      <c r="CZ103" s="260"/>
      <c r="DA103" s="260"/>
      <c r="DB103" s="260"/>
      <c r="DC103" s="260"/>
      <c r="DD103" s="260"/>
      <c r="DE103" s="260"/>
      <c r="DF103" s="260"/>
      <c r="DG103" s="260"/>
      <c r="DH103" s="260"/>
      <c r="DI103" s="260"/>
      <c r="DJ103" s="260"/>
      <c r="DK103" s="260"/>
      <c r="DL103" s="260"/>
      <c r="DM103" s="260"/>
      <c r="DN103" s="260"/>
      <c r="DO103" s="260"/>
      <c r="DP103" s="260"/>
      <c r="DQ103" s="260"/>
      <c r="DR103" s="260"/>
      <c r="DS103" s="260"/>
      <c r="DT103" s="260"/>
      <c r="DU103" s="260"/>
      <c r="DV103" s="260"/>
      <c r="DW103" s="260"/>
      <c r="DX103" s="260"/>
      <c r="DY103" s="260"/>
      <c r="DZ103" s="260"/>
      <c r="EA103" s="260"/>
      <c r="EB103" s="260"/>
      <c r="EC103" s="260"/>
      <c r="ED103" s="260"/>
      <c r="EE103" s="260"/>
      <c r="EF103" s="260"/>
      <c r="EG103" s="260"/>
      <c r="EH103" s="260"/>
      <c r="EI103" s="260"/>
      <c r="EJ103" s="260"/>
      <c r="EK103" s="260"/>
      <c r="EL103" s="260"/>
      <c r="EM103" s="260"/>
      <c r="EN103" s="260"/>
      <c r="EO103" s="260"/>
      <c r="EP103" s="260"/>
      <c r="EQ103" s="260"/>
      <c r="ER103" s="260"/>
      <c r="ES103" s="260"/>
      <c r="ET103" s="260"/>
      <c r="EU103" s="260"/>
      <c r="EV103" s="260"/>
      <c r="EW103" s="260"/>
      <c r="EX103" s="260"/>
      <c r="EY103" s="260"/>
      <c r="EZ103" s="260"/>
      <c r="FA103" s="260"/>
      <c r="FB103" s="260"/>
      <c r="FC103" s="260"/>
      <c r="FD103" s="260"/>
      <c r="FE103" s="260"/>
      <c r="FF103" s="260"/>
      <c r="FG103" s="260"/>
      <c r="FH103" s="260"/>
      <c r="FI103" s="260"/>
      <c r="FJ103" s="260"/>
      <c r="FK103" s="260"/>
      <c r="FL103" s="260"/>
      <c r="FM103" s="260"/>
      <c r="FN103" s="260"/>
      <c r="FO103" s="260"/>
      <c r="FP103" s="260"/>
      <c r="FQ103" s="260"/>
      <c r="FR103" s="260"/>
      <c r="FS103" s="260"/>
      <c r="FT103" s="260"/>
      <c r="FU103" s="260"/>
      <c r="FV103" s="260"/>
      <c r="FW103" s="260"/>
      <c r="FX103" s="260"/>
      <c r="FY103" s="260"/>
      <c r="FZ103" s="260"/>
      <c r="GA103" s="260"/>
      <c r="GB103" s="260"/>
      <c r="GC103" s="260"/>
      <c r="GD103" s="260"/>
      <c r="GE103" s="260"/>
      <c r="GF103" s="260"/>
      <c r="GG103" s="260"/>
      <c r="GH103" s="260"/>
      <c r="GI103" s="260"/>
      <c r="GJ103" s="260"/>
      <c r="GK103" s="260"/>
      <c r="GL103" s="260"/>
      <c r="GM103" s="260"/>
      <c r="GN103" s="260"/>
      <c r="GO103" s="260"/>
      <c r="GP103" s="260"/>
      <c r="GQ103" s="260"/>
      <c r="GR103" s="260"/>
      <c r="GS103" s="260"/>
      <c r="GT103" s="260"/>
      <c r="GU103" s="260"/>
      <c r="GV103" s="260"/>
      <c r="GW103" s="260"/>
      <c r="GX103" s="260"/>
      <c r="GY103" s="260"/>
      <c r="GZ103" s="260"/>
      <c r="HA103" s="260"/>
      <c r="HB103" s="260"/>
    </row>
    <row r="104" spans="24:210" x14ac:dyDescent="0.3">
      <c r="X104" s="260"/>
      <c r="Y104" s="260"/>
      <c r="Z104" s="260"/>
      <c r="AA104" s="260"/>
      <c r="AB104" s="260"/>
      <c r="AC104" s="260"/>
      <c r="AD104" s="260"/>
      <c r="AE104" s="260"/>
      <c r="AF104" s="260"/>
      <c r="AG104" s="260"/>
      <c r="AH104" s="260"/>
      <c r="AI104" s="260"/>
      <c r="AJ104" s="260"/>
      <c r="AK104" s="260"/>
      <c r="AL104" s="260"/>
      <c r="AM104" s="260"/>
      <c r="AN104" s="260"/>
      <c r="AO104" s="260"/>
      <c r="AP104" s="260"/>
      <c r="AQ104" s="260"/>
      <c r="AR104" s="260"/>
      <c r="AS104" s="260"/>
      <c r="AT104" s="260"/>
      <c r="AU104" s="260"/>
      <c r="AV104" s="260"/>
      <c r="AW104" s="260"/>
      <c r="AX104" s="260"/>
      <c r="AY104" s="260"/>
      <c r="AZ104" s="260"/>
      <c r="BA104" s="260"/>
      <c r="BB104" s="260"/>
      <c r="BC104" s="260"/>
      <c r="BD104" s="260"/>
      <c r="BE104" s="260"/>
      <c r="BF104" s="260"/>
      <c r="BG104" s="260"/>
      <c r="BH104" s="260"/>
      <c r="BI104" s="260"/>
      <c r="BJ104" s="260"/>
      <c r="BK104" s="260"/>
      <c r="BL104" s="260"/>
      <c r="BM104" s="260"/>
      <c r="BN104" s="260"/>
      <c r="BO104" s="260"/>
      <c r="BP104" s="260"/>
      <c r="BQ104" s="260"/>
      <c r="BR104" s="260"/>
      <c r="BS104" s="260"/>
      <c r="BT104" s="260"/>
      <c r="BU104" s="260"/>
      <c r="BV104" s="260"/>
      <c r="BW104" s="260"/>
      <c r="BX104" s="260"/>
      <c r="BY104" s="260"/>
      <c r="BZ104" s="260"/>
      <c r="CA104" s="260"/>
      <c r="CB104" s="260"/>
      <c r="CC104" s="260"/>
      <c r="CD104" s="260"/>
      <c r="CE104" s="260"/>
      <c r="CF104" s="260"/>
      <c r="CG104" s="260"/>
      <c r="CH104" s="260"/>
      <c r="CI104" s="260"/>
      <c r="CJ104" s="260"/>
      <c r="CK104" s="260"/>
      <c r="CL104" s="260"/>
      <c r="CM104" s="260"/>
      <c r="CN104" s="260"/>
      <c r="CO104" s="260"/>
      <c r="CP104" s="260"/>
      <c r="CQ104" s="260"/>
      <c r="CR104" s="260"/>
      <c r="CS104" s="260"/>
      <c r="CT104" s="260"/>
      <c r="CU104" s="260"/>
      <c r="CV104" s="260"/>
      <c r="CW104" s="260"/>
      <c r="CX104" s="260"/>
      <c r="CY104" s="260"/>
      <c r="CZ104" s="260"/>
      <c r="DA104" s="260"/>
      <c r="DB104" s="260"/>
      <c r="DC104" s="260"/>
      <c r="DD104" s="260"/>
      <c r="DE104" s="260"/>
      <c r="DF104" s="260"/>
      <c r="DG104" s="260"/>
      <c r="DH104" s="260"/>
      <c r="DI104" s="260"/>
      <c r="DJ104" s="260"/>
      <c r="DK104" s="260"/>
      <c r="DL104" s="260"/>
      <c r="DM104" s="260"/>
      <c r="DN104" s="260"/>
      <c r="DO104" s="260"/>
      <c r="DP104" s="260"/>
      <c r="DQ104" s="260"/>
      <c r="DR104" s="260"/>
      <c r="DS104" s="260"/>
      <c r="DT104" s="260"/>
      <c r="DU104" s="260"/>
      <c r="DV104" s="260"/>
      <c r="DW104" s="260"/>
      <c r="DX104" s="260"/>
      <c r="DY104" s="260"/>
      <c r="DZ104" s="260"/>
      <c r="EA104" s="260"/>
      <c r="EB104" s="260"/>
      <c r="EC104" s="260"/>
      <c r="ED104" s="260"/>
      <c r="EE104" s="260"/>
      <c r="EF104" s="260"/>
      <c r="EG104" s="260"/>
      <c r="EH104" s="260"/>
      <c r="EI104" s="260"/>
      <c r="EJ104" s="260"/>
      <c r="EK104" s="260"/>
      <c r="EL104" s="260"/>
      <c r="EM104" s="260"/>
      <c r="EN104" s="260"/>
      <c r="EO104" s="260"/>
      <c r="EP104" s="260"/>
      <c r="EQ104" s="260"/>
      <c r="ER104" s="260"/>
      <c r="ES104" s="260"/>
      <c r="ET104" s="260"/>
      <c r="EU104" s="260"/>
      <c r="EV104" s="260"/>
      <c r="EW104" s="260"/>
      <c r="EX104" s="260"/>
      <c r="EY104" s="260"/>
      <c r="EZ104" s="260"/>
      <c r="FA104" s="260"/>
      <c r="FB104" s="260"/>
      <c r="FC104" s="260"/>
      <c r="FD104" s="260"/>
      <c r="FE104" s="260"/>
      <c r="FF104" s="260"/>
      <c r="FG104" s="260"/>
      <c r="FH104" s="260"/>
      <c r="FI104" s="260"/>
      <c r="FJ104" s="260"/>
      <c r="FK104" s="260"/>
      <c r="FL104" s="260"/>
      <c r="FM104" s="260"/>
      <c r="FN104" s="260"/>
      <c r="FO104" s="260"/>
      <c r="FP104" s="260"/>
      <c r="FQ104" s="260"/>
      <c r="FR104" s="260"/>
      <c r="FS104" s="260"/>
      <c r="FT104" s="260"/>
      <c r="FU104" s="260"/>
      <c r="FV104" s="260"/>
      <c r="FW104" s="260"/>
      <c r="FX104" s="260"/>
      <c r="FY104" s="260"/>
      <c r="FZ104" s="260"/>
      <c r="GA104" s="260"/>
      <c r="GB104" s="260"/>
      <c r="GC104" s="260"/>
      <c r="GD104" s="260"/>
      <c r="GE104" s="260"/>
      <c r="GF104" s="260"/>
      <c r="GG104" s="260"/>
      <c r="GH104" s="260"/>
      <c r="GI104" s="260"/>
      <c r="GJ104" s="260"/>
      <c r="GK104" s="260"/>
      <c r="GL104" s="260"/>
      <c r="GM104" s="260"/>
      <c r="GN104" s="260"/>
      <c r="GO104" s="260"/>
      <c r="GP104" s="260"/>
      <c r="GQ104" s="260"/>
      <c r="GR104" s="260"/>
      <c r="GS104" s="260"/>
      <c r="GT104" s="260"/>
      <c r="GU104" s="260"/>
      <c r="GV104" s="260"/>
      <c r="GW104" s="260"/>
      <c r="GX104" s="260"/>
      <c r="GY104" s="260"/>
      <c r="GZ104" s="260"/>
      <c r="HA104" s="260"/>
      <c r="HB104" s="260"/>
    </row>
  </sheetData>
  <mergeCells count="3">
    <mergeCell ref="A3:A4"/>
    <mergeCell ref="B3:B4"/>
    <mergeCell ref="C3:W3"/>
  </mergeCells>
  <hyperlinks>
    <hyperlink ref="A2" location="'Chapter 2b'!A1" display="Back to Table of Contents" xr:uid="{00000000-0004-0000-3500-000000000000}"/>
  </hyperlinks>
  <pageMargins left="0.7" right="0.7" top="0.75" bottom="0.75" header="0.3" footer="0.3"/>
  <pageSetup paperSize="9" scale="10" orientation="landscape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72">
    <tabColor theme="5" tint="0.59999389629810485"/>
    <pageSetUpPr fitToPage="1"/>
  </sheetPr>
  <dimension ref="A1:W14"/>
  <sheetViews>
    <sheetView showGridLines="0" zoomScaleNormal="100" workbookViewId="0">
      <pane xSplit="2" ySplit="4" topLeftCell="C5" activePane="bottomRight" state="frozen"/>
      <selection activeCell="P28" sqref="P28"/>
      <selection pane="topRight" activeCell="P28" sqref="P28"/>
      <selection pane="bottomLeft" activeCell="P28" sqref="P28"/>
      <selection pane="bottomRight" activeCell="P28" sqref="P28"/>
    </sheetView>
  </sheetViews>
  <sheetFormatPr defaultColWidth="9.140625" defaultRowHeight="15" x14ac:dyDescent="0.3"/>
  <cols>
    <col min="1" max="1" width="10.7109375" style="260" customWidth="1"/>
    <col min="2" max="2" width="9" style="260" customWidth="1"/>
    <col min="3" max="3" width="10.42578125" style="260" bestFit="1" customWidth="1"/>
    <col min="4" max="4" width="6.85546875" style="260" bestFit="1" customWidth="1"/>
    <col min="5" max="5" width="9" style="260" bestFit="1" customWidth="1"/>
    <col min="6" max="6" width="10.28515625" style="260" customWidth="1"/>
    <col min="7" max="7" width="9.42578125" style="260" bestFit="1" customWidth="1"/>
    <col min="8" max="8" width="8.42578125" style="260" bestFit="1" customWidth="1"/>
    <col min="9" max="9" width="9.140625" style="260" bestFit="1" customWidth="1"/>
    <col min="10" max="10" width="9.140625" style="260" customWidth="1"/>
    <col min="11" max="11" width="9.140625" style="260" bestFit="1" customWidth="1"/>
    <col min="12" max="12" width="6.85546875" style="260" bestFit="1" customWidth="1"/>
    <col min="13" max="13" width="9.140625" style="260" bestFit="1" customWidth="1"/>
    <col min="14" max="14" width="6.85546875" style="260" bestFit="1" customWidth="1"/>
    <col min="15" max="16" width="9.140625" style="260" bestFit="1" customWidth="1"/>
    <col min="17" max="17" width="9.85546875" style="260" customWidth="1"/>
    <col min="18" max="18" width="9.140625" style="260" bestFit="1" customWidth="1"/>
    <col min="19" max="22" width="11.5703125" style="260" bestFit="1" customWidth="1"/>
    <col min="23" max="23" width="12.85546875" style="260" customWidth="1"/>
    <col min="24" max="16384" width="9.140625" style="260"/>
  </cols>
  <sheetData>
    <row r="1" spans="1:23" s="303" customFormat="1" ht="21" customHeight="1" x14ac:dyDescent="0.35">
      <c r="A1" s="305" t="s">
        <v>464</v>
      </c>
      <c r="B1" s="305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</row>
    <row r="2" spans="1:23" x14ac:dyDescent="0.3">
      <c r="A2" s="279" t="s">
        <v>115</v>
      </c>
    </row>
    <row r="3" spans="1:23" ht="24" customHeight="1" x14ac:dyDescent="0.3">
      <c r="A3" s="642" t="s">
        <v>202</v>
      </c>
      <c r="B3" s="644" t="s">
        <v>193</v>
      </c>
      <c r="C3" s="642" t="s">
        <v>211</v>
      </c>
      <c r="D3" s="642"/>
      <c r="E3" s="642"/>
      <c r="F3" s="642"/>
      <c r="G3" s="642"/>
      <c r="H3" s="642"/>
      <c r="I3" s="642"/>
      <c r="J3" s="642"/>
      <c r="K3" s="642"/>
      <c r="L3" s="642"/>
      <c r="M3" s="642"/>
      <c r="N3" s="642"/>
      <c r="O3" s="642"/>
      <c r="P3" s="642"/>
      <c r="Q3" s="642"/>
      <c r="R3" s="642"/>
      <c r="S3" s="642"/>
      <c r="T3" s="642"/>
      <c r="U3" s="642"/>
      <c r="V3" s="642"/>
      <c r="W3" s="642"/>
    </row>
    <row r="4" spans="1:23" ht="105" customHeight="1" thickBot="1" x14ac:dyDescent="0.35">
      <c r="A4" s="643"/>
      <c r="B4" s="645"/>
      <c r="C4" s="570" t="s">
        <v>488</v>
      </c>
      <c r="D4" s="571" t="s">
        <v>480</v>
      </c>
      <c r="E4" s="572" t="s">
        <v>490</v>
      </c>
      <c r="F4" s="571" t="s">
        <v>489</v>
      </c>
      <c r="G4" s="571" t="s">
        <v>486</v>
      </c>
      <c r="H4" s="577" t="s">
        <v>86</v>
      </c>
      <c r="I4" s="577" t="s">
        <v>195</v>
      </c>
      <c r="J4" s="577" t="s">
        <v>212</v>
      </c>
      <c r="K4" s="577" t="s">
        <v>481</v>
      </c>
      <c r="L4" s="577" t="s">
        <v>491</v>
      </c>
      <c r="M4" s="577" t="s">
        <v>208</v>
      </c>
      <c r="N4" s="577" t="s">
        <v>216</v>
      </c>
      <c r="O4" s="577" t="s">
        <v>217</v>
      </c>
      <c r="P4" s="577" t="s">
        <v>492</v>
      </c>
      <c r="Q4" s="577" t="s">
        <v>213</v>
      </c>
      <c r="R4" s="577" t="s">
        <v>214</v>
      </c>
      <c r="S4" s="577" t="s">
        <v>199</v>
      </c>
      <c r="T4" s="577" t="s">
        <v>487</v>
      </c>
      <c r="U4" s="577" t="s">
        <v>494</v>
      </c>
      <c r="V4" s="547" t="s">
        <v>508</v>
      </c>
      <c r="W4" s="587" t="s">
        <v>509</v>
      </c>
    </row>
    <row r="5" spans="1:23" ht="15.75" thickTop="1" x14ac:dyDescent="0.3">
      <c r="A5" s="261" t="s">
        <v>100</v>
      </c>
      <c r="B5" s="372">
        <v>5024</v>
      </c>
      <c r="C5" s="578">
        <v>3.0254777070063694E-2</v>
      </c>
      <c r="D5" s="579">
        <v>2.3686305732484078E-2</v>
      </c>
      <c r="E5" s="579">
        <v>6.5286624203821655E-2</v>
      </c>
      <c r="F5" s="579">
        <v>1.3136942675159236E-2</v>
      </c>
      <c r="G5" s="579">
        <v>0.31528662420382164</v>
      </c>
      <c r="H5" s="579">
        <v>0.13972929936305734</v>
      </c>
      <c r="I5" s="579">
        <v>3.7818471337579618E-3</v>
      </c>
      <c r="J5" s="579">
        <v>6.8670382165605101E-2</v>
      </c>
      <c r="K5" s="579">
        <v>0.31787420382165604</v>
      </c>
      <c r="L5" s="579">
        <v>0.35230891719745222</v>
      </c>
      <c r="M5" s="579">
        <v>2.6871019108280256E-2</v>
      </c>
      <c r="N5" s="579">
        <v>7.8224522292993634E-2</v>
      </c>
      <c r="O5" s="579">
        <v>8.1011146496815289E-2</v>
      </c>
      <c r="P5" s="579">
        <v>0.35469745222929938</v>
      </c>
      <c r="Q5" s="579">
        <v>9.1560509554140121E-2</v>
      </c>
      <c r="R5" s="579">
        <v>0.18730095541401273</v>
      </c>
      <c r="S5" s="579">
        <v>0.10728503184713375</v>
      </c>
      <c r="T5" s="579">
        <v>0.3775875796178344</v>
      </c>
      <c r="U5" s="579">
        <v>0.37977707006369427</v>
      </c>
      <c r="V5" s="579">
        <v>0.82762738853503182</v>
      </c>
      <c r="W5" s="580">
        <v>0.33121019108280253</v>
      </c>
    </row>
    <row r="6" spans="1:23" x14ac:dyDescent="0.3">
      <c r="A6" s="263" t="s">
        <v>101</v>
      </c>
      <c r="B6" s="373">
        <v>10623</v>
      </c>
      <c r="C6" s="581">
        <v>6.5988892026734441E-2</v>
      </c>
      <c r="D6" s="582">
        <v>3.4641814929869154E-2</v>
      </c>
      <c r="E6" s="582">
        <v>0.13084815965358185</v>
      </c>
      <c r="F6" s="582">
        <v>3.9348583262731808E-2</v>
      </c>
      <c r="G6" s="582">
        <v>0.46418149298691519</v>
      </c>
      <c r="H6" s="582">
        <v>0.20220276757977973</v>
      </c>
      <c r="I6" s="582">
        <v>1.3084815965358185E-2</v>
      </c>
      <c r="J6" s="582">
        <v>0.14186199755248047</v>
      </c>
      <c r="K6" s="582">
        <v>0.47030029181963662</v>
      </c>
      <c r="L6" s="582">
        <v>0.52103925444789612</v>
      </c>
      <c r="M6" s="582">
        <v>4.7350089428598321E-2</v>
      </c>
      <c r="N6" s="582">
        <v>0.1476042549185729</v>
      </c>
      <c r="O6" s="582">
        <v>0.15852395745081427</v>
      </c>
      <c r="P6" s="582">
        <v>0.52659324108067396</v>
      </c>
      <c r="Q6" s="582">
        <v>0.19269509554739717</v>
      </c>
      <c r="R6" s="582">
        <v>0.29389061470394429</v>
      </c>
      <c r="S6" s="582">
        <v>0.21641720794502495</v>
      </c>
      <c r="T6" s="582">
        <v>0.56387084627694628</v>
      </c>
      <c r="U6" s="582">
        <v>0.5688600207097807</v>
      </c>
      <c r="V6" s="582">
        <v>0.89343876494398944</v>
      </c>
      <c r="W6" s="583">
        <v>0.47161818695283819</v>
      </c>
    </row>
    <row r="7" spans="1:23" x14ac:dyDescent="0.3">
      <c r="A7" s="263" t="s">
        <v>65</v>
      </c>
      <c r="B7" s="373">
        <v>18297</v>
      </c>
      <c r="C7" s="581">
        <v>0.1391484942886812</v>
      </c>
      <c r="D7" s="582">
        <v>5.2576925178991089E-2</v>
      </c>
      <c r="E7" s="582">
        <v>0.19391157020276548</v>
      </c>
      <c r="F7" s="582">
        <v>5.7113187954309447E-2</v>
      </c>
      <c r="G7" s="582">
        <v>0.57883806088429801</v>
      </c>
      <c r="H7" s="582">
        <v>0.23533912663278134</v>
      </c>
      <c r="I7" s="582">
        <v>3.8202984095753401E-2</v>
      </c>
      <c r="J7" s="582">
        <v>0.22358856643165545</v>
      </c>
      <c r="K7" s="582">
        <v>0.59676449691206213</v>
      </c>
      <c r="L7" s="582">
        <v>0.65054380499535447</v>
      </c>
      <c r="M7" s="582">
        <v>8.8375143466141989E-2</v>
      </c>
      <c r="N7" s="582">
        <v>0.2168114991528666</v>
      </c>
      <c r="O7" s="582">
        <v>0.24561403508771928</v>
      </c>
      <c r="P7" s="582">
        <v>0.6656282450674974</v>
      </c>
      <c r="Q7" s="582">
        <v>0.32043504399628353</v>
      </c>
      <c r="R7" s="582">
        <v>0.38033557413783681</v>
      </c>
      <c r="S7" s="582">
        <v>0.33442640870087992</v>
      </c>
      <c r="T7" s="582">
        <v>0.70661857135049466</v>
      </c>
      <c r="U7" s="582">
        <v>0.71913428430890314</v>
      </c>
      <c r="V7" s="582">
        <v>0.94037273870033333</v>
      </c>
      <c r="W7" s="583">
        <v>0.57506695086626225</v>
      </c>
    </row>
    <row r="8" spans="1:23" s="527" customFormat="1" x14ac:dyDescent="0.3">
      <c r="A8" s="525" t="s">
        <v>66</v>
      </c>
      <c r="B8" s="526">
        <v>32889</v>
      </c>
      <c r="C8" s="584">
        <v>0.26051263340326553</v>
      </c>
      <c r="D8" s="585">
        <v>0.10009425643832284</v>
      </c>
      <c r="E8" s="585">
        <v>0.26774909544224512</v>
      </c>
      <c r="F8" s="585">
        <v>6.2634923530663744E-2</v>
      </c>
      <c r="G8" s="585">
        <v>0.68478822706680043</v>
      </c>
      <c r="H8" s="585">
        <v>0.229864088296999</v>
      </c>
      <c r="I8" s="585">
        <v>0.14187114232722187</v>
      </c>
      <c r="J8" s="585">
        <v>0.37146158290005776</v>
      </c>
      <c r="K8" s="585">
        <v>0.73197725683359183</v>
      </c>
      <c r="L8" s="585">
        <v>0.76186566937273859</v>
      </c>
      <c r="M8" s="585">
        <v>0.22825260725470523</v>
      </c>
      <c r="N8" s="585">
        <v>0.31293137523184045</v>
      </c>
      <c r="O8" s="585">
        <v>0.41007631730973881</v>
      </c>
      <c r="P8" s="585">
        <v>0.79838243789716923</v>
      </c>
      <c r="Q8" s="585">
        <v>0.51910973273738936</v>
      </c>
      <c r="R8" s="585">
        <v>0.49575846027547205</v>
      </c>
      <c r="S8" s="585">
        <v>0.48128553619751285</v>
      </c>
      <c r="T8" s="585">
        <v>0.82249384292620631</v>
      </c>
      <c r="U8" s="585">
        <v>0.85028428958010271</v>
      </c>
      <c r="V8" s="585">
        <v>0.97631426920855002</v>
      </c>
      <c r="W8" s="586">
        <v>0.72994010155371092</v>
      </c>
    </row>
    <row r="9" spans="1:23" x14ac:dyDescent="0.3">
      <c r="B9" s="269"/>
    </row>
    <row r="10" spans="1:23" s="258" customFormat="1" x14ac:dyDescent="0.35">
      <c r="A10" s="290" t="s">
        <v>218</v>
      </c>
    </row>
    <row r="11" spans="1:23" s="258" customFormat="1" x14ac:dyDescent="0.35">
      <c r="A11" s="268" t="s">
        <v>514</v>
      </c>
    </row>
    <row r="12" spans="1:23" s="258" customFormat="1" x14ac:dyDescent="0.35"/>
    <row r="13" spans="1:23" s="258" customFormat="1" x14ac:dyDescent="0.35">
      <c r="A13" s="266" t="s">
        <v>201</v>
      </c>
      <c r="D13" s="271"/>
      <c r="P13" s="272"/>
    </row>
    <row r="14" spans="1:23" s="258" customFormat="1" x14ac:dyDescent="0.35">
      <c r="A14" s="259" t="s">
        <v>314</v>
      </c>
    </row>
  </sheetData>
  <mergeCells count="3">
    <mergeCell ref="A3:A4"/>
    <mergeCell ref="B3:B4"/>
    <mergeCell ref="C3:W3"/>
  </mergeCells>
  <hyperlinks>
    <hyperlink ref="A2" location="'Chapter 2b'!A1" display="Back to Table of Contents" xr:uid="{00000000-0004-0000-3600-000000000000}"/>
  </hyperlinks>
  <pageMargins left="0.7" right="0.7" top="0.75" bottom="0.75" header="0.3" footer="0.3"/>
  <pageSetup paperSize="9" scale="59" orientation="landscape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73">
    <tabColor theme="5" tint="0.59999389629810485"/>
    <pageSetUpPr fitToPage="1"/>
  </sheetPr>
  <dimension ref="A1:W31"/>
  <sheetViews>
    <sheetView showGridLines="0" zoomScaleNormal="100" workbookViewId="0">
      <pane xSplit="2" ySplit="4" topLeftCell="J5" activePane="bottomRight" state="frozen"/>
      <selection activeCell="P28" sqref="P28"/>
      <selection pane="topRight" activeCell="P28" sqref="P28"/>
      <selection pane="bottomLeft" activeCell="P28" sqref="P28"/>
      <selection pane="bottomRight" activeCell="P28" sqref="P28"/>
    </sheetView>
  </sheetViews>
  <sheetFormatPr defaultColWidth="9.140625" defaultRowHeight="15" x14ac:dyDescent="0.3"/>
  <cols>
    <col min="1" max="1" width="17.7109375" style="260" customWidth="1"/>
    <col min="2" max="2" width="8.5703125" style="260" customWidth="1"/>
    <col min="3" max="3" width="10.42578125" style="260" bestFit="1" customWidth="1"/>
    <col min="4" max="4" width="6.85546875" style="260" bestFit="1" customWidth="1"/>
    <col min="5" max="5" width="9" style="260" bestFit="1" customWidth="1"/>
    <col min="6" max="6" width="10.28515625" style="260" bestFit="1" customWidth="1"/>
    <col min="7" max="7" width="9.42578125" style="260" bestFit="1" customWidth="1"/>
    <col min="8" max="8" width="8.42578125" style="260" bestFit="1" customWidth="1"/>
    <col min="9" max="11" width="9.140625" style="260" bestFit="1" customWidth="1"/>
    <col min="12" max="12" width="7.42578125" style="260" bestFit="1" customWidth="1"/>
    <col min="13" max="13" width="9.140625" style="260" bestFit="1" customWidth="1"/>
    <col min="14" max="14" width="7" style="260" customWidth="1"/>
    <col min="15" max="15" width="9.140625" style="260" bestFit="1" customWidth="1"/>
    <col min="16" max="16" width="9.85546875" style="260" customWidth="1"/>
    <col min="17" max="17" width="9.28515625" style="260" customWidth="1"/>
    <col min="18" max="18" width="11" style="260" bestFit="1" customWidth="1"/>
    <col min="19" max="19" width="11.5703125" style="260" bestFit="1" customWidth="1"/>
    <col min="20" max="20" width="11.5703125" style="260" customWidth="1"/>
    <col min="21" max="21" width="11.7109375" style="260" customWidth="1"/>
    <col min="22" max="22" width="11.5703125" style="260" bestFit="1" customWidth="1"/>
    <col min="23" max="23" width="13" style="260" customWidth="1"/>
    <col min="24" max="16384" width="9.140625" style="260"/>
  </cols>
  <sheetData>
    <row r="1" spans="1:23" s="303" customFormat="1" ht="18" x14ac:dyDescent="0.35">
      <c r="A1" s="305" t="s">
        <v>465</v>
      </c>
      <c r="B1" s="305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</row>
    <row r="2" spans="1:23" s="273" customFormat="1" x14ac:dyDescent="0.3">
      <c r="A2" s="279" t="s">
        <v>115</v>
      </c>
    </row>
    <row r="3" spans="1:23" s="273" customFormat="1" ht="24" customHeight="1" x14ac:dyDescent="0.3">
      <c r="A3" s="617" t="s">
        <v>215</v>
      </c>
      <c r="B3" s="646" t="s">
        <v>193</v>
      </c>
      <c r="C3" s="617" t="s">
        <v>211</v>
      </c>
      <c r="D3" s="617"/>
      <c r="E3" s="617"/>
      <c r="F3" s="617"/>
      <c r="G3" s="617"/>
      <c r="H3" s="617"/>
      <c r="I3" s="617"/>
      <c r="J3" s="617"/>
      <c r="K3" s="617"/>
      <c r="L3" s="617"/>
      <c r="M3" s="617"/>
      <c r="N3" s="617"/>
      <c r="O3" s="617"/>
      <c r="P3" s="617"/>
      <c r="Q3" s="617"/>
      <c r="R3" s="617"/>
      <c r="S3" s="617"/>
      <c r="T3" s="617"/>
      <c r="U3" s="617"/>
      <c r="V3" s="617"/>
      <c r="W3" s="617"/>
    </row>
    <row r="4" spans="1:23" s="273" customFormat="1" ht="100.5" customHeight="1" thickBot="1" x14ac:dyDescent="0.35">
      <c r="A4" s="618"/>
      <c r="B4" s="647"/>
      <c r="C4" s="546" t="s">
        <v>488</v>
      </c>
      <c r="D4" s="547" t="s">
        <v>480</v>
      </c>
      <c r="E4" s="572" t="s">
        <v>490</v>
      </c>
      <c r="F4" s="547" t="s">
        <v>489</v>
      </c>
      <c r="G4" s="547" t="s">
        <v>486</v>
      </c>
      <c r="H4" s="547" t="s">
        <v>86</v>
      </c>
      <c r="I4" s="547" t="s">
        <v>195</v>
      </c>
      <c r="J4" s="547" t="s">
        <v>212</v>
      </c>
      <c r="K4" s="547" t="s">
        <v>481</v>
      </c>
      <c r="L4" s="547" t="s">
        <v>491</v>
      </c>
      <c r="M4" s="547" t="s">
        <v>208</v>
      </c>
      <c r="N4" s="547" t="s">
        <v>216</v>
      </c>
      <c r="O4" s="547" t="s">
        <v>217</v>
      </c>
      <c r="P4" s="547" t="s">
        <v>492</v>
      </c>
      <c r="Q4" s="547" t="s">
        <v>213</v>
      </c>
      <c r="R4" s="547" t="s">
        <v>214</v>
      </c>
      <c r="S4" s="547" t="s">
        <v>199</v>
      </c>
      <c r="T4" s="547" t="s">
        <v>487</v>
      </c>
      <c r="U4" s="547" t="s">
        <v>494</v>
      </c>
      <c r="V4" s="547" t="s">
        <v>508</v>
      </c>
      <c r="W4" s="587" t="s">
        <v>509</v>
      </c>
    </row>
    <row r="5" spans="1:23" s="273" customFormat="1" ht="15.75" thickTop="1" x14ac:dyDescent="0.3">
      <c r="A5" s="281" t="s">
        <v>204</v>
      </c>
      <c r="B5" s="370">
        <v>10602</v>
      </c>
      <c r="C5" s="548">
        <v>0.19562346727032634</v>
      </c>
      <c r="D5" s="549">
        <v>6.6779852857951336E-2</v>
      </c>
      <c r="E5" s="549">
        <v>0.1863799283154122</v>
      </c>
      <c r="F5" s="549">
        <v>3.8671948688926615E-2</v>
      </c>
      <c r="G5" s="549">
        <v>0.56583663459724576</v>
      </c>
      <c r="H5" s="549">
        <v>0.18600264101112998</v>
      </c>
      <c r="I5" s="549">
        <v>7.7249575551782676E-2</v>
      </c>
      <c r="J5" s="549">
        <v>0.24485946047915488</v>
      </c>
      <c r="K5" s="549">
        <v>0.59385021694020002</v>
      </c>
      <c r="L5" s="549">
        <v>0.62959818902093945</v>
      </c>
      <c r="M5" s="549">
        <v>0.13686096962837199</v>
      </c>
      <c r="N5" s="549">
        <v>0.21882663648368234</v>
      </c>
      <c r="O5" s="549">
        <v>0.27362761743067343</v>
      </c>
      <c r="P5" s="549">
        <v>0.65138653084323717</v>
      </c>
      <c r="Q5" s="549">
        <v>0.37087342010941332</v>
      </c>
      <c r="R5" s="549">
        <v>0.36483682324089795</v>
      </c>
      <c r="S5" s="549">
        <v>0.35380116959064328</v>
      </c>
      <c r="T5" s="549">
        <v>0.69222788153178649</v>
      </c>
      <c r="U5" s="549">
        <v>0.70826259196378039</v>
      </c>
      <c r="V5" s="549">
        <v>0.92378796453499334</v>
      </c>
      <c r="W5" s="573">
        <v>0.56253537068477644</v>
      </c>
    </row>
    <row r="6" spans="1:23" s="273" customFormat="1" x14ac:dyDescent="0.3">
      <c r="A6" s="282">
        <v>2</v>
      </c>
      <c r="B6" s="371">
        <v>12178</v>
      </c>
      <c r="C6" s="551">
        <v>0.18328132698308425</v>
      </c>
      <c r="D6" s="552">
        <v>6.9633765807193299E-2</v>
      </c>
      <c r="E6" s="552">
        <v>0.19502381343406142</v>
      </c>
      <c r="F6" s="552">
        <v>4.5081294136968306E-2</v>
      </c>
      <c r="G6" s="552">
        <v>0.57817375595335851</v>
      </c>
      <c r="H6" s="552">
        <v>0.1953522745935293</v>
      </c>
      <c r="I6" s="552">
        <v>8.6221054360321889E-2</v>
      </c>
      <c r="J6" s="552">
        <v>0.26014123829857122</v>
      </c>
      <c r="K6" s="552">
        <v>0.61036294958121207</v>
      </c>
      <c r="L6" s="552">
        <v>0.64411233371653798</v>
      </c>
      <c r="M6" s="552">
        <v>0.14715059944161604</v>
      </c>
      <c r="N6" s="552">
        <v>0.22647396945311216</v>
      </c>
      <c r="O6" s="552">
        <v>0.28756774511414024</v>
      </c>
      <c r="P6" s="552">
        <v>0.67014288060436855</v>
      </c>
      <c r="Q6" s="552">
        <v>0.37165380193792086</v>
      </c>
      <c r="R6" s="552">
        <v>0.38052225324355393</v>
      </c>
      <c r="S6" s="552">
        <v>0.35498439809492527</v>
      </c>
      <c r="T6" s="552">
        <v>0.69830842502874035</v>
      </c>
      <c r="U6" s="552">
        <v>0.71883724749548361</v>
      </c>
      <c r="V6" s="552">
        <v>0.92601412382985715</v>
      </c>
      <c r="W6" s="574">
        <v>0.58080144522910171</v>
      </c>
    </row>
    <row r="7" spans="1:23" s="273" customFormat="1" x14ac:dyDescent="0.3">
      <c r="A7" s="282">
        <v>3</v>
      </c>
      <c r="B7" s="371">
        <v>12540</v>
      </c>
      <c r="C7" s="551">
        <v>0.1787878787878788</v>
      </c>
      <c r="D7" s="552">
        <v>7.2408293460925047E-2</v>
      </c>
      <c r="E7" s="552">
        <v>0.20063795853269537</v>
      </c>
      <c r="F7" s="552">
        <v>4.9441786283891544E-2</v>
      </c>
      <c r="G7" s="552">
        <v>0.58859649122807023</v>
      </c>
      <c r="H7" s="552">
        <v>0.20773524720893141</v>
      </c>
      <c r="I7" s="552">
        <v>8.237639553429027E-2</v>
      </c>
      <c r="J7" s="552">
        <v>0.26220095693779905</v>
      </c>
      <c r="K7" s="552">
        <v>0.6188995215311005</v>
      </c>
      <c r="L7" s="552">
        <v>0.65318979266347688</v>
      </c>
      <c r="M7" s="552">
        <v>0.14688995215311004</v>
      </c>
      <c r="N7" s="552">
        <v>0.23452950558213717</v>
      </c>
      <c r="O7" s="552">
        <v>0.29210526315789476</v>
      </c>
      <c r="P7" s="552">
        <v>0.67719298245614035</v>
      </c>
      <c r="Q7" s="552">
        <v>0.37200956937799046</v>
      </c>
      <c r="R7" s="552">
        <v>0.39306220095693778</v>
      </c>
      <c r="S7" s="552">
        <v>0.35901116427432217</v>
      </c>
      <c r="T7" s="552">
        <v>0.70542264752791073</v>
      </c>
      <c r="U7" s="552">
        <v>0.72384370015948962</v>
      </c>
      <c r="V7" s="552">
        <v>0.93293460925039873</v>
      </c>
      <c r="W7" s="574">
        <v>0.60255183413078151</v>
      </c>
    </row>
    <row r="8" spans="1:23" s="273" customFormat="1" x14ac:dyDescent="0.3">
      <c r="A8" s="282">
        <v>4</v>
      </c>
      <c r="B8" s="371">
        <v>11148</v>
      </c>
      <c r="C8" s="551">
        <v>0.15751704341585934</v>
      </c>
      <c r="D8" s="552">
        <v>7.149264442052386E-2</v>
      </c>
      <c r="E8" s="552">
        <v>0.21869393613204163</v>
      </c>
      <c r="F8" s="552">
        <v>6.3509149623250813E-2</v>
      </c>
      <c r="G8" s="552">
        <v>0.58414065303193397</v>
      </c>
      <c r="H8" s="552">
        <v>0.24578399712952997</v>
      </c>
      <c r="I8" s="552">
        <v>7.5170434158593466E-2</v>
      </c>
      <c r="J8" s="552">
        <v>0.27314316469321853</v>
      </c>
      <c r="K8" s="552">
        <v>0.61006458557588805</v>
      </c>
      <c r="L8" s="552">
        <v>0.65599210620739146</v>
      </c>
      <c r="M8" s="552">
        <v>0.14038392536777897</v>
      </c>
      <c r="N8" s="552">
        <v>0.2512558306422677</v>
      </c>
      <c r="O8" s="552">
        <v>0.30292429135270899</v>
      </c>
      <c r="P8" s="552">
        <v>0.67626480086114105</v>
      </c>
      <c r="Q8" s="552">
        <v>0.36876569788302832</v>
      </c>
      <c r="R8" s="552">
        <v>0.42787944025834229</v>
      </c>
      <c r="S8" s="552">
        <v>0.37020093290276285</v>
      </c>
      <c r="T8" s="552">
        <v>0.70290635091496234</v>
      </c>
      <c r="U8" s="552">
        <v>0.71878363832077508</v>
      </c>
      <c r="V8" s="552">
        <v>0.94716541083602435</v>
      </c>
      <c r="W8" s="574">
        <v>0.63491209185504127</v>
      </c>
    </row>
    <row r="9" spans="1:23" s="518" customFormat="1" x14ac:dyDescent="0.3">
      <c r="A9" s="516" t="s">
        <v>205</v>
      </c>
      <c r="B9" s="528">
        <v>8504</v>
      </c>
      <c r="C9" s="557">
        <v>0.14675446848541862</v>
      </c>
      <c r="D9" s="558">
        <v>6.8203198494825965E-2</v>
      </c>
      <c r="E9" s="558">
        <v>0.23588899341486361</v>
      </c>
      <c r="F9" s="558">
        <v>7.6787394167450618E-2</v>
      </c>
      <c r="G9" s="558">
        <v>0.55609125117591718</v>
      </c>
      <c r="H9" s="558">
        <v>0.24870649106302917</v>
      </c>
      <c r="I9" s="558">
        <v>7.2906867356538105E-2</v>
      </c>
      <c r="J9" s="558">
        <v>0.2886876763875823</v>
      </c>
      <c r="K9" s="558">
        <v>0.58007996237064907</v>
      </c>
      <c r="L9" s="558">
        <v>0.6409924741298213</v>
      </c>
      <c r="M9" s="558">
        <v>0.13487770460959547</v>
      </c>
      <c r="N9" s="558">
        <v>0.26281749764816559</v>
      </c>
      <c r="O9" s="558">
        <v>0.31279397930385699</v>
      </c>
      <c r="P9" s="558">
        <v>0.65980714957666975</v>
      </c>
      <c r="Q9" s="558">
        <v>0.36900282220131703</v>
      </c>
      <c r="R9" s="558">
        <v>0.43497177798682973</v>
      </c>
      <c r="S9" s="558">
        <v>0.37758701787394167</v>
      </c>
      <c r="T9" s="558">
        <v>0.69061618062088426</v>
      </c>
      <c r="U9" s="558">
        <v>0.70566792097836317</v>
      </c>
      <c r="V9" s="558">
        <v>0.95108184383819383</v>
      </c>
      <c r="W9" s="588">
        <v>0.65722013170272808</v>
      </c>
    </row>
    <row r="10" spans="1:23" s="273" customFormat="1" x14ac:dyDescent="0.3">
      <c r="B10" s="283"/>
    </row>
    <row r="11" spans="1:23" s="273" customFormat="1" ht="15.75" x14ac:dyDescent="0.35">
      <c r="A11" s="290" t="s">
        <v>218</v>
      </c>
      <c r="L11" s="284"/>
      <c r="M11" s="284"/>
      <c r="N11" s="284"/>
      <c r="O11" s="284"/>
      <c r="P11" s="315"/>
    </row>
    <row r="12" spans="1:23" s="273" customFormat="1" x14ac:dyDescent="0.3">
      <c r="A12" s="287" t="s">
        <v>515</v>
      </c>
    </row>
    <row r="13" spans="1:23" s="273" customFormat="1" x14ac:dyDescent="0.3">
      <c r="A13" s="287" t="s">
        <v>453</v>
      </c>
    </row>
    <row r="14" spans="1:23" s="273" customFormat="1" x14ac:dyDescent="0.3">
      <c r="A14" s="287"/>
    </row>
    <row r="15" spans="1:23" s="273" customFormat="1" ht="15.75" x14ac:dyDescent="0.35">
      <c r="A15" s="290" t="s">
        <v>201</v>
      </c>
    </row>
    <row r="16" spans="1:23" s="273" customFormat="1" ht="15.75" x14ac:dyDescent="0.35">
      <c r="A16" s="235" t="s">
        <v>314</v>
      </c>
      <c r="D16" s="316"/>
      <c r="P16" s="317"/>
    </row>
    <row r="17" s="273" customFormat="1" x14ac:dyDescent="0.3"/>
    <row r="18" s="273" customFormat="1" x14ac:dyDescent="0.3"/>
    <row r="19" s="273" customFormat="1" x14ac:dyDescent="0.3"/>
    <row r="20" s="273" customFormat="1" x14ac:dyDescent="0.3"/>
    <row r="21" s="273" customFormat="1" x14ac:dyDescent="0.3"/>
    <row r="22" s="273" customFormat="1" x14ac:dyDescent="0.3"/>
    <row r="23" s="273" customFormat="1" x14ac:dyDescent="0.3"/>
    <row r="24" s="273" customFormat="1" x14ac:dyDescent="0.3"/>
    <row r="25" s="273" customFormat="1" x14ac:dyDescent="0.3"/>
    <row r="26" s="273" customFormat="1" x14ac:dyDescent="0.3"/>
    <row r="27" s="273" customFormat="1" x14ac:dyDescent="0.3"/>
    <row r="28" s="273" customFormat="1" x14ac:dyDescent="0.3"/>
    <row r="29" s="273" customFormat="1" x14ac:dyDescent="0.3"/>
    <row r="30" s="273" customFormat="1" x14ac:dyDescent="0.3"/>
    <row r="31" s="273" customFormat="1" x14ac:dyDescent="0.3"/>
  </sheetData>
  <mergeCells count="3">
    <mergeCell ref="A3:A4"/>
    <mergeCell ref="B3:B4"/>
    <mergeCell ref="C3:W3"/>
  </mergeCells>
  <hyperlinks>
    <hyperlink ref="A2" location="'Chapter 2b'!A1" display="Back to Table of Contents" xr:uid="{00000000-0004-0000-3700-000000000000}"/>
  </hyperlinks>
  <pageMargins left="0.7" right="0.7" top="0.75" bottom="0.75" header="0.3" footer="0.3"/>
  <pageSetup paperSize="9" scale="56" orientation="landscape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74">
    <tabColor theme="5" tint="0.59999389629810485"/>
    <pageSetUpPr fitToPage="1"/>
  </sheetPr>
  <dimension ref="A1:X30"/>
  <sheetViews>
    <sheetView showGridLines="0" zoomScaleNormal="100" workbookViewId="0">
      <pane xSplit="3" ySplit="4" topLeftCell="L5" activePane="bottomRight" state="frozen"/>
      <selection activeCell="P28" sqref="P28"/>
      <selection pane="topRight" activeCell="P28" sqref="P28"/>
      <selection pane="bottomLeft" activeCell="P28" sqref="P28"/>
      <selection pane="bottomRight" activeCell="P28" sqref="P28"/>
    </sheetView>
  </sheetViews>
  <sheetFormatPr defaultColWidth="9.140625" defaultRowHeight="15" x14ac:dyDescent="0.25"/>
  <cols>
    <col min="1" max="1" width="9.140625" style="256" customWidth="1"/>
    <col min="2" max="2" width="13.42578125" style="256" customWidth="1"/>
    <col min="3" max="3" width="8.28515625" style="256" customWidth="1"/>
    <col min="4" max="4" width="10.42578125" style="319" bestFit="1" customWidth="1"/>
    <col min="5" max="5" width="7.7109375" style="319" customWidth="1"/>
    <col min="6" max="6" width="10.5703125" style="319" customWidth="1"/>
    <col min="7" max="7" width="10" style="319" customWidth="1"/>
    <col min="8" max="8" width="9.42578125" style="319" customWidth="1"/>
    <col min="9" max="9" width="8.42578125" style="319" bestFit="1" customWidth="1"/>
    <col min="10" max="10" width="9.140625" style="319" bestFit="1" customWidth="1"/>
    <col min="11" max="11" width="9.7109375" style="319" customWidth="1"/>
    <col min="12" max="12" width="9.140625" style="319" customWidth="1"/>
    <col min="13" max="13" width="7.42578125" style="319" bestFit="1" customWidth="1"/>
    <col min="14" max="14" width="9" style="319" customWidth="1"/>
    <col min="15" max="15" width="6.7109375" style="319" customWidth="1"/>
    <col min="16" max="16" width="8.85546875" style="319" customWidth="1"/>
    <col min="17" max="17" width="10.140625" style="319" customWidth="1"/>
    <col min="18" max="18" width="9.140625" style="319" customWidth="1"/>
    <col min="19" max="19" width="10.140625" style="319" customWidth="1"/>
    <col min="20" max="20" width="11.42578125" style="319" customWidth="1"/>
    <col min="21" max="21" width="11.85546875" style="319" customWidth="1"/>
    <col min="22" max="22" width="11.42578125" style="319" customWidth="1"/>
    <col min="23" max="23" width="12.28515625" style="319" customWidth="1"/>
    <col min="24" max="24" width="12.85546875" style="319" customWidth="1"/>
    <col min="25" max="16384" width="9.140625" style="256"/>
  </cols>
  <sheetData>
    <row r="1" spans="1:24" s="257" customFormat="1" ht="21" customHeight="1" x14ac:dyDescent="0.3">
      <c r="A1" s="305" t="s">
        <v>466</v>
      </c>
      <c r="B1" s="306"/>
      <c r="C1" s="306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</row>
    <row r="2" spans="1:24" s="299" customFormat="1" x14ac:dyDescent="0.3">
      <c r="A2" s="279" t="s">
        <v>115</v>
      </c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  <c r="X2" s="320"/>
    </row>
    <row r="3" spans="1:24" s="273" customFormat="1" ht="24" customHeight="1" x14ac:dyDescent="0.3">
      <c r="A3" s="650" t="s">
        <v>206</v>
      </c>
      <c r="B3" s="652" t="s">
        <v>207</v>
      </c>
      <c r="C3" s="654" t="s">
        <v>193</v>
      </c>
      <c r="D3" s="656" t="s">
        <v>455</v>
      </c>
      <c r="E3" s="656"/>
      <c r="F3" s="656"/>
      <c r="G3" s="656"/>
      <c r="H3" s="656"/>
      <c r="I3" s="656"/>
      <c r="J3" s="656"/>
      <c r="K3" s="656"/>
      <c r="L3" s="656"/>
      <c r="M3" s="656"/>
      <c r="N3" s="656"/>
      <c r="O3" s="656"/>
      <c r="P3" s="656"/>
      <c r="Q3" s="656"/>
      <c r="R3" s="656"/>
      <c r="S3" s="656"/>
      <c r="T3" s="656"/>
      <c r="U3" s="656"/>
      <c r="V3" s="656"/>
      <c r="W3" s="656"/>
      <c r="X3" s="656"/>
    </row>
    <row r="4" spans="1:24" s="273" customFormat="1" ht="114.75" customHeight="1" thickBot="1" x14ac:dyDescent="0.35">
      <c r="A4" s="651"/>
      <c r="B4" s="653"/>
      <c r="C4" s="655"/>
      <c r="D4" s="570" t="s">
        <v>488</v>
      </c>
      <c r="E4" s="572" t="s">
        <v>480</v>
      </c>
      <c r="F4" s="572" t="s">
        <v>490</v>
      </c>
      <c r="G4" s="571" t="s">
        <v>489</v>
      </c>
      <c r="H4" s="571" t="s">
        <v>486</v>
      </c>
      <c r="I4" s="572" t="s">
        <v>86</v>
      </c>
      <c r="J4" s="572" t="s">
        <v>195</v>
      </c>
      <c r="K4" s="572" t="s">
        <v>212</v>
      </c>
      <c r="L4" s="572" t="s">
        <v>481</v>
      </c>
      <c r="M4" s="572" t="s">
        <v>491</v>
      </c>
      <c r="N4" s="572" t="s">
        <v>208</v>
      </c>
      <c r="O4" s="572" t="s">
        <v>216</v>
      </c>
      <c r="P4" s="572" t="s">
        <v>217</v>
      </c>
      <c r="Q4" s="572" t="s">
        <v>492</v>
      </c>
      <c r="R4" s="572" t="s">
        <v>213</v>
      </c>
      <c r="S4" s="572" t="s">
        <v>214</v>
      </c>
      <c r="T4" s="572" t="s">
        <v>199</v>
      </c>
      <c r="U4" s="572" t="s">
        <v>487</v>
      </c>
      <c r="V4" s="572" t="s">
        <v>493</v>
      </c>
      <c r="W4" s="547" t="s">
        <v>508</v>
      </c>
      <c r="X4" s="587" t="s">
        <v>509</v>
      </c>
    </row>
    <row r="5" spans="1:24" s="273" customFormat="1" ht="15.75" thickTop="1" x14ac:dyDescent="0.3">
      <c r="A5" s="657" t="s">
        <v>65</v>
      </c>
      <c r="B5" s="321" t="s">
        <v>209</v>
      </c>
      <c r="C5" s="367">
        <v>11228</v>
      </c>
      <c r="D5" s="561">
        <v>0.12335233345208407</v>
      </c>
      <c r="E5" s="549">
        <v>4.3908086925543287E-2</v>
      </c>
      <c r="F5" s="549">
        <v>0.17563234770217315</v>
      </c>
      <c r="G5" s="549">
        <v>6.1809761311008196E-2</v>
      </c>
      <c r="H5" s="549">
        <v>0.52965799786248668</v>
      </c>
      <c r="I5" s="549">
        <v>0.17509796936230851</v>
      </c>
      <c r="J5" s="549">
        <v>3.7406483790523692E-2</v>
      </c>
      <c r="K5" s="549">
        <v>0.20475596722479517</v>
      </c>
      <c r="L5" s="549">
        <v>0.54898468115425725</v>
      </c>
      <c r="M5" s="549">
        <v>0.60482721767011038</v>
      </c>
      <c r="N5" s="549">
        <v>7.95333095831849E-2</v>
      </c>
      <c r="O5" s="549">
        <v>0.19531528322052014</v>
      </c>
      <c r="P5" s="549">
        <v>0.22381546134663341</v>
      </c>
      <c r="Q5" s="549">
        <v>0.62068044175276094</v>
      </c>
      <c r="R5" s="549">
        <v>0.29203776273601711</v>
      </c>
      <c r="S5" s="549">
        <v>0.32320983256145353</v>
      </c>
      <c r="T5" s="549">
        <v>0.30913786961168505</v>
      </c>
      <c r="U5" s="549">
        <v>0.66503384396152476</v>
      </c>
      <c r="V5" s="549">
        <v>0.67812611328820804</v>
      </c>
      <c r="W5" s="549">
        <v>0.92919486996793732</v>
      </c>
      <c r="X5" s="550">
        <v>0.53357677235482726</v>
      </c>
    </row>
    <row r="6" spans="1:24" s="273" customFormat="1" x14ac:dyDescent="0.3">
      <c r="A6" s="658"/>
      <c r="B6" s="322" t="s">
        <v>210</v>
      </c>
      <c r="C6" s="368">
        <v>6308</v>
      </c>
      <c r="D6" s="564">
        <v>0.16835764109067849</v>
      </c>
      <c r="E6" s="565">
        <v>7.0386810399492711E-2</v>
      </c>
      <c r="F6" s="565">
        <v>0.23509828788839568</v>
      </c>
      <c r="G6" s="565">
        <v>5.0729232720355108E-2</v>
      </c>
      <c r="H6" s="565">
        <v>0.68278376664552953</v>
      </c>
      <c r="I6" s="565">
        <v>0.35779961953075462</v>
      </c>
      <c r="J6" s="565">
        <v>3.4242232086239693E-2</v>
      </c>
      <c r="K6" s="565">
        <v>0.26046290424857321</v>
      </c>
      <c r="L6" s="565">
        <v>0.69451490171211161</v>
      </c>
      <c r="M6" s="565">
        <v>0.75095117311350668</v>
      </c>
      <c r="N6" s="565">
        <v>0.10098287888395688</v>
      </c>
      <c r="O6" s="565">
        <v>0.26442612555485101</v>
      </c>
      <c r="P6" s="565">
        <v>0.28836398224476856</v>
      </c>
      <c r="Q6" s="565">
        <v>0.7610970196575777</v>
      </c>
      <c r="R6" s="565">
        <v>0.37396956246036778</v>
      </c>
      <c r="S6" s="565">
        <v>0.4963538363982245</v>
      </c>
      <c r="T6" s="565">
        <v>0.38902980342422322</v>
      </c>
      <c r="U6" s="565">
        <v>0.79819277108433739</v>
      </c>
      <c r="V6" s="565">
        <v>0.80611921369689288</v>
      </c>
      <c r="W6" s="565">
        <v>0.96908687381103364</v>
      </c>
      <c r="X6" s="566">
        <v>0.67073557387444516</v>
      </c>
    </row>
    <row r="7" spans="1:24" s="273" customFormat="1" x14ac:dyDescent="0.3">
      <c r="A7" s="648" t="s">
        <v>66</v>
      </c>
      <c r="B7" s="323" t="s">
        <v>209</v>
      </c>
      <c r="C7" s="369">
        <v>23811</v>
      </c>
      <c r="D7" s="567">
        <v>0.25467221032296</v>
      </c>
      <c r="E7" s="568">
        <v>9.462013355171979E-2</v>
      </c>
      <c r="F7" s="568">
        <v>0.26332367393221623</v>
      </c>
      <c r="G7" s="568">
        <v>6.4382008315484435E-2</v>
      </c>
      <c r="H7" s="568">
        <v>0.66927050522867582</v>
      </c>
      <c r="I7" s="568">
        <v>0.20171349376338668</v>
      </c>
      <c r="J7" s="568">
        <v>0.13875939691739111</v>
      </c>
      <c r="K7" s="568">
        <v>0.36487337785057328</v>
      </c>
      <c r="L7" s="568">
        <v>0.71702154466423085</v>
      </c>
      <c r="M7" s="568">
        <v>0.74902356053924657</v>
      </c>
      <c r="N7" s="568">
        <v>0.22073831422451809</v>
      </c>
      <c r="O7" s="568">
        <v>0.30565704926294568</v>
      </c>
      <c r="P7" s="568">
        <v>0.40111713073789423</v>
      </c>
      <c r="Q7" s="568">
        <v>0.78585527697282764</v>
      </c>
      <c r="R7" s="568">
        <v>0.51047835034227873</v>
      </c>
      <c r="S7" s="568">
        <v>0.47532652975515516</v>
      </c>
      <c r="T7" s="568">
        <v>0.47385662088950486</v>
      </c>
      <c r="U7" s="568">
        <v>0.81344756625089243</v>
      </c>
      <c r="V7" s="568">
        <v>0.84108185292511861</v>
      </c>
      <c r="W7" s="568">
        <v>0.97391961698374696</v>
      </c>
      <c r="X7" s="569">
        <v>0.71492167485615887</v>
      </c>
    </row>
    <row r="8" spans="1:24" s="518" customFormat="1" x14ac:dyDescent="0.3">
      <c r="A8" s="649"/>
      <c r="B8" s="529" t="s">
        <v>210</v>
      </c>
      <c r="C8" s="530">
        <v>7164</v>
      </c>
      <c r="D8" s="563">
        <v>0.28294249022892237</v>
      </c>
      <c r="E8" s="558">
        <v>0.12325516471245114</v>
      </c>
      <c r="F8" s="558">
        <v>0.29969290898939138</v>
      </c>
      <c r="G8" s="558">
        <v>6.1697375767727526E-2</v>
      </c>
      <c r="H8" s="558">
        <v>0.76353992183137909</v>
      </c>
      <c r="I8" s="558">
        <v>0.34673366834170855</v>
      </c>
      <c r="J8" s="558">
        <v>0.10999441652707985</v>
      </c>
      <c r="K8" s="558">
        <v>0.3770240089335567</v>
      </c>
      <c r="L8" s="558">
        <v>0.78936348408710222</v>
      </c>
      <c r="M8" s="558">
        <v>0.83193746510329425</v>
      </c>
      <c r="N8" s="558">
        <v>0.21887213847012843</v>
      </c>
      <c r="O8" s="558">
        <v>0.35413176996091567</v>
      </c>
      <c r="P8" s="558">
        <v>0.42504187604690119</v>
      </c>
      <c r="Q8" s="558">
        <v>0.85175879396984921</v>
      </c>
      <c r="R8" s="558">
        <v>0.53447794528196535</v>
      </c>
      <c r="S8" s="558">
        <v>0.56574539363484089</v>
      </c>
      <c r="T8" s="558">
        <v>0.52219430485762142</v>
      </c>
      <c r="U8" s="558">
        <v>0.87604690117252937</v>
      </c>
      <c r="V8" s="558">
        <v>0.89084310441094361</v>
      </c>
      <c r="W8" s="558">
        <v>0.98925181462869904</v>
      </c>
      <c r="X8" s="559">
        <v>0.80262423227247348</v>
      </c>
    </row>
    <row r="9" spans="1:24" s="299" customFormat="1" x14ac:dyDescent="0.3">
      <c r="D9" s="320"/>
      <c r="E9" s="320"/>
      <c r="F9" s="320"/>
      <c r="G9" s="320"/>
      <c r="H9" s="320"/>
      <c r="I9" s="320"/>
      <c r="J9" s="320"/>
      <c r="K9" s="320"/>
      <c r="L9" s="320"/>
      <c r="M9" s="320"/>
      <c r="N9" s="320"/>
      <c r="O9" s="320"/>
      <c r="P9" s="320"/>
      <c r="Q9" s="320"/>
      <c r="R9" s="320"/>
      <c r="S9" s="320"/>
      <c r="T9" s="320"/>
      <c r="U9" s="320"/>
      <c r="V9" s="320"/>
      <c r="W9" s="320"/>
      <c r="X9" s="320"/>
    </row>
    <row r="10" spans="1:24" s="299" customFormat="1" ht="18.75" customHeight="1" x14ac:dyDescent="0.35">
      <c r="A10" s="290" t="s">
        <v>218</v>
      </c>
      <c r="B10" s="283"/>
      <c r="C10" s="283"/>
      <c r="D10" s="320"/>
      <c r="E10" s="320"/>
      <c r="F10" s="320"/>
      <c r="G10" s="320"/>
      <c r="H10" s="320"/>
      <c r="I10" s="320"/>
      <c r="J10" s="320"/>
      <c r="K10" s="320"/>
      <c r="L10" s="320"/>
      <c r="M10" s="324"/>
      <c r="N10" s="324"/>
      <c r="O10" s="324"/>
      <c r="P10" s="324"/>
      <c r="Q10" s="325"/>
      <c r="R10" s="320"/>
      <c r="S10" s="320"/>
      <c r="T10" s="320"/>
      <c r="U10" s="320"/>
      <c r="V10" s="320"/>
      <c r="W10" s="320"/>
      <c r="X10" s="320"/>
    </row>
    <row r="11" spans="1:24" s="235" customFormat="1" x14ac:dyDescent="0.35">
      <c r="A11" s="287" t="s">
        <v>515</v>
      </c>
      <c r="D11" s="326"/>
      <c r="E11" s="326"/>
      <c r="F11" s="326"/>
      <c r="G11" s="326"/>
      <c r="H11" s="326"/>
      <c r="I11" s="326"/>
      <c r="J11" s="326"/>
      <c r="K11" s="326"/>
      <c r="L11" s="326"/>
      <c r="M11" s="326"/>
      <c r="N11" s="326"/>
      <c r="O11" s="326"/>
      <c r="P11" s="326"/>
      <c r="Q11" s="326"/>
      <c r="R11" s="326"/>
      <c r="S11" s="326"/>
      <c r="T11" s="326"/>
      <c r="U11" s="326"/>
      <c r="V11" s="326"/>
      <c r="W11" s="326"/>
      <c r="X11" s="326"/>
    </row>
    <row r="12" spans="1:24" s="235" customFormat="1" x14ac:dyDescent="0.35">
      <c r="A12" s="287" t="s">
        <v>454</v>
      </c>
      <c r="D12" s="326"/>
      <c r="E12" s="326"/>
      <c r="F12" s="326"/>
      <c r="G12" s="326"/>
      <c r="H12" s="326"/>
      <c r="I12" s="326"/>
      <c r="J12" s="326"/>
      <c r="K12" s="326"/>
      <c r="L12" s="326"/>
      <c r="M12" s="326"/>
      <c r="N12" s="326"/>
      <c r="O12" s="326"/>
      <c r="P12" s="326"/>
      <c r="Q12" s="326"/>
      <c r="R12" s="326"/>
      <c r="S12" s="326"/>
      <c r="T12" s="326"/>
      <c r="U12" s="326"/>
      <c r="V12" s="326"/>
      <c r="W12" s="326"/>
      <c r="X12" s="326"/>
    </row>
    <row r="13" spans="1:24" s="235" customFormat="1" x14ac:dyDescent="0.35">
      <c r="A13" s="287"/>
      <c r="D13" s="326"/>
      <c r="E13" s="326"/>
      <c r="F13" s="326"/>
      <c r="G13" s="326"/>
      <c r="H13" s="326"/>
      <c r="I13" s="326"/>
      <c r="J13" s="326"/>
      <c r="K13" s="326"/>
      <c r="L13" s="326"/>
      <c r="M13" s="326"/>
      <c r="N13" s="326"/>
      <c r="O13" s="326"/>
      <c r="P13" s="326"/>
      <c r="Q13" s="326"/>
      <c r="R13" s="326"/>
      <c r="S13" s="326"/>
      <c r="T13" s="326"/>
      <c r="U13" s="326"/>
      <c r="V13" s="326"/>
      <c r="W13" s="326"/>
      <c r="X13" s="326"/>
    </row>
    <row r="14" spans="1:24" s="235" customFormat="1" x14ac:dyDescent="0.35">
      <c r="A14" s="337" t="s">
        <v>201</v>
      </c>
      <c r="D14" s="326"/>
      <c r="E14" s="326"/>
      <c r="F14" s="326"/>
      <c r="G14" s="326"/>
      <c r="H14" s="326"/>
      <c r="I14" s="326"/>
      <c r="J14" s="326"/>
      <c r="K14" s="326"/>
      <c r="L14" s="326"/>
      <c r="M14" s="326"/>
      <c r="N14" s="326"/>
      <c r="O14" s="326"/>
      <c r="P14" s="326"/>
      <c r="Q14" s="326"/>
      <c r="R14" s="326"/>
      <c r="S14" s="326"/>
      <c r="T14" s="326"/>
      <c r="U14" s="326"/>
      <c r="V14" s="326"/>
      <c r="W14" s="326"/>
      <c r="X14" s="326"/>
    </row>
    <row r="15" spans="1:24" s="235" customFormat="1" x14ac:dyDescent="0.35">
      <c r="A15" s="235" t="s">
        <v>314</v>
      </c>
      <c r="D15" s="326"/>
      <c r="E15" s="326"/>
      <c r="F15" s="326"/>
      <c r="G15" s="326"/>
      <c r="H15" s="326"/>
      <c r="I15" s="326"/>
      <c r="J15" s="326"/>
      <c r="K15" s="326"/>
      <c r="L15" s="326"/>
      <c r="M15" s="326"/>
      <c r="N15" s="326"/>
      <c r="O15" s="326"/>
      <c r="P15" s="326"/>
      <c r="Q15" s="326"/>
      <c r="R15" s="326"/>
      <c r="S15" s="326"/>
      <c r="T15" s="326"/>
      <c r="U15" s="326"/>
      <c r="V15" s="326"/>
      <c r="W15" s="326"/>
      <c r="X15" s="326"/>
    </row>
    <row r="16" spans="1:24" s="13" customFormat="1" x14ac:dyDescent="0.25">
      <c r="D16" s="327"/>
      <c r="E16" s="327"/>
      <c r="F16" s="327"/>
      <c r="G16" s="327"/>
      <c r="H16" s="327"/>
      <c r="I16" s="327"/>
      <c r="J16" s="327"/>
      <c r="K16" s="327"/>
      <c r="L16" s="327"/>
      <c r="M16" s="327"/>
      <c r="N16" s="327"/>
      <c r="O16" s="327"/>
      <c r="P16" s="327"/>
      <c r="Q16" s="327"/>
      <c r="R16" s="327"/>
      <c r="S16" s="327"/>
      <c r="T16" s="327"/>
      <c r="U16" s="327"/>
      <c r="V16" s="327"/>
      <c r="W16" s="327"/>
      <c r="X16" s="327"/>
    </row>
    <row r="17" spans="4:24" s="13" customFormat="1" x14ac:dyDescent="0.25">
      <c r="D17" s="327"/>
      <c r="E17" s="327"/>
      <c r="F17" s="327"/>
      <c r="G17" s="327"/>
      <c r="H17" s="327"/>
      <c r="I17" s="327"/>
      <c r="J17" s="327"/>
      <c r="K17" s="327"/>
      <c r="L17" s="327"/>
      <c r="M17" s="327"/>
      <c r="N17" s="327"/>
      <c r="O17" s="327"/>
      <c r="P17" s="327"/>
      <c r="Q17" s="327"/>
      <c r="R17" s="327"/>
      <c r="S17" s="327"/>
      <c r="T17" s="327"/>
      <c r="U17" s="327"/>
      <c r="V17" s="327"/>
      <c r="W17" s="327"/>
      <c r="X17" s="327"/>
    </row>
    <row r="18" spans="4:24" s="13" customFormat="1" x14ac:dyDescent="0.25">
      <c r="D18" s="327"/>
      <c r="E18" s="327"/>
      <c r="F18" s="327"/>
      <c r="G18" s="327"/>
      <c r="H18" s="327"/>
      <c r="I18" s="327"/>
      <c r="J18" s="327"/>
      <c r="K18" s="327"/>
      <c r="L18" s="327"/>
      <c r="M18" s="327"/>
      <c r="N18" s="327"/>
      <c r="O18" s="327"/>
      <c r="P18" s="327"/>
      <c r="Q18" s="327"/>
      <c r="R18" s="327"/>
      <c r="S18" s="327"/>
      <c r="T18" s="327"/>
      <c r="U18" s="327"/>
      <c r="V18" s="327"/>
      <c r="W18" s="327"/>
      <c r="X18" s="327"/>
    </row>
    <row r="19" spans="4:24" s="13" customFormat="1" x14ac:dyDescent="0.25">
      <c r="D19" s="327"/>
      <c r="E19" s="327"/>
      <c r="F19" s="327"/>
      <c r="G19" s="327"/>
      <c r="H19" s="327"/>
      <c r="I19" s="327"/>
      <c r="J19" s="327"/>
      <c r="K19" s="327"/>
      <c r="L19" s="327"/>
      <c r="M19" s="327"/>
      <c r="N19" s="327"/>
      <c r="O19" s="327"/>
      <c r="P19" s="327"/>
      <c r="Q19" s="327"/>
      <c r="R19" s="327"/>
      <c r="S19" s="327"/>
      <c r="T19" s="327"/>
      <c r="U19" s="327"/>
      <c r="V19" s="327"/>
      <c r="W19" s="327"/>
      <c r="X19" s="327"/>
    </row>
    <row r="20" spans="4:24" s="13" customFormat="1" x14ac:dyDescent="0.25">
      <c r="D20" s="327"/>
      <c r="E20" s="327"/>
      <c r="F20" s="327"/>
      <c r="G20" s="327"/>
      <c r="H20" s="327"/>
      <c r="I20" s="327"/>
      <c r="J20" s="327"/>
      <c r="K20" s="327"/>
      <c r="L20" s="327"/>
      <c r="M20" s="327"/>
      <c r="N20" s="327"/>
      <c r="O20" s="327"/>
      <c r="P20" s="327"/>
      <c r="Q20" s="327"/>
      <c r="R20" s="327"/>
      <c r="S20" s="327"/>
      <c r="T20" s="327"/>
      <c r="U20" s="327"/>
      <c r="V20" s="327"/>
      <c r="W20" s="327"/>
      <c r="X20" s="327"/>
    </row>
    <row r="21" spans="4:24" s="13" customFormat="1" x14ac:dyDescent="0.25">
      <c r="D21" s="327"/>
      <c r="E21" s="327"/>
      <c r="F21" s="327"/>
      <c r="G21" s="327"/>
      <c r="H21" s="327"/>
      <c r="I21" s="327"/>
      <c r="J21" s="327"/>
      <c r="K21" s="327"/>
      <c r="L21" s="327"/>
      <c r="M21" s="327"/>
      <c r="N21" s="327"/>
      <c r="O21" s="327"/>
      <c r="P21" s="327"/>
      <c r="Q21" s="327"/>
      <c r="R21" s="327"/>
      <c r="S21" s="327"/>
      <c r="T21" s="327"/>
      <c r="U21" s="327"/>
      <c r="V21" s="327"/>
      <c r="W21" s="327"/>
      <c r="X21" s="327"/>
    </row>
    <row r="22" spans="4:24" s="13" customFormat="1" x14ac:dyDescent="0.25">
      <c r="D22" s="327"/>
      <c r="E22" s="327"/>
      <c r="F22" s="327"/>
      <c r="G22" s="327"/>
      <c r="H22" s="327"/>
      <c r="I22" s="327"/>
      <c r="J22" s="327"/>
      <c r="K22" s="327"/>
      <c r="L22" s="327"/>
      <c r="M22" s="327"/>
      <c r="N22" s="327"/>
      <c r="O22" s="327"/>
      <c r="P22" s="327"/>
      <c r="Q22" s="327"/>
      <c r="R22" s="327"/>
      <c r="S22" s="327"/>
      <c r="T22" s="327"/>
      <c r="U22" s="327"/>
      <c r="V22" s="327"/>
      <c r="W22" s="327"/>
      <c r="X22" s="327"/>
    </row>
    <row r="23" spans="4:24" s="13" customFormat="1" x14ac:dyDescent="0.25">
      <c r="D23" s="327"/>
      <c r="E23" s="327"/>
      <c r="F23" s="327"/>
      <c r="G23" s="327"/>
      <c r="H23" s="327"/>
      <c r="I23" s="327"/>
      <c r="J23" s="327"/>
      <c r="K23" s="327"/>
      <c r="L23" s="327"/>
      <c r="M23" s="327"/>
      <c r="N23" s="327"/>
      <c r="O23" s="327"/>
      <c r="P23" s="327"/>
      <c r="Q23" s="327"/>
      <c r="R23" s="327"/>
      <c r="S23" s="327"/>
      <c r="T23" s="327"/>
      <c r="U23" s="327"/>
      <c r="V23" s="327"/>
      <c r="W23" s="327"/>
      <c r="X23" s="327"/>
    </row>
    <row r="24" spans="4:24" s="13" customFormat="1" x14ac:dyDescent="0.25">
      <c r="D24" s="327"/>
      <c r="E24" s="327"/>
      <c r="F24" s="327"/>
      <c r="G24" s="327"/>
      <c r="H24" s="327"/>
      <c r="I24" s="327"/>
      <c r="J24" s="327"/>
      <c r="K24" s="327"/>
      <c r="L24" s="327"/>
      <c r="M24" s="327"/>
      <c r="N24" s="327"/>
      <c r="O24" s="327"/>
      <c r="P24" s="327"/>
      <c r="Q24" s="327"/>
      <c r="R24" s="327"/>
      <c r="S24" s="327"/>
      <c r="T24" s="327"/>
      <c r="U24" s="327"/>
      <c r="V24" s="327"/>
      <c r="W24" s="327"/>
      <c r="X24" s="327"/>
    </row>
    <row r="25" spans="4:24" s="13" customFormat="1" x14ac:dyDescent="0.25">
      <c r="D25" s="327"/>
      <c r="E25" s="327"/>
      <c r="F25" s="327"/>
      <c r="G25" s="327"/>
      <c r="H25" s="327"/>
      <c r="I25" s="327"/>
      <c r="J25" s="327"/>
      <c r="K25" s="327"/>
      <c r="L25" s="327"/>
      <c r="M25" s="327"/>
      <c r="N25" s="327"/>
      <c r="O25" s="327"/>
      <c r="P25" s="327"/>
      <c r="Q25" s="327"/>
      <c r="R25" s="327"/>
      <c r="S25" s="327"/>
      <c r="T25" s="327"/>
      <c r="U25" s="327"/>
      <c r="V25" s="327"/>
      <c r="W25" s="327"/>
      <c r="X25" s="327"/>
    </row>
    <row r="26" spans="4:24" s="13" customFormat="1" x14ac:dyDescent="0.25">
      <c r="D26" s="327"/>
      <c r="E26" s="327"/>
      <c r="F26" s="327"/>
      <c r="G26" s="327"/>
      <c r="H26" s="327"/>
      <c r="I26" s="327"/>
      <c r="J26" s="327"/>
      <c r="K26" s="327"/>
      <c r="L26" s="327"/>
      <c r="M26" s="327"/>
      <c r="N26" s="327"/>
      <c r="O26" s="327"/>
      <c r="P26" s="327"/>
      <c r="Q26" s="327"/>
      <c r="R26" s="327"/>
      <c r="S26" s="327"/>
      <c r="T26" s="327"/>
      <c r="U26" s="327"/>
      <c r="V26" s="327"/>
      <c r="W26" s="327"/>
      <c r="X26" s="327"/>
    </row>
    <row r="27" spans="4:24" s="13" customFormat="1" x14ac:dyDescent="0.25">
      <c r="D27" s="327"/>
      <c r="E27" s="327"/>
      <c r="F27" s="327"/>
      <c r="G27" s="327"/>
      <c r="H27" s="327"/>
      <c r="I27" s="327"/>
      <c r="J27" s="327"/>
      <c r="K27" s="327"/>
      <c r="L27" s="327"/>
      <c r="M27" s="327"/>
      <c r="N27" s="327"/>
      <c r="O27" s="327"/>
      <c r="P27" s="327"/>
      <c r="Q27" s="327"/>
      <c r="R27" s="327"/>
      <c r="S27" s="327"/>
      <c r="T27" s="327"/>
      <c r="U27" s="327"/>
      <c r="V27" s="327"/>
      <c r="W27" s="327"/>
      <c r="X27" s="327"/>
    </row>
    <row r="28" spans="4:24" s="13" customFormat="1" x14ac:dyDescent="0.25">
      <c r="D28" s="327"/>
      <c r="E28" s="327"/>
      <c r="F28" s="327"/>
      <c r="G28" s="327"/>
      <c r="H28" s="327"/>
      <c r="I28" s="327"/>
      <c r="J28" s="327"/>
      <c r="K28" s="327"/>
      <c r="L28" s="327"/>
      <c r="M28" s="327"/>
      <c r="N28" s="327"/>
      <c r="O28" s="327"/>
      <c r="P28" s="327"/>
      <c r="Q28" s="327"/>
      <c r="R28" s="327"/>
      <c r="S28" s="327"/>
      <c r="T28" s="327"/>
      <c r="U28" s="327"/>
      <c r="V28" s="327"/>
      <c r="W28" s="327"/>
      <c r="X28" s="327"/>
    </row>
    <row r="29" spans="4:24" s="13" customFormat="1" x14ac:dyDescent="0.25">
      <c r="D29" s="327"/>
      <c r="E29" s="327"/>
      <c r="F29" s="327"/>
      <c r="G29" s="327"/>
      <c r="H29" s="327"/>
      <c r="I29" s="327"/>
      <c r="J29" s="327"/>
      <c r="K29" s="327"/>
      <c r="L29" s="327"/>
      <c r="M29" s="327"/>
      <c r="N29" s="327"/>
      <c r="O29" s="327"/>
      <c r="P29" s="327"/>
      <c r="Q29" s="327"/>
      <c r="R29" s="327"/>
      <c r="S29" s="327"/>
      <c r="T29" s="327"/>
      <c r="U29" s="327"/>
      <c r="V29" s="327"/>
      <c r="W29" s="327"/>
      <c r="X29" s="327"/>
    </row>
    <row r="30" spans="4:24" s="13" customFormat="1" x14ac:dyDescent="0.25">
      <c r="D30" s="327"/>
      <c r="E30" s="327"/>
      <c r="F30" s="327"/>
      <c r="G30" s="327"/>
      <c r="H30" s="327"/>
      <c r="I30" s="327"/>
      <c r="J30" s="327"/>
      <c r="K30" s="327"/>
      <c r="L30" s="327"/>
      <c r="M30" s="327"/>
      <c r="N30" s="327"/>
      <c r="O30" s="327"/>
      <c r="P30" s="327"/>
      <c r="Q30" s="327"/>
      <c r="R30" s="327"/>
      <c r="S30" s="327"/>
      <c r="T30" s="327"/>
      <c r="U30" s="327"/>
      <c r="V30" s="327"/>
      <c r="W30" s="327"/>
      <c r="X30" s="327"/>
    </row>
  </sheetData>
  <mergeCells count="6">
    <mergeCell ref="A7:A8"/>
    <mergeCell ref="A3:A4"/>
    <mergeCell ref="B3:B4"/>
    <mergeCell ref="C3:C4"/>
    <mergeCell ref="D3:X3"/>
    <mergeCell ref="A5:A6"/>
  </mergeCells>
  <hyperlinks>
    <hyperlink ref="A2" location="'Chapter 2b'!A1" display="Back to Table of Contents" xr:uid="{00000000-0004-0000-3800-000000000000}"/>
  </hyperlinks>
  <pageMargins left="0.7" right="0.7" top="0.75" bottom="0.75" header="0.3" footer="0.3"/>
  <pageSetup paperSize="9" scale="55" orientation="landscape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45">
    <tabColor theme="5" tint="0.59999389629810485"/>
    <pageSetUpPr fitToPage="1"/>
  </sheetPr>
  <dimension ref="A1:AB16"/>
  <sheetViews>
    <sheetView showGridLines="0" zoomScaleNormal="100" workbookViewId="0">
      <selection activeCell="P28" sqref="P28"/>
    </sheetView>
  </sheetViews>
  <sheetFormatPr defaultRowHeight="16.5" x14ac:dyDescent="0.3"/>
  <cols>
    <col min="1" max="1" width="17.28515625" style="44" customWidth="1"/>
    <col min="2" max="2" width="9" style="44" customWidth="1"/>
    <col min="3" max="3" width="10.42578125" style="171" bestFit="1" customWidth="1"/>
    <col min="4" max="4" width="11" style="171" customWidth="1"/>
    <col min="5" max="5" width="10.5703125" style="171" customWidth="1"/>
    <col min="6" max="6" width="11.7109375" style="171" customWidth="1"/>
    <col min="7" max="7" width="10.42578125" style="171" bestFit="1" customWidth="1"/>
    <col min="8" max="8" width="8.42578125" style="171" bestFit="1" customWidth="1"/>
    <col min="9" max="9" width="9.140625" style="171" bestFit="1" customWidth="1"/>
    <col min="10" max="10" width="9.85546875" style="171" customWidth="1"/>
    <col min="11" max="11" width="10.28515625" style="171" customWidth="1"/>
    <col min="12" max="12" width="11.85546875" style="171" customWidth="1"/>
    <col min="13" max="13" width="10" style="171" customWidth="1"/>
    <col min="14" max="15" width="10.85546875" style="171" customWidth="1"/>
    <col min="16" max="16" width="12.140625" style="171" customWidth="1"/>
    <col min="17" max="17" width="12" style="171" customWidth="1"/>
    <col min="18" max="18" width="12.28515625" style="171" customWidth="1"/>
    <col min="19" max="19" width="12.7109375" style="171" customWidth="1"/>
    <col min="20" max="20" width="11.5703125" style="171" bestFit="1" customWidth="1"/>
    <col min="21" max="21" width="12.5703125" style="171" customWidth="1"/>
    <col min="22" max="22" width="13" style="171" customWidth="1"/>
    <col min="23" max="23" width="8.28515625" style="171" customWidth="1"/>
    <col min="24" max="24" width="10.5703125" style="171" bestFit="1" customWidth="1"/>
    <col min="25" max="25" width="9.7109375" style="171" customWidth="1"/>
    <col min="26" max="26" width="11" style="171" customWidth="1"/>
    <col min="27" max="27" width="11.42578125" style="171" customWidth="1"/>
    <col min="28" max="28" width="13.28515625" style="171" customWidth="1"/>
    <col min="29" max="16384" width="9.140625" style="44"/>
  </cols>
  <sheetData>
    <row r="1" spans="1:28" s="257" customFormat="1" ht="21" customHeight="1" x14ac:dyDescent="0.3">
      <c r="A1" s="305" t="s">
        <v>467</v>
      </c>
      <c r="B1" s="306"/>
      <c r="C1" s="306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</row>
    <row r="2" spans="1:28" s="299" customFormat="1" ht="15" x14ac:dyDescent="0.3">
      <c r="A2" s="279" t="s">
        <v>115</v>
      </c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20"/>
      <c r="T2" s="320"/>
      <c r="U2" s="320"/>
    </row>
    <row r="3" spans="1:28" ht="24" customHeight="1" x14ac:dyDescent="0.3">
      <c r="A3" s="617"/>
      <c r="B3" s="619" t="s">
        <v>372</v>
      </c>
      <c r="C3" s="621" t="s">
        <v>377</v>
      </c>
      <c r="D3" s="622"/>
      <c r="E3" s="622"/>
      <c r="F3" s="622"/>
      <c r="G3" s="622"/>
      <c r="H3" s="622"/>
      <c r="I3" s="622"/>
      <c r="J3" s="622"/>
      <c r="K3" s="622"/>
      <c r="L3" s="622"/>
      <c r="M3" s="622"/>
      <c r="N3" s="622"/>
      <c r="O3" s="622"/>
      <c r="P3" s="622"/>
      <c r="Q3" s="622"/>
      <c r="R3" s="622"/>
      <c r="S3" s="622"/>
      <c r="T3" s="622"/>
      <c r="U3" s="622"/>
      <c r="V3" s="622"/>
      <c r="W3" s="622"/>
      <c r="X3" s="622"/>
      <c r="Y3" s="622"/>
      <c r="Z3" s="622"/>
      <c r="AA3" s="622"/>
      <c r="AB3" s="622"/>
    </row>
    <row r="4" spans="1:28" ht="83.25" customHeight="1" thickBot="1" x14ac:dyDescent="0.35">
      <c r="A4" s="618"/>
      <c r="B4" s="620"/>
      <c r="C4" s="546" t="s">
        <v>488</v>
      </c>
      <c r="D4" s="572" t="s">
        <v>490</v>
      </c>
      <c r="E4" s="547" t="s">
        <v>231</v>
      </c>
      <c r="F4" s="547" t="s">
        <v>489</v>
      </c>
      <c r="G4" s="547" t="s">
        <v>486</v>
      </c>
      <c r="H4" s="547" t="s">
        <v>86</v>
      </c>
      <c r="I4" s="547" t="s">
        <v>195</v>
      </c>
      <c r="J4" s="547" t="s">
        <v>496</v>
      </c>
      <c r="K4" s="547" t="s">
        <v>497</v>
      </c>
      <c r="L4" s="547" t="s">
        <v>501</v>
      </c>
      <c r="M4" s="547" t="s">
        <v>375</v>
      </c>
      <c r="N4" s="547" t="s">
        <v>498</v>
      </c>
      <c r="O4" s="547" t="s">
        <v>499</v>
      </c>
      <c r="P4" s="547" t="s">
        <v>500</v>
      </c>
      <c r="Q4" s="547" t="s">
        <v>502</v>
      </c>
      <c r="R4" s="547" t="s">
        <v>376</v>
      </c>
      <c r="S4" s="547" t="s">
        <v>503</v>
      </c>
      <c r="T4" s="547" t="s">
        <v>199</v>
      </c>
      <c r="U4" s="547" t="s">
        <v>504</v>
      </c>
      <c r="V4" s="547" t="s">
        <v>505</v>
      </c>
      <c r="W4" s="547" t="s">
        <v>373</v>
      </c>
      <c r="X4" s="547" t="s">
        <v>374</v>
      </c>
      <c r="Y4" s="547" t="s">
        <v>506</v>
      </c>
      <c r="Z4" s="547" t="s">
        <v>507</v>
      </c>
      <c r="AA4" s="547" t="s">
        <v>508</v>
      </c>
      <c r="AB4" s="587" t="s">
        <v>509</v>
      </c>
    </row>
    <row r="5" spans="1:28" ht="17.25" thickTop="1" x14ac:dyDescent="0.3">
      <c r="A5" s="281" t="s">
        <v>0</v>
      </c>
      <c r="B5" s="544">
        <v>8793</v>
      </c>
      <c r="C5" s="548">
        <v>0.4405777322870465</v>
      </c>
      <c r="D5" s="549">
        <v>0.48652337086318664</v>
      </c>
      <c r="E5" s="549">
        <v>0.17559422267712954</v>
      </c>
      <c r="F5" s="549">
        <v>7.1192994427385414E-2</v>
      </c>
      <c r="G5" s="549">
        <v>0.58774024792448543</v>
      </c>
      <c r="H5" s="549">
        <v>0.28897987035141592</v>
      </c>
      <c r="I5" s="549">
        <v>6.5165472534971E-2</v>
      </c>
      <c r="J5" s="549">
        <v>0.56908904810644834</v>
      </c>
      <c r="K5" s="549">
        <v>0.77846013874673037</v>
      </c>
      <c r="L5" s="549">
        <v>0.5183668827476402</v>
      </c>
      <c r="M5" s="549">
        <v>0.21960650517457067</v>
      </c>
      <c r="N5" s="549">
        <v>0.60741498919595127</v>
      </c>
      <c r="O5" s="549">
        <v>0.64392130103491418</v>
      </c>
      <c r="P5" s="549">
        <v>0.65768224724212443</v>
      </c>
      <c r="Q5" s="549">
        <v>0.54611622881837829</v>
      </c>
      <c r="R5" s="549">
        <v>0.43659729330148983</v>
      </c>
      <c r="S5" s="549">
        <v>0.62947799385875125</v>
      </c>
      <c r="T5" s="549">
        <v>0.78312293870123961</v>
      </c>
      <c r="U5" s="549">
        <v>0.89468895712498575</v>
      </c>
      <c r="V5" s="549">
        <v>0.89821448879790744</v>
      </c>
      <c r="W5" s="549">
        <v>0.172978505629478</v>
      </c>
      <c r="X5" s="549">
        <v>0.26782668031388607</v>
      </c>
      <c r="Y5" s="549">
        <v>2.320027294438758E-2</v>
      </c>
      <c r="Z5" s="549">
        <v>0.3261685431593313</v>
      </c>
      <c r="AA5" s="549">
        <v>0.97793699533720002</v>
      </c>
      <c r="AB5" s="573">
        <v>0.76981689980666435</v>
      </c>
    </row>
    <row r="6" spans="1:28" x14ac:dyDescent="0.3">
      <c r="A6" s="282" t="s">
        <v>2</v>
      </c>
      <c r="B6" s="545">
        <v>6620</v>
      </c>
      <c r="C6" s="551">
        <v>0.42447129909365561</v>
      </c>
      <c r="D6" s="552">
        <v>0.50105740181268887</v>
      </c>
      <c r="E6" s="552">
        <v>0.16661631419939577</v>
      </c>
      <c r="F6" s="552">
        <v>6.2839879154078557E-2</v>
      </c>
      <c r="G6" s="552">
        <v>0.59214501510574014</v>
      </c>
      <c r="H6" s="552">
        <v>0.31691842900302114</v>
      </c>
      <c r="I6" s="552">
        <v>4.486404833836858E-2</v>
      </c>
      <c r="J6" s="552">
        <v>0.58187311178247736</v>
      </c>
      <c r="K6" s="552">
        <v>0.78912386706948645</v>
      </c>
      <c r="L6" s="552">
        <v>0.5249244712990937</v>
      </c>
      <c r="M6" s="552">
        <v>0.19531722054380665</v>
      </c>
      <c r="N6" s="552">
        <v>0.60589123867069483</v>
      </c>
      <c r="O6" s="552">
        <v>0.64169184290030212</v>
      </c>
      <c r="P6" s="552">
        <v>0.6516616314199396</v>
      </c>
      <c r="Q6" s="552">
        <v>0.52084592145015107</v>
      </c>
      <c r="R6" s="552">
        <v>0.44758308157099697</v>
      </c>
      <c r="S6" s="552">
        <v>0.65226586102719031</v>
      </c>
      <c r="T6" s="552">
        <v>0.78791540785498493</v>
      </c>
      <c r="U6" s="552">
        <v>0.89803625377643503</v>
      </c>
      <c r="V6" s="552">
        <v>0.90060422960725073</v>
      </c>
      <c r="W6" s="552">
        <v>0.1851963746223565</v>
      </c>
      <c r="X6" s="552">
        <v>0.29063444108761327</v>
      </c>
      <c r="Y6" s="552">
        <v>2.9003021148036254E-2</v>
      </c>
      <c r="Z6" s="552">
        <v>0.34758308157099699</v>
      </c>
      <c r="AA6" s="552">
        <v>0.97870090634441087</v>
      </c>
      <c r="AB6" s="574">
        <v>0.77371601208459218</v>
      </c>
    </row>
    <row r="7" spans="1:28" x14ac:dyDescent="0.3">
      <c r="A7" s="282" t="s">
        <v>1</v>
      </c>
      <c r="B7" s="545">
        <v>7970</v>
      </c>
      <c r="C7" s="551">
        <v>0.39774153074027602</v>
      </c>
      <c r="D7" s="552">
        <v>0.56825595984943533</v>
      </c>
      <c r="E7" s="552">
        <v>0.18381430363864493</v>
      </c>
      <c r="F7" s="552">
        <v>9.1593475533249688E-2</v>
      </c>
      <c r="G7" s="552">
        <v>0.5520702634880803</v>
      </c>
      <c r="H7" s="552">
        <v>0.28469259723964868</v>
      </c>
      <c r="I7" s="552">
        <v>5.5081555834378924E-2</v>
      </c>
      <c r="J7" s="552">
        <v>0.64429109159347553</v>
      </c>
      <c r="K7" s="552">
        <v>0.81392722710163112</v>
      </c>
      <c r="L7" s="552">
        <v>0.59284818067754075</v>
      </c>
      <c r="M7" s="552">
        <v>0.21994981179422834</v>
      </c>
      <c r="N7" s="552">
        <v>0.57001254705144289</v>
      </c>
      <c r="O7" s="552">
        <v>0.61693851944792977</v>
      </c>
      <c r="P7" s="552">
        <v>0.6296110414052698</v>
      </c>
      <c r="Q7" s="552">
        <v>0.51079046424090335</v>
      </c>
      <c r="R7" s="552">
        <v>0.43212045169385194</v>
      </c>
      <c r="S7" s="552">
        <v>0.69134253450439143</v>
      </c>
      <c r="T7" s="552">
        <v>0.8183186951066499</v>
      </c>
      <c r="U7" s="552">
        <v>0.91417816813048935</v>
      </c>
      <c r="V7" s="552">
        <v>0.91631116687578418</v>
      </c>
      <c r="W7" s="552">
        <v>0.19887076537013801</v>
      </c>
      <c r="X7" s="552">
        <v>0.29397741530740273</v>
      </c>
      <c r="Y7" s="552">
        <v>2.5595984943538267E-2</v>
      </c>
      <c r="Z7" s="552">
        <v>0.35181932245922209</v>
      </c>
      <c r="AA7" s="552">
        <v>0.98168130489335004</v>
      </c>
      <c r="AB7" s="574">
        <v>0.76712672521957337</v>
      </c>
    </row>
    <row r="8" spans="1:28" x14ac:dyDescent="0.3">
      <c r="A8" s="282" t="s">
        <v>3</v>
      </c>
      <c r="B8" s="545">
        <v>2508</v>
      </c>
      <c r="C8" s="551">
        <v>0.46730462519936206</v>
      </c>
      <c r="D8" s="552">
        <v>0.51834130781499199</v>
      </c>
      <c r="E8" s="552">
        <v>0.20175438596491227</v>
      </c>
      <c r="F8" s="552">
        <v>9.2902711323763959E-2</v>
      </c>
      <c r="G8" s="552">
        <v>0.59090909090909094</v>
      </c>
      <c r="H8" s="552">
        <v>0.31020733652312599</v>
      </c>
      <c r="I8" s="552">
        <v>6.9377990430622011E-2</v>
      </c>
      <c r="J8" s="552">
        <v>0.61323763955342903</v>
      </c>
      <c r="K8" s="552">
        <v>0.80422647527910684</v>
      </c>
      <c r="L8" s="552">
        <v>0.5574162679425837</v>
      </c>
      <c r="M8" s="552">
        <v>0.25</v>
      </c>
      <c r="N8" s="552">
        <v>0.6168261562998405</v>
      </c>
      <c r="O8" s="552">
        <v>0.65829346092503982</v>
      </c>
      <c r="P8" s="552">
        <v>0.6762360446570973</v>
      </c>
      <c r="Q8" s="552">
        <v>0.58333333333333337</v>
      </c>
      <c r="R8" s="552">
        <v>0.4732854864433812</v>
      </c>
      <c r="S8" s="552">
        <v>0.67543859649122806</v>
      </c>
      <c r="T8" s="552">
        <v>0.82097288676236047</v>
      </c>
      <c r="U8" s="552">
        <v>0.91547049441786288</v>
      </c>
      <c r="V8" s="552">
        <v>0.91985645933014359</v>
      </c>
      <c r="W8" s="552">
        <v>0.16626794258373206</v>
      </c>
      <c r="X8" s="552">
        <v>0.30422647527910684</v>
      </c>
      <c r="Y8" s="552">
        <v>1.9936204146730464E-2</v>
      </c>
      <c r="Z8" s="552">
        <v>0.35446570972886765</v>
      </c>
      <c r="AA8" s="552">
        <v>0.98524720893141948</v>
      </c>
      <c r="AB8" s="574">
        <v>0.81578947368421051</v>
      </c>
    </row>
    <row r="9" spans="1:28" s="429" customFormat="1" x14ac:dyDescent="0.3">
      <c r="A9" s="519" t="s">
        <v>200</v>
      </c>
      <c r="B9" s="520"/>
      <c r="C9" s="554">
        <v>0.43709579870790755</v>
      </c>
      <c r="D9" s="555">
        <v>0.49470980766816391</v>
      </c>
      <c r="E9" s="555">
        <v>0.17650812761429047</v>
      </c>
      <c r="F9" s="555">
        <v>7.2966397406217395E-2</v>
      </c>
      <c r="G9" s="555">
        <v>0.58528347097498767</v>
      </c>
      <c r="H9" s="555">
        <v>0.2908575790036651</v>
      </c>
      <c r="I9" s="555">
        <v>6.3348256687177001E-2</v>
      </c>
      <c r="J9" s="555">
        <v>0.57702997367753284</v>
      </c>
      <c r="K9" s="555">
        <v>0.78261488490084463</v>
      </c>
      <c r="L9" s="555">
        <v>0.52574678226828209</v>
      </c>
      <c r="M9" s="555">
        <v>0.21915993551700283</v>
      </c>
      <c r="N9" s="555">
        <v>0.6046716632425847</v>
      </c>
      <c r="O9" s="555">
        <v>0.6421034873170316</v>
      </c>
      <c r="P9" s="555">
        <v>0.65568835865522701</v>
      </c>
      <c r="Q9" s="555">
        <v>0.54301629726123546</v>
      </c>
      <c r="R9" s="555">
        <v>0.43795868070175531</v>
      </c>
      <c r="S9" s="555">
        <v>0.63699258710346718</v>
      </c>
      <c r="T9" s="555">
        <v>0.78728267893298776</v>
      </c>
      <c r="U9" s="555">
        <v>0.89702639819580654</v>
      </c>
      <c r="V9" s="555">
        <v>0.90041389149232476</v>
      </c>
      <c r="W9" s="555">
        <v>0.17550450142210824</v>
      </c>
      <c r="X9" s="555">
        <v>0.27225425388940377</v>
      </c>
      <c r="Y9" s="555">
        <v>2.3620269623373442E-2</v>
      </c>
      <c r="Z9" s="555">
        <v>0.33023712046969744</v>
      </c>
      <c r="AA9" s="555">
        <v>0.9784915033923357</v>
      </c>
      <c r="AB9" s="576">
        <v>0.77119279336113222</v>
      </c>
    </row>
    <row r="10" spans="1:28" x14ac:dyDescent="0.3">
      <c r="M10" s="484"/>
    </row>
    <row r="11" spans="1:28" x14ac:dyDescent="0.3">
      <c r="A11" s="286" t="s">
        <v>41</v>
      </c>
    </row>
    <row r="12" spans="1:28" s="230" customFormat="1" ht="15" x14ac:dyDescent="0.35">
      <c r="A12" s="232" t="s">
        <v>516</v>
      </c>
      <c r="C12" s="589"/>
      <c r="D12" s="589"/>
      <c r="E12" s="589"/>
      <c r="F12" s="589"/>
      <c r="G12" s="589"/>
      <c r="H12" s="589"/>
      <c r="I12" s="589"/>
      <c r="J12" s="589"/>
      <c r="K12" s="589"/>
      <c r="L12" s="589"/>
      <c r="M12" s="589"/>
      <c r="N12" s="589"/>
      <c r="O12" s="589"/>
      <c r="P12" s="589"/>
      <c r="Q12" s="589"/>
      <c r="R12" s="589"/>
      <c r="S12" s="589"/>
      <c r="T12" s="589"/>
      <c r="U12" s="589"/>
      <c r="V12" s="589"/>
      <c r="W12" s="589"/>
      <c r="X12" s="589"/>
      <c r="Y12" s="589"/>
      <c r="Z12" s="589"/>
      <c r="AA12" s="589"/>
      <c r="AB12" s="589"/>
    </row>
    <row r="13" spans="1:28" s="230" customFormat="1" ht="15" x14ac:dyDescent="0.35">
      <c r="A13" s="230" t="s">
        <v>468</v>
      </c>
      <c r="C13" s="589"/>
      <c r="D13" s="589"/>
      <c r="E13" s="589"/>
      <c r="F13" s="589"/>
      <c r="G13" s="589"/>
      <c r="H13" s="589"/>
      <c r="I13" s="589"/>
      <c r="J13" s="589"/>
      <c r="K13" s="589"/>
      <c r="L13" s="589"/>
      <c r="M13" s="589"/>
      <c r="N13" s="589"/>
      <c r="O13" s="589"/>
      <c r="P13" s="589"/>
      <c r="Q13" s="589"/>
      <c r="R13" s="589"/>
      <c r="S13" s="589"/>
      <c r="T13" s="589"/>
      <c r="U13" s="589"/>
      <c r="V13" s="589"/>
      <c r="W13" s="589"/>
      <c r="X13" s="589"/>
      <c r="Y13" s="589"/>
      <c r="Z13" s="589"/>
      <c r="AA13" s="589"/>
      <c r="AB13" s="589"/>
    </row>
    <row r="14" spans="1:28" x14ac:dyDescent="0.3">
      <c r="A14" s="49"/>
    </row>
    <row r="15" spans="1:28" ht="17.25" x14ac:dyDescent="0.35">
      <c r="A15" s="290" t="s">
        <v>201</v>
      </c>
    </row>
    <row r="16" spans="1:28" ht="17.25" x14ac:dyDescent="0.35">
      <c r="A16" s="258" t="s">
        <v>314</v>
      </c>
    </row>
  </sheetData>
  <mergeCells count="3">
    <mergeCell ref="A3:A4"/>
    <mergeCell ref="B3:B4"/>
    <mergeCell ref="C3:AB3"/>
  </mergeCells>
  <hyperlinks>
    <hyperlink ref="A2" location="'Chapter 2b'!A1" display="Back to Table of Contents" xr:uid="{00000000-0004-0000-3900-000000000000}"/>
  </hyperlinks>
  <pageMargins left="0.7" right="0.7" top="0.75" bottom="0.75" header="0.3" footer="0.3"/>
  <pageSetup paperSize="9" scale="42" orientation="landscape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96"/>
  <dimension ref="A1:H152"/>
  <sheetViews>
    <sheetView zoomScale="80" zoomScaleNormal="80" workbookViewId="0">
      <selection activeCell="H119" sqref="H119"/>
    </sheetView>
  </sheetViews>
  <sheetFormatPr defaultRowHeight="16.5" x14ac:dyDescent="0.3"/>
  <cols>
    <col min="1" max="1" width="13" style="451" customWidth="1" collapsed="1"/>
    <col min="2" max="8" width="14" style="451" customWidth="1" collapsed="1"/>
    <col min="9" max="16384" width="9.140625" style="451"/>
  </cols>
  <sheetData>
    <row r="1" spans="1:8" ht="18" x14ac:dyDescent="0.3">
      <c r="A1" s="450" t="s">
        <v>316</v>
      </c>
    </row>
    <row r="2" spans="1:8" x14ac:dyDescent="0.3">
      <c r="A2" s="452" t="s">
        <v>354</v>
      </c>
    </row>
    <row r="4" spans="1:8" x14ac:dyDescent="0.3">
      <c r="A4" s="453" t="s">
        <v>318</v>
      </c>
      <c r="B4" s="453">
        <v>2017</v>
      </c>
    </row>
    <row r="5" spans="1:8" x14ac:dyDescent="0.3">
      <c r="A5" s="453" t="s">
        <v>319</v>
      </c>
      <c r="B5" s="453" t="s">
        <v>85</v>
      </c>
    </row>
    <row r="7" spans="1:8" ht="26.1" customHeight="1" x14ac:dyDescent="0.3">
      <c r="B7" s="454" t="s">
        <v>0</v>
      </c>
      <c r="C7" s="454" t="s">
        <v>1</v>
      </c>
      <c r="D7" s="454" t="s">
        <v>2</v>
      </c>
      <c r="E7" s="454" t="s">
        <v>3</v>
      </c>
      <c r="F7" s="454" t="s">
        <v>355</v>
      </c>
      <c r="G7" s="454" t="s">
        <v>320</v>
      </c>
      <c r="H7" s="454" t="s">
        <v>4</v>
      </c>
    </row>
    <row r="8" spans="1:8" ht="26.1" customHeight="1" x14ac:dyDescent="0.3">
      <c r="A8" s="455" t="s">
        <v>206</v>
      </c>
      <c r="B8" s="454" t="s">
        <v>321</v>
      </c>
      <c r="C8" s="454" t="s">
        <v>322</v>
      </c>
      <c r="D8" s="454" t="s">
        <v>323</v>
      </c>
      <c r="E8" s="454" t="s">
        <v>324</v>
      </c>
      <c r="F8" s="454" t="s">
        <v>356</v>
      </c>
      <c r="G8" s="454" t="s">
        <v>325</v>
      </c>
      <c r="H8" s="454" t="s">
        <v>326</v>
      </c>
    </row>
    <row r="9" spans="1:8" x14ac:dyDescent="0.3">
      <c r="A9" s="456" t="s">
        <v>327</v>
      </c>
      <c r="B9" s="457">
        <v>6057265</v>
      </c>
      <c r="C9" s="457">
        <v>593361</v>
      </c>
      <c r="D9" s="457">
        <v>353047</v>
      </c>
      <c r="E9" s="457">
        <v>210012</v>
      </c>
      <c r="F9" s="457">
        <v>6410312</v>
      </c>
      <c r="G9" s="457">
        <v>7003673</v>
      </c>
      <c r="H9" s="457">
        <v>7213685</v>
      </c>
    </row>
    <row r="10" spans="1:8" x14ac:dyDescent="0.3">
      <c r="A10" s="456" t="s">
        <v>98</v>
      </c>
      <c r="B10" s="457">
        <f>B33+B34</f>
        <v>7589024</v>
      </c>
      <c r="C10" s="457">
        <f t="shared" ref="C10:H10" si="0">C33+C34</f>
        <v>737328</v>
      </c>
      <c r="D10" s="457">
        <f t="shared" si="0"/>
        <v>389571</v>
      </c>
      <c r="E10" s="457">
        <f t="shared" si="0"/>
        <v>248349</v>
      </c>
      <c r="F10" s="457">
        <f t="shared" si="0"/>
        <v>7978595</v>
      </c>
      <c r="G10" s="457">
        <f t="shared" si="0"/>
        <v>8715923</v>
      </c>
      <c r="H10" s="457">
        <f t="shared" si="0"/>
        <v>8964272</v>
      </c>
    </row>
    <row r="11" spans="1:8" x14ac:dyDescent="0.3">
      <c r="A11" s="456" t="s">
        <v>99</v>
      </c>
      <c r="B11" s="457">
        <f>B35+B36</f>
        <v>7085401</v>
      </c>
      <c r="C11" s="457">
        <f t="shared" ref="C11:H11" si="1">C35+C36</f>
        <v>664086</v>
      </c>
      <c r="D11" s="457">
        <f t="shared" si="1"/>
        <v>353003</v>
      </c>
      <c r="E11" s="457">
        <f t="shared" si="1"/>
        <v>239079</v>
      </c>
      <c r="F11" s="457">
        <f t="shared" si="1"/>
        <v>7438404</v>
      </c>
      <c r="G11" s="457">
        <f t="shared" si="1"/>
        <v>8102490</v>
      </c>
      <c r="H11" s="457">
        <f t="shared" si="1"/>
        <v>8341569</v>
      </c>
    </row>
    <row r="12" spans="1:8" x14ac:dyDescent="0.3">
      <c r="A12" s="456" t="s">
        <v>100</v>
      </c>
      <c r="B12" s="457">
        <f>B37+B38</f>
        <v>7757304</v>
      </c>
      <c r="C12" s="457">
        <f t="shared" ref="C12:H12" si="2">C37+C38</f>
        <v>792119</v>
      </c>
      <c r="D12" s="457">
        <f t="shared" si="2"/>
        <v>432480</v>
      </c>
      <c r="E12" s="457">
        <f t="shared" si="2"/>
        <v>261144</v>
      </c>
      <c r="F12" s="457">
        <f t="shared" si="2"/>
        <v>8189784</v>
      </c>
      <c r="G12" s="457">
        <f t="shared" si="2"/>
        <v>8981903</v>
      </c>
      <c r="H12" s="457">
        <f t="shared" si="2"/>
        <v>9243047</v>
      </c>
    </row>
    <row r="13" spans="1:8" x14ac:dyDescent="0.3">
      <c r="A13" s="456" t="s">
        <v>101</v>
      </c>
      <c r="B13" s="457">
        <f>B39+B40</f>
        <v>6461954</v>
      </c>
      <c r="C13" s="457">
        <f t="shared" ref="C13:H13" si="3">C39+C40</f>
        <v>707897</v>
      </c>
      <c r="D13" s="457">
        <f t="shared" si="3"/>
        <v>394535</v>
      </c>
      <c r="E13" s="457">
        <f t="shared" si="3"/>
        <v>218591</v>
      </c>
      <c r="F13" s="457">
        <f t="shared" si="3"/>
        <v>6856489</v>
      </c>
      <c r="G13" s="457">
        <f t="shared" si="3"/>
        <v>7564386</v>
      </c>
      <c r="H13" s="457">
        <f t="shared" si="3"/>
        <v>7782977</v>
      </c>
    </row>
    <row r="14" spans="1:8" x14ac:dyDescent="0.3">
      <c r="A14" s="456" t="s">
        <v>65</v>
      </c>
      <c r="B14" s="457">
        <f>B41+B42</f>
        <v>5495181</v>
      </c>
      <c r="C14" s="457">
        <f t="shared" ref="C14:H14" si="4">C41+C42</f>
        <v>564596</v>
      </c>
      <c r="D14" s="457">
        <f t="shared" si="4"/>
        <v>356622</v>
      </c>
      <c r="E14" s="457">
        <f t="shared" si="4"/>
        <v>168262</v>
      </c>
      <c r="F14" s="457">
        <f t="shared" si="4"/>
        <v>5851803</v>
      </c>
      <c r="G14" s="457">
        <f t="shared" si="4"/>
        <v>6416399</v>
      </c>
      <c r="H14" s="457">
        <f t="shared" si="4"/>
        <v>6584661</v>
      </c>
    </row>
    <row r="15" spans="1:8" x14ac:dyDescent="0.3">
      <c r="A15" s="456" t="s">
        <v>66</v>
      </c>
      <c r="B15" s="457">
        <f>SUM(B44:B46)</f>
        <v>4535330</v>
      </c>
      <c r="C15" s="457">
        <f t="shared" ref="C15:H15" si="5">SUM(C44:C46)</f>
        <v>447971</v>
      </c>
      <c r="D15" s="457">
        <f t="shared" si="5"/>
        <v>286647</v>
      </c>
      <c r="E15" s="457">
        <f t="shared" si="5"/>
        <v>134713</v>
      </c>
      <c r="F15" s="457">
        <f t="shared" si="5"/>
        <v>4821977</v>
      </c>
      <c r="G15" s="457">
        <f t="shared" si="5"/>
        <v>5269948</v>
      </c>
      <c r="H15" s="457">
        <f t="shared" si="5"/>
        <v>5404661</v>
      </c>
    </row>
    <row r="16" spans="1:8" x14ac:dyDescent="0.3">
      <c r="A16" s="456" t="s">
        <v>357</v>
      </c>
      <c r="B16" s="457">
        <f>SUM(B9:B15)</f>
        <v>44981459</v>
      </c>
      <c r="C16" s="457">
        <f t="shared" ref="C16:H16" si="6">SUM(C9:C15)</f>
        <v>4507358</v>
      </c>
      <c r="D16" s="457">
        <f t="shared" si="6"/>
        <v>2565905</v>
      </c>
      <c r="E16" s="457">
        <f t="shared" si="6"/>
        <v>1480150</v>
      </c>
      <c r="F16" s="457">
        <f t="shared" si="6"/>
        <v>47547364</v>
      </c>
      <c r="G16" s="457">
        <f t="shared" si="6"/>
        <v>52054722</v>
      </c>
      <c r="H16" s="457">
        <f t="shared" si="6"/>
        <v>53534872</v>
      </c>
    </row>
    <row r="17" spans="1:8" x14ac:dyDescent="0.3">
      <c r="A17" s="456"/>
      <c r="B17" s="457"/>
      <c r="C17" s="457"/>
      <c r="D17" s="457"/>
      <c r="E17" s="457"/>
      <c r="F17" s="457"/>
      <c r="G17" s="457"/>
      <c r="H17" s="457"/>
    </row>
    <row r="18" spans="1:8" x14ac:dyDescent="0.3">
      <c r="A18" s="456" t="s">
        <v>358</v>
      </c>
      <c r="B18" s="457">
        <f>SUM(B30:B32)</f>
        <v>4828279</v>
      </c>
      <c r="C18" s="457">
        <f t="shared" ref="C18:H18" si="7">SUM(C30:C32)</f>
        <v>480748</v>
      </c>
      <c r="D18" s="457">
        <f t="shared" si="7"/>
        <v>284018</v>
      </c>
      <c r="E18" s="457">
        <f t="shared" si="7"/>
        <v>164293</v>
      </c>
      <c r="F18" s="457">
        <f t="shared" si="7"/>
        <v>5112297</v>
      </c>
      <c r="G18" s="457">
        <f t="shared" si="7"/>
        <v>5593045</v>
      </c>
      <c r="H18" s="457">
        <f t="shared" si="7"/>
        <v>5757338</v>
      </c>
    </row>
    <row r="19" spans="1:8" x14ac:dyDescent="0.3">
      <c r="A19" s="456" t="s">
        <v>359</v>
      </c>
      <c r="B19" s="457">
        <f>SUM(B31:B32)</f>
        <v>4183146</v>
      </c>
      <c r="C19" s="457">
        <f t="shared" ref="C19:H19" si="8">SUM(C31:C32)</f>
        <v>420983</v>
      </c>
      <c r="D19" s="457">
        <f t="shared" si="8"/>
        <v>247451</v>
      </c>
      <c r="E19" s="457">
        <f t="shared" si="8"/>
        <v>139913</v>
      </c>
      <c r="F19" s="457">
        <f t="shared" si="8"/>
        <v>4430597</v>
      </c>
      <c r="G19" s="457">
        <f t="shared" si="8"/>
        <v>4851580</v>
      </c>
      <c r="H19" s="457">
        <f t="shared" si="8"/>
        <v>4991493</v>
      </c>
    </row>
    <row r="20" spans="1:8" x14ac:dyDescent="0.3">
      <c r="A20" s="456" t="s">
        <v>360</v>
      </c>
      <c r="B20" s="457">
        <f>B18+SUM(B10:B15)</f>
        <v>43752473</v>
      </c>
      <c r="C20" s="457">
        <f t="shared" ref="C20:H20" si="9">C18+SUM(C10:C15)</f>
        <v>4394745</v>
      </c>
      <c r="D20" s="457">
        <f t="shared" si="9"/>
        <v>2496876</v>
      </c>
      <c r="E20" s="457">
        <f t="shared" si="9"/>
        <v>1434431</v>
      </c>
      <c r="F20" s="457">
        <f t="shared" si="9"/>
        <v>46249349</v>
      </c>
      <c r="G20" s="457">
        <f t="shared" si="9"/>
        <v>50644094</v>
      </c>
      <c r="H20" s="457">
        <f t="shared" si="9"/>
        <v>52078525</v>
      </c>
    </row>
    <row r="21" spans="1:8" x14ac:dyDescent="0.3">
      <c r="A21" s="456" t="s">
        <v>361</v>
      </c>
      <c r="B21" s="457">
        <f>B19+SUM(B10:B15)</f>
        <v>43107340</v>
      </c>
      <c r="C21" s="457">
        <f t="shared" ref="C21:H21" si="10">C19+SUM(C10:C15)</f>
        <v>4334980</v>
      </c>
      <c r="D21" s="457">
        <f t="shared" si="10"/>
        <v>2460309</v>
      </c>
      <c r="E21" s="457">
        <f t="shared" si="10"/>
        <v>1410051</v>
      </c>
      <c r="F21" s="457">
        <f t="shared" si="10"/>
        <v>45567649</v>
      </c>
      <c r="G21" s="457">
        <f t="shared" si="10"/>
        <v>49902629</v>
      </c>
      <c r="H21" s="457">
        <f t="shared" si="10"/>
        <v>51312680</v>
      </c>
    </row>
    <row r="22" spans="1:8" x14ac:dyDescent="0.3">
      <c r="A22" s="456" t="s">
        <v>362</v>
      </c>
      <c r="B22" s="457">
        <f>B19+SUM(B10:B13)</f>
        <v>33076829</v>
      </c>
      <c r="C22" s="457">
        <f t="shared" ref="C22:H22" si="11">C19+SUM(C10:C13)</f>
        <v>3322413</v>
      </c>
      <c r="D22" s="457">
        <f t="shared" si="11"/>
        <v>1817040</v>
      </c>
      <c r="E22" s="457">
        <f t="shared" si="11"/>
        <v>1107076</v>
      </c>
      <c r="F22" s="457">
        <f t="shared" si="11"/>
        <v>34893869</v>
      </c>
      <c r="G22" s="457">
        <f t="shared" si="11"/>
        <v>38216282</v>
      </c>
      <c r="H22" s="457">
        <f t="shared" si="11"/>
        <v>39323358</v>
      </c>
    </row>
    <row r="23" spans="1:8" x14ac:dyDescent="0.3">
      <c r="A23" s="456" t="s">
        <v>331</v>
      </c>
      <c r="B23" s="457">
        <f>SUM(B9:B11)</f>
        <v>20731690</v>
      </c>
      <c r="C23" s="457">
        <f t="shared" ref="C23:H23" si="12">SUM(C9:C11)</f>
        <v>1994775</v>
      </c>
      <c r="D23" s="457">
        <f t="shared" si="12"/>
        <v>1095621</v>
      </c>
      <c r="E23" s="457">
        <f t="shared" si="12"/>
        <v>697440</v>
      </c>
      <c r="F23" s="457">
        <f t="shared" si="12"/>
        <v>21827311</v>
      </c>
      <c r="G23" s="457">
        <f t="shared" si="12"/>
        <v>23822086</v>
      </c>
      <c r="H23" s="457">
        <f t="shared" si="12"/>
        <v>24519526</v>
      </c>
    </row>
    <row r="24" spans="1:8" x14ac:dyDescent="0.3">
      <c r="A24" s="456" t="s">
        <v>332</v>
      </c>
      <c r="B24" s="457">
        <f>SUM(B12:B13)</f>
        <v>14219258</v>
      </c>
      <c r="C24" s="457">
        <f t="shared" ref="C24:H24" si="13">SUM(C12:C13)</f>
        <v>1500016</v>
      </c>
      <c r="D24" s="457">
        <f t="shared" si="13"/>
        <v>827015</v>
      </c>
      <c r="E24" s="457">
        <f t="shared" si="13"/>
        <v>479735</v>
      </c>
      <c r="F24" s="457">
        <f t="shared" si="13"/>
        <v>15046273</v>
      </c>
      <c r="G24" s="457">
        <f t="shared" si="13"/>
        <v>16546289</v>
      </c>
      <c r="H24" s="457">
        <f t="shared" si="13"/>
        <v>17026024</v>
      </c>
    </row>
    <row r="25" spans="1:8" x14ac:dyDescent="0.3">
      <c r="A25" s="456" t="s">
        <v>363</v>
      </c>
      <c r="B25" s="457">
        <f>SUM(B30:B33)</f>
        <v>8659903</v>
      </c>
      <c r="C25" s="457">
        <f t="shared" ref="C25:H25" si="14">SUM(C30:C33)</f>
        <v>862996</v>
      </c>
      <c r="D25" s="457">
        <f t="shared" si="14"/>
        <v>488507</v>
      </c>
      <c r="E25" s="457">
        <f t="shared" si="14"/>
        <v>287920</v>
      </c>
      <c r="F25" s="457">
        <f t="shared" si="14"/>
        <v>9148410</v>
      </c>
      <c r="G25" s="457">
        <f t="shared" si="14"/>
        <v>10011406</v>
      </c>
      <c r="H25" s="457">
        <f t="shared" si="14"/>
        <v>10299326</v>
      </c>
    </row>
    <row r="26" spans="1:8" x14ac:dyDescent="0.3">
      <c r="A26" s="456" t="s">
        <v>364</v>
      </c>
      <c r="B26" s="457">
        <f>SUM(B34:B36)</f>
        <v>10842801</v>
      </c>
      <c r="C26" s="457">
        <f t="shared" ref="C26:H26" si="15">SUM(C34:C36)</f>
        <v>1019166</v>
      </c>
      <c r="D26" s="457">
        <f t="shared" si="15"/>
        <v>538085</v>
      </c>
      <c r="E26" s="457">
        <f t="shared" si="15"/>
        <v>363801</v>
      </c>
      <c r="F26" s="457">
        <f t="shared" si="15"/>
        <v>11380886</v>
      </c>
      <c r="G26" s="457">
        <f t="shared" si="15"/>
        <v>12400052</v>
      </c>
      <c r="H26" s="457">
        <f t="shared" si="15"/>
        <v>12763853</v>
      </c>
    </row>
    <row r="27" spans="1:8" x14ac:dyDescent="0.3">
      <c r="A27" s="456" t="s">
        <v>365</v>
      </c>
      <c r="B27" s="457">
        <f>SUM(B37:B39)</f>
        <v>11236338</v>
      </c>
      <c r="C27" s="457">
        <f t="shared" ref="C27:H27" si="16">SUM(C37:C39)</f>
        <v>1171005</v>
      </c>
      <c r="D27" s="457">
        <f t="shared" si="16"/>
        <v>640060</v>
      </c>
      <c r="E27" s="457">
        <f t="shared" si="16"/>
        <v>379957</v>
      </c>
      <c r="F27" s="457">
        <f t="shared" si="16"/>
        <v>11876398</v>
      </c>
      <c r="G27" s="457">
        <f t="shared" si="16"/>
        <v>13047403</v>
      </c>
      <c r="H27" s="457">
        <f t="shared" si="16"/>
        <v>13427360</v>
      </c>
    </row>
    <row r="28" spans="1:8" x14ac:dyDescent="0.3">
      <c r="A28" s="456" t="s">
        <v>366</v>
      </c>
      <c r="B28" s="457">
        <f>SUM(B40:B43)</f>
        <v>8875077</v>
      </c>
      <c r="C28" s="457">
        <f t="shared" ref="C28:H28" si="17">SUM(C40:C43)</f>
        <v>934940</v>
      </c>
      <c r="D28" s="457">
        <f t="shared" si="17"/>
        <v>570320</v>
      </c>
      <c r="E28" s="457">
        <f t="shared" si="17"/>
        <v>281076</v>
      </c>
      <c r="F28" s="457">
        <f t="shared" si="17"/>
        <v>9445397</v>
      </c>
      <c r="G28" s="457">
        <f t="shared" si="17"/>
        <v>10380337</v>
      </c>
      <c r="H28" s="457">
        <f t="shared" si="17"/>
        <v>10661413</v>
      </c>
    </row>
    <row r="30" spans="1:8" s="16" customFormat="1" ht="15" x14ac:dyDescent="0.25">
      <c r="A30" s="466" t="s">
        <v>336</v>
      </c>
      <c r="B30" s="467">
        <v>645133</v>
      </c>
      <c r="C30" s="467">
        <v>59765</v>
      </c>
      <c r="D30" s="467">
        <v>36567</v>
      </c>
      <c r="E30" s="467">
        <v>24380</v>
      </c>
      <c r="F30" s="467">
        <v>681700</v>
      </c>
      <c r="G30" s="467">
        <v>741465</v>
      </c>
      <c r="H30" s="467">
        <v>765845</v>
      </c>
    </row>
    <row r="31" spans="1:8" s="16" customFormat="1" ht="15" x14ac:dyDescent="0.25">
      <c r="A31" s="466" t="s">
        <v>337</v>
      </c>
      <c r="B31" s="467">
        <v>657005</v>
      </c>
      <c r="C31" s="467">
        <v>64374</v>
      </c>
      <c r="D31" s="467">
        <v>39625</v>
      </c>
      <c r="E31" s="467">
        <v>23255</v>
      </c>
      <c r="F31" s="467">
        <v>696630</v>
      </c>
      <c r="G31" s="467">
        <v>761004</v>
      </c>
      <c r="H31" s="467">
        <v>784259</v>
      </c>
    </row>
    <row r="32" spans="1:8" s="16" customFormat="1" ht="15" x14ac:dyDescent="0.25">
      <c r="A32" s="466" t="s">
        <v>338</v>
      </c>
      <c r="B32" s="467">
        <v>3526141</v>
      </c>
      <c r="C32" s="467">
        <v>356609</v>
      </c>
      <c r="D32" s="467">
        <v>207826</v>
      </c>
      <c r="E32" s="467">
        <v>116658</v>
      </c>
      <c r="F32" s="467">
        <v>3733967</v>
      </c>
      <c r="G32" s="467">
        <v>4090576</v>
      </c>
      <c r="H32" s="467">
        <v>4207234</v>
      </c>
    </row>
    <row r="33" spans="1:8" x14ac:dyDescent="0.3">
      <c r="A33" s="456" t="s">
        <v>339</v>
      </c>
      <c r="B33" s="457">
        <v>3831624</v>
      </c>
      <c r="C33" s="457">
        <v>382248</v>
      </c>
      <c r="D33" s="457">
        <v>204489</v>
      </c>
      <c r="E33" s="457">
        <v>123627</v>
      </c>
      <c r="F33" s="457">
        <v>4036113</v>
      </c>
      <c r="G33" s="457">
        <v>4418361</v>
      </c>
      <c r="H33" s="457">
        <v>4541988</v>
      </c>
    </row>
    <row r="34" spans="1:8" x14ac:dyDescent="0.3">
      <c r="A34" s="456" t="s">
        <v>340</v>
      </c>
      <c r="B34" s="457">
        <v>3757400</v>
      </c>
      <c r="C34" s="457">
        <v>355080</v>
      </c>
      <c r="D34" s="457">
        <v>185082</v>
      </c>
      <c r="E34" s="457">
        <v>124722</v>
      </c>
      <c r="F34" s="457">
        <v>3942482</v>
      </c>
      <c r="G34" s="457">
        <v>4297562</v>
      </c>
      <c r="H34" s="457">
        <v>4422284</v>
      </c>
    </row>
    <row r="35" spans="1:8" x14ac:dyDescent="0.3">
      <c r="A35" s="456" t="s">
        <v>341</v>
      </c>
      <c r="B35" s="457">
        <v>3642643</v>
      </c>
      <c r="C35" s="457">
        <v>339053</v>
      </c>
      <c r="D35" s="457">
        <v>179085</v>
      </c>
      <c r="E35" s="457">
        <v>121421</v>
      </c>
      <c r="F35" s="457">
        <v>3821728</v>
      </c>
      <c r="G35" s="457">
        <v>4160781</v>
      </c>
      <c r="H35" s="457">
        <v>4282202</v>
      </c>
    </row>
    <row r="36" spans="1:8" x14ac:dyDescent="0.3">
      <c r="A36" s="456" t="s">
        <v>342</v>
      </c>
      <c r="B36" s="457">
        <v>3442758</v>
      </c>
      <c r="C36" s="457">
        <v>325033</v>
      </c>
      <c r="D36" s="457">
        <v>173918</v>
      </c>
      <c r="E36" s="457">
        <v>117658</v>
      </c>
      <c r="F36" s="457">
        <v>3616676</v>
      </c>
      <c r="G36" s="457">
        <v>3941709</v>
      </c>
      <c r="H36" s="457">
        <v>4059367</v>
      </c>
    </row>
    <row r="37" spans="1:8" x14ac:dyDescent="0.3">
      <c r="A37" s="456" t="s">
        <v>343</v>
      </c>
      <c r="B37" s="457">
        <v>3850108</v>
      </c>
      <c r="C37" s="457">
        <v>385070</v>
      </c>
      <c r="D37" s="457">
        <v>210431</v>
      </c>
      <c r="E37" s="457">
        <v>129322</v>
      </c>
      <c r="F37" s="457">
        <v>4060539</v>
      </c>
      <c r="G37" s="457">
        <v>4445609</v>
      </c>
      <c r="H37" s="457">
        <v>4574931</v>
      </c>
    </row>
    <row r="38" spans="1:8" x14ac:dyDescent="0.3">
      <c r="A38" s="456" t="s">
        <v>344</v>
      </c>
      <c r="B38" s="457">
        <v>3907196</v>
      </c>
      <c r="C38" s="457">
        <v>407049</v>
      </c>
      <c r="D38" s="457">
        <v>222049</v>
      </c>
      <c r="E38" s="457">
        <v>131822</v>
      </c>
      <c r="F38" s="457">
        <v>4129245</v>
      </c>
      <c r="G38" s="457">
        <v>4536294</v>
      </c>
      <c r="H38" s="457">
        <v>4668116</v>
      </c>
    </row>
    <row r="39" spans="1:8" x14ac:dyDescent="0.3">
      <c r="A39" s="456" t="s">
        <v>345</v>
      </c>
      <c r="B39" s="457">
        <v>3479034</v>
      </c>
      <c r="C39" s="457">
        <v>378886</v>
      </c>
      <c r="D39" s="457">
        <v>207580</v>
      </c>
      <c r="E39" s="457">
        <v>118813</v>
      </c>
      <c r="F39" s="457">
        <v>3686614</v>
      </c>
      <c r="G39" s="457">
        <v>4065500</v>
      </c>
      <c r="H39" s="457">
        <v>4184313</v>
      </c>
    </row>
    <row r="40" spans="1:8" x14ac:dyDescent="0.3">
      <c r="A40" s="456" t="s">
        <v>346</v>
      </c>
      <c r="B40" s="457">
        <v>2982920</v>
      </c>
      <c r="C40" s="457">
        <v>329011</v>
      </c>
      <c r="D40" s="457">
        <v>186955</v>
      </c>
      <c r="E40" s="457">
        <v>99778</v>
      </c>
      <c r="F40" s="457">
        <v>3169875</v>
      </c>
      <c r="G40" s="457">
        <v>3498886</v>
      </c>
      <c r="H40" s="457">
        <v>3598664</v>
      </c>
    </row>
    <row r="41" spans="1:8" x14ac:dyDescent="0.3">
      <c r="A41" s="456" t="s">
        <v>347</v>
      </c>
      <c r="B41" s="457">
        <v>2890646</v>
      </c>
      <c r="C41" s="457">
        <v>305066</v>
      </c>
      <c r="D41" s="457">
        <v>188902</v>
      </c>
      <c r="E41" s="457">
        <v>88984</v>
      </c>
      <c r="F41" s="457">
        <v>3079548</v>
      </c>
      <c r="G41" s="457">
        <v>3384614</v>
      </c>
      <c r="H41" s="457">
        <v>3473598</v>
      </c>
    </row>
    <row r="42" spans="1:8" x14ac:dyDescent="0.3">
      <c r="A42" s="456" t="s">
        <v>348</v>
      </c>
      <c r="B42" s="457">
        <v>2604535</v>
      </c>
      <c r="C42" s="457">
        <v>259530</v>
      </c>
      <c r="D42" s="457">
        <v>167720</v>
      </c>
      <c r="E42" s="457">
        <v>79278</v>
      </c>
      <c r="F42" s="457">
        <v>2772255</v>
      </c>
      <c r="G42" s="457">
        <v>3031785</v>
      </c>
      <c r="H42" s="457">
        <v>3111063</v>
      </c>
    </row>
    <row r="43" spans="1:8" s="16" customFormat="1" ht="15" x14ac:dyDescent="0.25">
      <c r="A43" s="466" t="s">
        <v>367</v>
      </c>
      <c r="B43" s="467">
        <v>396976</v>
      </c>
      <c r="C43" s="467">
        <v>41333</v>
      </c>
      <c r="D43" s="467">
        <v>26743</v>
      </c>
      <c r="E43" s="467">
        <v>13036</v>
      </c>
      <c r="F43" s="467">
        <v>423719</v>
      </c>
      <c r="G43" s="467">
        <v>465052</v>
      </c>
      <c r="H43" s="467">
        <v>478088</v>
      </c>
    </row>
    <row r="44" spans="1:8" x14ac:dyDescent="0.3">
      <c r="A44" s="456" t="s">
        <v>349</v>
      </c>
      <c r="B44" s="457">
        <v>1813420</v>
      </c>
      <c r="C44" s="457">
        <v>188262</v>
      </c>
      <c r="D44" s="457">
        <v>118457</v>
      </c>
      <c r="E44" s="457">
        <v>56798</v>
      </c>
      <c r="F44" s="457">
        <v>1931877</v>
      </c>
      <c r="G44" s="457">
        <v>2120139</v>
      </c>
      <c r="H44" s="457">
        <v>2176937</v>
      </c>
    </row>
    <row r="45" spans="1:8" x14ac:dyDescent="0.3">
      <c r="A45" s="456" t="s">
        <v>350</v>
      </c>
      <c r="B45" s="457">
        <v>1369854</v>
      </c>
      <c r="C45" s="457">
        <v>137893</v>
      </c>
      <c r="D45" s="457">
        <v>86613</v>
      </c>
      <c r="E45" s="457">
        <v>40761</v>
      </c>
      <c r="F45" s="457">
        <v>1456467</v>
      </c>
      <c r="G45" s="457">
        <v>1594360</v>
      </c>
      <c r="H45" s="457">
        <v>1635121</v>
      </c>
    </row>
    <row r="46" spans="1:8" x14ac:dyDescent="0.3">
      <c r="A46" s="456" t="s">
        <v>351</v>
      </c>
      <c r="B46" s="457">
        <v>1352056</v>
      </c>
      <c r="C46" s="457">
        <v>121816</v>
      </c>
      <c r="D46" s="457">
        <v>81577</v>
      </c>
      <c r="E46" s="457">
        <v>37154</v>
      </c>
      <c r="F46" s="457">
        <v>1433633</v>
      </c>
      <c r="G46" s="457">
        <v>1555449</v>
      </c>
      <c r="H46" s="457">
        <v>1592603</v>
      </c>
    </row>
    <row r="47" spans="1:8" x14ac:dyDescent="0.3">
      <c r="A47" s="456"/>
      <c r="B47" s="457"/>
      <c r="C47" s="457"/>
      <c r="D47" s="457"/>
      <c r="E47" s="457"/>
      <c r="F47" s="457"/>
      <c r="G47" s="457"/>
      <c r="H47" s="457"/>
    </row>
    <row r="48" spans="1:8" x14ac:dyDescent="0.3">
      <c r="A48" s="456" t="s">
        <v>333</v>
      </c>
      <c r="B48" s="457">
        <v>10030511</v>
      </c>
      <c r="C48" s="457">
        <v>1012567</v>
      </c>
      <c r="D48" s="457">
        <v>643269</v>
      </c>
      <c r="E48" s="457">
        <v>302975</v>
      </c>
      <c r="F48" s="457">
        <v>10673780</v>
      </c>
      <c r="G48" s="457">
        <v>11686347</v>
      </c>
      <c r="H48" s="457">
        <v>11989322</v>
      </c>
    </row>
    <row r="49" spans="1:8" x14ac:dyDescent="0.3">
      <c r="A49" s="456" t="s">
        <v>328</v>
      </c>
      <c r="B49" s="457">
        <v>55619430</v>
      </c>
      <c r="C49" s="457">
        <v>5424800</v>
      </c>
      <c r="D49" s="457">
        <v>3125165</v>
      </c>
      <c r="E49" s="457">
        <v>1870834</v>
      </c>
      <c r="F49" s="457">
        <v>58744595</v>
      </c>
      <c r="G49" s="457">
        <v>64169395</v>
      </c>
      <c r="H49" s="457">
        <v>66040229</v>
      </c>
    </row>
    <row r="52" spans="1:8" ht="18" x14ac:dyDescent="0.3">
      <c r="A52" s="450" t="s">
        <v>316</v>
      </c>
    </row>
    <row r="53" spans="1:8" x14ac:dyDescent="0.3">
      <c r="A53" s="452" t="s">
        <v>354</v>
      </c>
    </row>
    <row r="55" spans="1:8" x14ac:dyDescent="0.3">
      <c r="A55" s="453" t="s">
        <v>318</v>
      </c>
      <c r="B55" s="453">
        <v>2017</v>
      </c>
    </row>
    <row r="56" spans="1:8" x14ac:dyDescent="0.3">
      <c r="A56" s="453" t="s">
        <v>319</v>
      </c>
      <c r="B56" s="453" t="s">
        <v>352</v>
      </c>
    </row>
    <row r="58" spans="1:8" ht="26.1" customHeight="1" x14ac:dyDescent="0.3">
      <c r="B58" s="454" t="s">
        <v>0</v>
      </c>
      <c r="C58" s="454" t="s">
        <v>1</v>
      </c>
      <c r="D58" s="454" t="s">
        <v>2</v>
      </c>
      <c r="E58" s="454" t="s">
        <v>3</v>
      </c>
      <c r="F58" s="454" t="s">
        <v>355</v>
      </c>
      <c r="G58" s="454" t="s">
        <v>320</v>
      </c>
      <c r="H58" s="454" t="s">
        <v>4</v>
      </c>
    </row>
    <row r="59" spans="1:8" ht="26.1" customHeight="1" x14ac:dyDescent="0.3">
      <c r="A59" s="455" t="s">
        <v>206</v>
      </c>
      <c r="B59" s="454" t="s">
        <v>321</v>
      </c>
      <c r="C59" s="454" t="s">
        <v>322</v>
      </c>
      <c r="D59" s="454" t="s">
        <v>323</v>
      </c>
      <c r="E59" s="454" t="s">
        <v>324</v>
      </c>
      <c r="F59" s="454" t="s">
        <v>356</v>
      </c>
      <c r="G59" s="454" t="s">
        <v>325</v>
      </c>
      <c r="H59" s="454" t="s">
        <v>326</v>
      </c>
    </row>
    <row r="60" spans="1:8" x14ac:dyDescent="0.3">
      <c r="A60" s="456" t="s">
        <v>327</v>
      </c>
      <c r="B60" s="457">
        <v>3109567</v>
      </c>
      <c r="C60" s="457">
        <v>300239</v>
      </c>
      <c r="D60" s="457">
        <v>183939</v>
      </c>
      <c r="E60" s="457">
        <v>108441</v>
      </c>
      <c r="F60" s="457">
        <v>3293506</v>
      </c>
      <c r="G60" s="457">
        <v>3593745</v>
      </c>
      <c r="H60" s="457">
        <v>3702186</v>
      </c>
    </row>
    <row r="61" spans="1:8" x14ac:dyDescent="0.3">
      <c r="A61" s="456" t="s">
        <v>98</v>
      </c>
      <c r="B61" s="457">
        <f>B84+B85</f>
        <v>3813211</v>
      </c>
      <c r="C61" s="457">
        <f t="shared" ref="C61:H61" si="18">C84+C85</f>
        <v>364866</v>
      </c>
      <c r="D61" s="457">
        <f t="shared" si="18"/>
        <v>196599</v>
      </c>
      <c r="E61" s="457">
        <f t="shared" si="18"/>
        <v>123044</v>
      </c>
      <c r="F61" s="457">
        <f t="shared" si="18"/>
        <v>4009810</v>
      </c>
      <c r="G61" s="457">
        <f t="shared" si="18"/>
        <v>4374676</v>
      </c>
      <c r="H61" s="457">
        <f t="shared" si="18"/>
        <v>4497720</v>
      </c>
    </row>
    <row r="62" spans="1:8" x14ac:dyDescent="0.3">
      <c r="A62" s="456" t="s">
        <v>99</v>
      </c>
      <c r="B62" s="457">
        <f>B86+B87</f>
        <v>3523851</v>
      </c>
      <c r="C62" s="457">
        <f t="shared" ref="C62:H62" si="19">C86+C87</f>
        <v>325699</v>
      </c>
      <c r="D62" s="457">
        <f t="shared" si="19"/>
        <v>174139</v>
      </c>
      <c r="E62" s="457">
        <f t="shared" si="19"/>
        <v>116111</v>
      </c>
      <c r="F62" s="457">
        <f t="shared" si="19"/>
        <v>3697990</v>
      </c>
      <c r="G62" s="457">
        <f t="shared" si="19"/>
        <v>4023689</v>
      </c>
      <c r="H62" s="457">
        <f t="shared" si="19"/>
        <v>4139800</v>
      </c>
    </row>
    <row r="63" spans="1:8" x14ac:dyDescent="0.3">
      <c r="A63" s="456" t="s">
        <v>100</v>
      </c>
      <c r="B63" s="457">
        <f>B88+B89</f>
        <v>3831721</v>
      </c>
      <c r="C63" s="457">
        <f t="shared" ref="C63:H63" si="20">C88+C89</f>
        <v>382838</v>
      </c>
      <c r="D63" s="457">
        <f t="shared" si="20"/>
        <v>211004</v>
      </c>
      <c r="E63" s="457">
        <f t="shared" si="20"/>
        <v>127995</v>
      </c>
      <c r="F63" s="457">
        <f t="shared" si="20"/>
        <v>4042725</v>
      </c>
      <c r="G63" s="457">
        <f t="shared" si="20"/>
        <v>4425563</v>
      </c>
      <c r="H63" s="457">
        <f t="shared" si="20"/>
        <v>4553558</v>
      </c>
    </row>
    <row r="64" spans="1:8" x14ac:dyDescent="0.3">
      <c r="A64" s="456" t="s">
        <v>101</v>
      </c>
      <c r="B64" s="457">
        <f>B90+B91</f>
        <v>3182351</v>
      </c>
      <c r="C64" s="457">
        <f t="shared" ref="C64:H64" si="21">C90+C91</f>
        <v>344545</v>
      </c>
      <c r="D64" s="457">
        <f t="shared" si="21"/>
        <v>192471</v>
      </c>
      <c r="E64" s="457">
        <f t="shared" si="21"/>
        <v>107908</v>
      </c>
      <c r="F64" s="457">
        <f t="shared" si="21"/>
        <v>3374822</v>
      </c>
      <c r="G64" s="457">
        <f t="shared" si="21"/>
        <v>3719367</v>
      </c>
      <c r="H64" s="457">
        <f t="shared" si="21"/>
        <v>3827275</v>
      </c>
    </row>
    <row r="65" spans="1:8" x14ac:dyDescent="0.3">
      <c r="A65" s="456" t="s">
        <v>65</v>
      </c>
      <c r="B65" s="457">
        <f>B92+B93</f>
        <v>2646091</v>
      </c>
      <c r="C65" s="457">
        <f t="shared" ref="C65:H65" si="22">C92+C93</f>
        <v>269726</v>
      </c>
      <c r="D65" s="457">
        <f t="shared" si="22"/>
        <v>173207</v>
      </c>
      <c r="E65" s="457">
        <f t="shared" si="22"/>
        <v>80916</v>
      </c>
      <c r="F65" s="457">
        <f t="shared" si="22"/>
        <v>2819298</v>
      </c>
      <c r="G65" s="457">
        <f t="shared" si="22"/>
        <v>3089024</v>
      </c>
      <c r="H65" s="457">
        <f t="shared" si="22"/>
        <v>3169940</v>
      </c>
    </row>
    <row r="66" spans="1:8" x14ac:dyDescent="0.3">
      <c r="A66" s="456" t="s">
        <v>66</v>
      </c>
      <c r="B66" s="457">
        <f>SUM(B95:B97)</f>
        <v>1923381</v>
      </c>
      <c r="C66" s="457">
        <f t="shared" ref="C66:H66" si="23">SUM(C95:C97)</f>
        <v>182495</v>
      </c>
      <c r="D66" s="457">
        <f t="shared" si="23"/>
        <v>122338</v>
      </c>
      <c r="E66" s="457">
        <f t="shared" si="23"/>
        <v>55559</v>
      </c>
      <c r="F66" s="457">
        <f t="shared" si="23"/>
        <v>2045719</v>
      </c>
      <c r="G66" s="457">
        <f t="shared" si="23"/>
        <v>2228214</v>
      </c>
      <c r="H66" s="457">
        <f t="shared" si="23"/>
        <v>2283773</v>
      </c>
    </row>
    <row r="67" spans="1:8" x14ac:dyDescent="0.3">
      <c r="A67" s="456" t="s">
        <v>357</v>
      </c>
      <c r="B67" s="457">
        <f>SUM(B60:B66)</f>
        <v>22030173</v>
      </c>
      <c r="C67" s="457">
        <f t="shared" ref="C67:H67" si="24">SUM(C60:C66)</f>
        <v>2170408</v>
      </c>
      <c r="D67" s="457">
        <f t="shared" si="24"/>
        <v>1253697</v>
      </c>
      <c r="E67" s="457">
        <f t="shared" si="24"/>
        <v>719974</v>
      </c>
      <c r="F67" s="457">
        <f t="shared" si="24"/>
        <v>23283870</v>
      </c>
      <c r="G67" s="457">
        <f t="shared" si="24"/>
        <v>25454278</v>
      </c>
      <c r="H67" s="457">
        <f t="shared" si="24"/>
        <v>26174252</v>
      </c>
    </row>
    <row r="68" spans="1:8" x14ac:dyDescent="0.3">
      <c r="A68" s="456"/>
      <c r="B68" s="457"/>
      <c r="C68" s="457"/>
      <c r="D68" s="457"/>
      <c r="E68" s="457"/>
      <c r="F68" s="457"/>
      <c r="G68" s="457"/>
      <c r="H68" s="457"/>
    </row>
    <row r="69" spans="1:8" x14ac:dyDescent="0.3">
      <c r="A69" s="456" t="s">
        <v>358</v>
      </c>
      <c r="B69" s="457">
        <f>SUM(B81:B83)</f>
        <v>2479005</v>
      </c>
      <c r="C69" s="457">
        <f t="shared" ref="C69:H69" si="25">SUM(C81:C83)</f>
        <v>242526</v>
      </c>
      <c r="D69" s="457">
        <f t="shared" si="25"/>
        <v>148154</v>
      </c>
      <c r="E69" s="457">
        <f t="shared" si="25"/>
        <v>84828</v>
      </c>
      <c r="F69" s="457">
        <f t="shared" si="25"/>
        <v>2627159</v>
      </c>
      <c r="G69" s="457">
        <f t="shared" si="25"/>
        <v>2869685</v>
      </c>
      <c r="H69" s="457">
        <f t="shared" si="25"/>
        <v>2954513</v>
      </c>
    </row>
    <row r="70" spans="1:8" x14ac:dyDescent="0.3">
      <c r="A70" s="456" t="s">
        <v>359</v>
      </c>
      <c r="B70" s="457">
        <f>SUM(B82:B83)</f>
        <v>2147609</v>
      </c>
      <c r="C70" s="457">
        <f t="shared" ref="C70:H70" si="26">SUM(C82:C83)</f>
        <v>211835</v>
      </c>
      <c r="D70" s="457">
        <f t="shared" si="26"/>
        <v>129349</v>
      </c>
      <c r="E70" s="457">
        <f t="shared" si="26"/>
        <v>72340</v>
      </c>
      <c r="F70" s="457">
        <f t="shared" si="26"/>
        <v>2276958</v>
      </c>
      <c r="G70" s="457">
        <f t="shared" si="26"/>
        <v>2488793</v>
      </c>
      <c r="H70" s="457">
        <f t="shared" si="26"/>
        <v>2561133</v>
      </c>
    </row>
    <row r="71" spans="1:8" x14ac:dyDescent="0.3">
      <c r="A71" s="456" t="s">
        <v>360</v>
      </c>
      <c r="B71" s="457">
        <f>B69+SUM(B61:B66)</f>
        <v>21399611</v>
      </c>
      <c r="C71" s="457">
        <f t="shared" ref="C71:H71" si="27">C69+SUM(C61:C66)</f>
        <v>2112695</v>
      </c>
      <c r="D71" s="457">
        <f t="shared" si="27"/>
        <v>1217912</v>
      </c>
      <c r="E71" s="457">
        <f t="shared" si="27"/>
        <v>696361</v>
      </c>
      <c r="F71" s="457">
        <f t="shared" si="27"/>
        <v>22617523</v>
      </c>
      <c r="G71" s="457">
        <f t="shared" si="27"/>
        <v>24730218</v>
      </c>
      <c r="H71" s="457">
        <f t="shared" si="27"/>
        <v>25426579</v>
      </c>
    </row>
    <row r="72" spans="1:8" x14ac:dyDescent="0.3">
      <c r="A72" s="456" t="s">
        <v>361</v>
      </c>
      <c r="B72" s="457">
        <f t="shared" ref="B72:H72" si="28">B70+SUM(B61:B66)</f>
        <v>21068215</v>
      </c>
      <c r="C72" s="457">
        <f t="shared" si="28"/>
        <v>2082004</v>
      </c>
      <c r="D72" s="457">
        <f t="shared" si="28"/>
        <v>1199107</v>
      </c>
      <c r="E72" s="457">
        <f t="shared" si="28"/>
        <v>683873</v>
      </c>
      <c r="F72" s="457">
        <f t="shared" si="28"/>
        <v>22267322</v>
      </c>
      <c r="G72" s="457">
        <f t="shared" si="28"/>
        <v>24349326</v>
      </c>
      <c r="H72" s="457">
        <f t="shared" si="28"/>
        <v>25033199</v>
      </c>
    </row>
    <row r="73" spans="1:8" x14ac:dyDescent="0.3">
      <c r="A73" s="456" t="s">
        <v>362</v>
      </c>
      <c r="B73" s="457">
        <f t="shared" ref="B73:H73" si="29">B70+SUM(B61:B64)</f>
        <v>16498743</v>
      </c>
      <c r="C73" s="457">
        <f t="shared" si="29"/>
        <v>1629783</v>
      </c>
      <c r="D73" s="457">
        <f t="shared" si="29"/>
        <v>903562</v>
      </c>
      <c r="E73" s="457">
        <f t="shared" si="29"/>
        <v>547398</v>
      </c>
      <c r="F73" s="457">
        <f t="shared" si="29"/>
        <v>17402305</v>
      </c>
      <c r="G73" s="457">
        <f t="shared" si="29"/>
        <v>19032088</v>
      </c>
      <c r="H73" s="457">
        <f t="shared" si="29"/>
        <v>19579486</v>
      </c>
    </row>
    <row r="74" spans="1:8" x14ac:dyDescent="0.3">
      <c r="A74" s="456" t="s">
        <v>331</v>
      </c>
      <c r="B74" s="457">
        <f t="shared" ref="B74:H74" si="30">SUM(B60:B62)</f>
        <v>10446629</v>
      </c>
      <c r="C74" s="457">
        <f t="shared" si="30"/>
        <v>990804</v>
      </c>
      <c r="D74" s="457">
        <f t="shared" si="30"/>
        <v>554677</v>
      </c>
      <c r="E74" s="457">
        <f t="shared" si="30"/>
        <v>347596</v>
      </c>
      <c r="F74" s="457">
        <f t="shared" si="30"/>
        <v>11001306</v>
      </c>
      <c r="G74" s="457">
        <f t="shared" si="30"/>
        <v>11992110</v>
      </c>
      <c r="H74" s="457">
        <f t="shared" si="30"/>
        <v>12339706</v>
      </c>
    </row>
    <row r="75" spans="1:8" x14ac:dyDescent="0.3">
      <c r="A75" s="456" t="s">
        <v>332</v>
      </c>
      <c r="B75" s="457">
        <f>SUM(B63:B64)</f>
        <v>7014072</v>
      </c>
      <c r="C75" s="457">
        <f t="shared" ref="C75:H75" si="31">SUM(C63:C64)</f>
        <v>727383</v>
      </c>
      <c r="D75" s="457">
        <f t="shared" si="31"/>
        <v>403475</v>
      </c>
      <c r="E75" s="457">
        <f t="shared" si="31"/>
        <v>235903</v>
      </c>
      <c r="F75" s="457">
        <f t="shared" si="31"/>
        <v>7417547</v>
      </c>
      <c r="G75" s="457">
        <f t="shared" si="31"/>
        <v>8144930</v>
      </c>
      <c r="H75" s="457">
        <f t="shared" si="31"/>
        <v>8380833</v>
      </c>
    </row>
    <row r="76" spans="1:8" x14ac:dyDescent="0.3">
      <c r="A76" s="456" t="s">
        <v>363</v>
      </c>
      <c r="B76" s="457">
        <f>SUM(B81:B84)</f>
        <v>4417336</v>
      </c>
      <c r="C76" s="457">
        <f t="shared" ref="C76:H76" si="32">SUM(C81:C84)</f>
        <v>432902</v>
      </c>
      <c r="D76" s="457">
        <f t="shared" si="32"/>
        <v>252255</v>
      </c>
      <c r="E76" s="457">
        <f t="shared" si="32"/>
        <v>146488</v>
      </c>
      <c r="F76" s="457">
        <f t="shared" si="32"/>
        <v>4669591</v>
      </c>
      <c r="G76" s="457">
        <f t="shared" si="32"/>
        <v>5102493</v>
      </c>
      <c r="H76" s="457">
        <f t="shared" si="32"/>
        <v>5248981</v>
      </c>
    </row>
    <row r="77" spans="1:8" x14ac:dyDescent="0.3">
      <c r="A77" s="456" t="s">
        <v>364</v>
      </c>
      <c r="B77" s="457">
        <f>SUM(B85:B87)</f>
        <v>5398731</v>
      </c>
      <c r="C77" s="457">
        <f t="shared" ref="C77:H77" si="33">SUM(C85:C87)</f>
        <v>500189</v>
      </c>
      <c r="D77" s="457">
        <f t="shared" si="33"/>
        <v>266637</v>
      </c>
      <c r="E77" s="457">
        <f t="shared" si="33"/>
        <v>177495</v>
      </c>
      <c r="F77" s="457">
        <f t="shared" si="33"/>
        <v>5665368</v>
      </c>
      <c r="G77" s="457">
        <f t="shared" si="33"/>
        <v>6165557</v>
      </c>
      <c r="H77" s="457">
        <f t="shared" si="33"/>
        <v>6343052</v>
      </c>
    </row>
    <row r="78" spans="1:8" x14ac:dyDescent="0.3">
      <c r="A78" s="456" t="s">
        <v>365</v>
      </c>
      <c r="B78" s="457">
        <f>SUM(B88:B90)</f>
        <v>5551183</v>
      </c>
      <c r="C78" s="457">
        <f t="shared" ref="C78:H78" si="34">SUM(C88:C90)</f>
        <v>567445</v>
      </c>
      <c r="D78" s="457">
        <f t="shared" si="34"/>
        <v>312401</v>
      </c>
      <c r="E78" s="457">
        <f t="shared" si="34"/>
        <v>186347</v>
      </c>
      <c r="F78" s="457">
        <f t="shared" si="34"/>
        <v>5863584</v>
      </c>
      <c r="G78" s="457">
        <f t="shared" si="34"/>
        <v>6431029</v>
      </c>
      <c r="H78" s="457">
        <f t="shared" si="34"/>
        <v>6617376</v>
      </c>
    </row>
    <row r="79" spans="1:8" x14ac:dyDescent="0.3">
      <c r="A79" s="456" t="s">
        <v>366</v>
      </c>
      <c r="B79" s="457">
        <f>SUM(B91:B94)</f>
        <v>4294783</v>
      </c>
      <c r="C79" s="457">
        <f t="shared" ref="C79:H79" si="35">SUM(C91:C94)</f>
        <v>448325</v>
      </c>
      <c r="D79" s="457">
        <f t="shared" si="35"/>
        <v>276894</v>
      </c>
      <c r="E79" s="457">
        <f t="shared" si="35"/>
        <v>136554</v>
      </c>
      <c r="F79" s="457">
        <f t="shared" si="35"/>
        <v>4571677</v>
      </c>
      <c r="G79" s="457">
        <f t="shared" si="35"/>
        <v>5020002</v>
      </c>
      <c r="H79" s="457">
        <f t="shared" si="35"/>
        <v>5156556</v>
      </c>
    </row>
    <row r="80" spans="1:8" x14ac:dyDescent="0.3">
      <c r="A80" s="456"/>
      <c r="B80" s="457"/>
      <c r="C80" s="457"/>
      <c r="D80" s="457"/>
      <c r="E80" s="457"/>
      <c r="F80" s="457"/>
      <c r="G80" s="457"/>
      <c r="H80" s="457"/>
    </row>
    <row r="81" spans="1:8" s="16" customFormat="1" ht="15" x14ac:dyDescent="0.25">
      <c r="A81" s="466" t="s">
        <v>336</v>
      </c>
      <c r="B81" s="467">
        <v>331396</v>
      </c>
      <c r="C81" s="467">
        <v>30691</v>
      </c>
      <c r="D81" s="467">
        <v>18805</v>
      </c>
      <c r="E81" s="467">
        <v>12488</v>
      </c>
      <c r="F81" s="467">
        <v>350201</v>
      </c>
      <c r="G81" s="467">
        <v>380892</v>
      </c>
      <c r="H81" s="467">
        <v>393380</v>
      </c>
    </row>
    <row r="82" spans="1:8" s="16" customFormat="1" ht="15" x14ac:dyDescent="0.25">
      <c r="A82" s="466" t="s">
        <v>337</v>
      </c>
      <c r="B82" s="467">
        <v>337195</v>
      </c>
      <c r="C82" s="467">
        <v>32698</v>
      </c>
      <c r="D82" s="467">
        <v>20579</v>
      </c>
      <c r="E82" s="467">
        <v>12199</v>
      </c>
      <c r="F82" s="467">
        <v>357774</v>
      </c>
      <c r="G82" s="467">
        <v>390472</v>
      </c>
      <c r="H82" s="467">
        <v>402671</v>
      </c>
    </row>
    <row r="83" spans="1:8" s="16" customFormat="1" ht="15" x14ac:dyDescent="0.25">
      <c r="A83" s="466" t="s">
        <v>338</v>
      </c>
      <c r="B83" s="467">
        <v>1810414</v>
      </c>
      <c r="C83" s="467">
        <v>179137</v>
      </c>
      <c r="D83" s="467">
        <v>108770</v>
      </c>
      <c r="E83" s="467">
        <v>60141</v>
      </c>
      <c r="F83" s="467">
        <v>1919184</v>
      </c>
      <c r="G83" s="467">
        <v>2098321</v>
      </c>
      <c r="H83" s="467">
        <v>2158462</v>
      </c>
    </row>
    <row r="84" spans="1:8" x14ac:dyDescent="0.3">
      <c r="A84" s="456" t="s">
        <v>339</v>
      </c>
      <c r="B84" s="457">
        <v>1938331</v>
      </c>
      <c r="C84" s="457">
        <v>190376</v>
      </c>
      <c r="D84" s="457">
        <v>104101</v>
      </c>
      <c r="E84" s="457">
        <v>61660</v>
      </c>
      <c r="F84" s="457">
        <v>2042432</v>
      </c>
      <c r="G84" s="457">
        <v>2232808</v>
      </c>
      <c r="H84" s="457">
        <v>2294468</v>
      </c>
    </row>
    <row r="85" spans="1:8" x14ac:dyDescent="0.3">
      <c r="A85" s="456" t="s">
        <v>340</v>
      </c>
      <c r="B85" s="457">
        <v>1874880</v>
      </c>
      <c r="C85" s="457">
        <v>174490</v>
      </c>
      <c r="D85" s="457">
        <v>92498</v>
      </c>
      <c r="E85" s="457">
        <v>61384</v>
      </c>
      <c r="F85" s="457">
        <v>1967378</v>
      </c>
      <c r="G85" s="457">
        <v>2141868</v>
      </c>
      <c r="H85" s="457">
        <v>2203252</v>
      </c>
    </row>
    <row r="86" spans="1:8" x14ac:dyDescent="0.3">
      <c r="A86" s="456" t="s">
        <v>341</v>
      </c>
      <c r="B86" s="457">
        <v>1812476</v>
      </c>
      <c r="C86" s="457">
        <v>166226</v>
      </c>
      <c r="D86" s="457">
        <v>88632</v>
      </c>
      <c r="E86" s="457">
        <v>58834</v>
      </c>
      <c r="F86" s="457">
        <v>1901108</v>
      </c>
      <c r="G86" s="457">
        <v>2067334</v>
      </c>
      <c r="H86" s="457">
        <v>2126168</v>
      </c>
    </row>
    <row r="87" spans="1:8" x14ac:dyDescent="0.3">
      <c r="A87" s="456" t="s">
        <v>342</v>
      </c>
      <c r="B87" s="457">
        <v>1711375</v>
      </c>
      <c r="C87" s="457">
        <v>159473</v>
      </c>
      <c r="D87" s="457">
        <v>85507</v>
      </c>
      <c r="E87" s="457">
        <v>57277</v>
      </c>
      <c r="F87" s="457">
        <v>1796882</v>
      </c>
      <c r="G87" s="457">
        <v>1956355</v>
      </c>
      <c r="H87" s="457">
        <v>2013632</v>
      </c>
    </row>
    <row r="88" spans="1:8" x14ac:dyDescent="0.3">
      <c r="A88" s="456" t="s">
        <v>343</v>
      </c>
      <c r="B88" s="457">
        <v>1903815</v>
      </c>
      <c r="C88" s="457">
        <v>185460</v>
      </c>
      <c r="D88" s="457">
        <v>102658</v>
      </c>
      <c r="E88" s="457">
        <v>63136</v>
      </c>
      <c r="F88" s="457">
        <v>2006473</v>
      </c>
      <c r="G88" s="457">
        <v>2191933</v>
      </c>
      <c r="H88" s="457">
        <v>2255069</v>
      </c>
    </row>
    <row r="89" spans="1:8" x14ac:dyDescent="0.3">
      <c r="A89" s="456" t="s">
        <v>344</v>
      </c>
      <c r="B89" s="457">
        <v>1927906</v>
      </c>
      <c r="C89" s="457">
        <v>197378</v>
      </c>
      <c r="D89" s="457">
        <v>108346</v>
      </c>
      <c r="E89" s="457">
        <v>64859</v>
      </c>
      <c r="F89" s="457">
        <v>2036252</v>
      </c>
      <c r="G89" s="457">
        <v>2233630</v>
      </c>
      <c r="H89" s="457">
        <v>2298489</v>
      </c>
    </row>
    <row r="90" spans="1:8" x14ac:dyDescent="0.3">
      <c r="A90" s="456" t="s">
        <v>345</v>
      </c>
      <c r="B90" s="457">
        <v>1719462</v>
      </c>
      <c r="C90" s="457">
        <v>184607</v>
      </c>
      <c r="D90" s="457">
        <v>101397</v>
      </c>
      <c r="E90" s="457">
        <v>58352</v>
      </c>
      <c r="F90" s="457">
        <v>1820859</v>
      </c>
      <c r="G90" s="457">
        <v>2005466</v>
      </c>
      <c r="H90" s="457">
        <v>2063818</v>
      </c>
    </row>
    <row r="91" spans="1:8" x14ac:dyDescent="0.3">
      <c r="A91" s="456" t="s">
        <v>346</v>
      </c>
      <c r="B91" s="457">
        <v>1462889</v>
      </c>
      <c r="C91" s="457">
        <v>159938</v>
      </c>
      <c r="D91" s="457">
        <v>91074</v>
      </c>
      <c r="E91" s="457">
        <v>49556</v>
      </c>
      <c r="F91" s="457">
        <v>1553963</v>
      </c>
      <c r="G91" s="457">
        <v>1713901</v>
      </c>
      <c r="H91" s="457">
        <v>1763457</v>
      </c>
    </row>
    <row r="92" spans="1:8" x14ac:dyDescent="0.3">
      <c r="A92" s="456" t="s">
        <v>347</v>
      </c>
      <c r="B92" s="457">
        <v>1399105</v>
      </c>
      <c r="C92" s="457">
        <v>147373</v>
      </c>
      <c r="D92" s="457">
        <v>92280</v>
      </c>
      <c r="E92" s="457">
        <v>43436</v>
      </c>
      <c r="F92" s="457">
        <v>1491385</v>
      </c>
      <c r="G92" s="457">
        <v>1638758</v>
      </c>
      <c r="H92" s="457">
        <v>1682194</v>
      </c>
    </row>
    <row r="93" spans="1:8" x14ac:dyDescent="0.3">
      <c r="A93" s="456" t="s">
        <v>348</v>
      </c>
      <c r="B93" s="457">
        <v>1246986</v>
      </c>
      <c r="C93" s="457">
        <v>122353</v>
      </c>
      <c r="D93" s="457">
        <v>80927</v>
      </c>
      <c r="E93" s="457">
        <v>37480</v>
      </c>
      <c r="F93" s="457">
        <v>1327913</v>
      </c>
      <c r="G93" s="457">
        <v>1450266</v>
      </c>
      <c r="H93" s="457">
        <v>1487746</v>
      </c>
    </row>
    <row r="94" spans="1:8" s="16" customFormat="1" ht="15" x14ac:dyDescent="0.25">
      <c r="A94" s="466" t="s">
        <v>367</v>
      </c>
      <c r="B94" s="467">
        <v>185803</v>
      </c>
      <c r="C94" s="467">
        <v>18661</v>
      </c>
      <c r="D94" s="467">
        <v>12613</v>
      </c>
      <c r="E94" s="467">
        <v>6082</v>
      </c>
      <c r="F94" s="467">
        <v>198416</v>
      </c>
      <c r="G94" s="467">
        <v>217077</v>
      </c>
      <c r="H94" s="467">
        <v>223159</v>
      </c>
    </row>
    <row r="95" spans="1:8" x14ac:dyDescent="0.3">
      <c r="A95" s="456" t="s">
        <v>349</v>
      </c>
      <c r="B95" s="457">
        <v>837019</v>
      </c>
      <c r="C95" s="457">
        <v>83611</v>
      </c>
      <c r="D95" s="457">
        <v>55214</v>
      </c>
      <c r="E95" s="457">
        <v>25864</v>
      </c>
      <c r="F95" s="457">
        <v>892233</v>
      </c>
      <c r="G95" s="457">
        <v>975844</v>
      </c>
      <c r="H95" s="457">
        <v>1001708</v>
      </c>
    </row>
    <row r="96" spans="1:8" x14ac:dyDescent="0.3">
      <c r="A96" s="456" t="s">
        <v>350</v>
      </c>
      <c r="B96" s="457">
        <v>598709</v>
      </c>
      <c r="C96" s="457">
        <v>57034</v>
      </c>
      <c r="D96" s="457">
        <v>37879</v>
      </c>
      <c r="E96" s="457">
        <v>17147</v>
      </c>
      <c r="F96" s="457">
        <v>636588</v>
      </c>
      <c r="G96" s="457">
        <v>693622</v>
      </c>
      <c r="H96" s="457">
        <v>710769</v>
      </c>
    </row>
    <row r="97" spans="1:8" x14ac:dyDescent="0.3">
      <c r="A97" s="456" t="s">
        <v>351</v>
      </c>
      <c r="B97" s="457">
        <v>487653</v>
      </c>
      <c r="C97" s="457">
        <v>41850</v>
      </c>
      <c r="D97" s="457">
        <v>29245</v>
      </c>
      <c r="E97" s="457">
        <v>12548</v>
      </c>
      <c r="F97" s="457">
        <v>516898</v>
      </c>
      <c r="G97" s="457">
        <v>558748</v>
      </c>
      <c r="H97" s="457">
        <v>571296</v>
      </c>
    </row>
    <row r="98" spans="1:8" x14ac:dyDescent="0.3">
      <c r="A98" s="456"/>
      <c r="B98" s="457"/>
      <c r="C98" s="457"/>
      <c r="D98" s="457"/>
      <c r="E98" s="457"/>
      <c r="F98" s="457"/>
      <c r="G98" s="457"/>
      <c r="H98" s="457"/>
    </row>
    <row r="99" spans="1:8" x14ac:dyDescent="0.3">
      <c r="A99" s="456" t="s">
        <v>333</v>
      </c>
      <c r="B99" s="457">
        <v>4569472</v>
      </c>
      <c r="C99" s="457">
        <v>452221</v>
      </c>
      <c r="D99" s="457">
        <v>295545</v>
      </c>
      <c r="E99" s="457">
        <v>136475</v>
      </c>
      <c r="F99" s="457">
        <v>4865017</v>
      </c>
      <c r="G99" s="457">
        <v>5317238</v>
      </c>
      <c r="H99" s="457">
        <v>5453713</v>
      </c>
    </row>
    <row r="100" spans="1:8" x14ac:dyDescent="0.3">
      <c r="A100" s="456" t="s">
        <v>328</v>
      </c>
      <c r="B100" s="457">
        <v>27481053</v>
      </c>
      <c r="C100" s="457">
        <v>2640300</v>
      </c>
      <c r="D100" s="457">
        <v>1540200</v>
      </c>
      <c r="E100" s="457">
        <v>920248</v>
      </c>
      <c r="F100" s="457">
        <v>29021253</v>
      </c>
      <c r="G100" s="457">
        <v>31661553</v>
      </c>
      <c r="H100" s="457">
        <v>32581801</v>
      </c>
    </row>
    <row r="104" spans="1:8" ht="18" x14ac:dyDescent="0.3">
      <c r="A104" s="450" t="s">
        <v>316</v>
      </c>
    </row>
    <row r="105" spans="1:8" x14ac:dyDescent="0.3">
      <c r="A105" s="452" t="s">
        <v>354</v>
      </c>
    </row>
    <row r="107" spans="1:8" x14ac:dyDescent="0.3">
      <c r="A107" s="453" t="s">
        <v>318</v>
      </c>
      <c r="B107" s="453">
        <v>2017</v>
      </c>
    </row>
    <row r="108" spans="1:8" x14ac:dyDescent="0.3">
      <c r="A108" s="453" t="s">
        <v>319</v>
      </c>
      <c r="B108" s="453" t="s">
        <v>353</v>
      </c>
    </row>
    <row r="110" spans="1:8" ht="26.1" customHeight="1" x14ac:dyDescent="0.3">
      <c r="B110" s="454" t="s">
        <v>0</v>
      </c>
      <c r="C110" s="454" t="s">
        <v>1</v>
      </c>
      <c r="D110" s="454" t="s">
        <v>2</v>
      </c>
      <c r="E110" s="454" t="s">
        <v>3</v>
      </c>
      <c r="F110" s="454" t="s">
        <v>355</v>
      </c>
      <c r="G110" s="454" t="s">
        <v>320</v>
      </c>
      <c r="H110" s="454" t="s">
        <v>4</v>
      </c>
    </row>
    <row r="111" spans="1:8" ht="26.1" customHeight="1" x14ac:dyDescent="0.3">
      <c r="A111" s="455" t="s">
        <v>206</v>
      </c>
      <c r="B111" s="454" t="s">
        <v>321</v>
      </c>
      <c r="C111" s="454" t="s">
        <v>322</v>
      </c>
      <c r="D111" s="454" t="s">
        <v>323</v>
      </c>
      <c r="E111" s="454" t="s">
        <v>324</v>
      </c>
      <c r="F111" s="454" t="s">
        <v>356</v>
      </c>
      <c r="G111" s="454" t="s">
        <v>325</v>
      </c>
      <c r="H111" s="454" t="s">
        <v>326</v>
      </c>
    </row>
    <row r="112" spans="1:8" x14ac:dyDescent="0.3">
      <c r="A112" s="456" t="s">
        <v>327</v>
      </c>
      <c r="B112" s="457">
        <v>2947698</v>
      </c>
      <c r="C112" s="457">
        <v>293122</v>
      </c>
      <c r="D112" s="457">
        <v>169108</v>
      </c>
      <c r="E112" s="457">
        <v>101571</v>
      </c>
      <c r="F112" s="457">
        <v>3116806</v>
      </c>
      <c r="G112" s="457">
        <v>3409928</v>
      </c>
      <c r="H112" s="457">
        <v>3511499</v>
      </c>
    </row>
    <row r="113" spans="1:8" x14ac:dyDescent="0.3">
      <c r="A113" s="456" t="s">
        <v>98</v>
      </c>
      <c r="B113" s="457">
        <f>B136+B137</f>
        <v>3775813</v>
      </c>
      <c r="C113" s="457">
        <f t="shared" ref="C113:H113" si="36">C136+C137</f>
        <v>372462</v>
      </c>
      <c r="D113" s="457">
        <f t="shared" si="36"/>
        <v>192972</v>
      </c>
      <c r="E113" s="457">
        <f t="shared" si="36"/>
        <v>125305</v>
      </c>
      <c r="F113" s="457">
        <f t="shared" si="36"/>
        <v>3968785</v>
      </c>
      <c r="G113" s="457">
        <f t="shared" si="36"/>
        <v>4341247</v>
      </c>
      <c r="H113" s="457">
        <f t="shared" si="36"/>
        <v>4466552</v>
      </c>
    </row>
    <row r="114" spans="1:8" x14ac:dyDescent="0.3">
      <c r="A114" s="456" t="s">
        <v>99</v>
      </c>
      <c r="B114" s="457">
        <f>B138+B139</f>
        <v>3561550</v>
      </c>
      <c r="C114" s="457">
        <f t="shared" ref="C114:H114" si="37">C138+C139</f>
        <v>338387</v>
      </c>
      <c r="D114" s="457">
        <f t="shared" si="37"/>
        <v>178864</v>
      </c>
      <c r="E114" s="457">
        <f t="shared" si="37"/>
        <v>122968</v>
      </c>
      <c r="F114" s="457">
        <f t="shared" si="37"/>
        <v>3740414</v>
      </c>
      <c r="G114" s="457">
        <f t="shared" si="37"/>
        <v>4078801</v>
      </c>
      <c r="H114" s="457">
        <f t="shared" si="37"/>
        <v>4201769</v>
      </c>
    </row>
    <row r="115" spans="1:8" x14ac:dyDescent="0.3">
      <c r="A115" s="456" t="s">
        <v>100</v>
      </c>
      <c r="B115" s="457">
        <f>B140+B141</f>
        <v>3925583</v>
      </c>
      <c r="C115" s="457">
        <f t="shared" ref="C115:H115" si="38">C140+C141</f>
        <v>409281</v>
      </c>
      <c r="D115" s="457">
        <f t="shared" si="38"/>
        <v>221476</v>
      </c>
      <c r="E115" s="457">
        <f t="shared" si="38"/>
        <v>133149</v>
      </c>
      <c r="F115" s="457">
        <f t="shared" si="38"/>
        <v>4147059</v>
      </c>
      <c r="G115" s="457">
        <f t="shared" si="38"/>
        <v>4556340</v>
      </c>
      <c r="H115" s="457">
        <f t="shared" si="38"/>
        <v>4689489</v>
      </c>
    </row>
    <row r="116" spans="1:8" x14ac:dyDescent="0.3">
      <c r="A116" s="456" t="s">
        <v>101</v>
      </c>
      <c r="B116" s="457">
        <f>B142+B143</f>
        <v>3279603</v>
      </c>
      <c r="C116" s="457">
        <f t="shared" ref="C116:H116" si="39">C142+C143</f>
        <v>363352</v>
      </c>
      <c r="D116" s="457">
        <f t="shared" si="39"/>
        <v>202064</v>
      </c>
      <c r="E116" s="457">
        <f t="shared" si="39"/>
        <v>110683</v>
      </c>
      <c r="F116" s="457">
        <f t="shared" si="39"/>
        <v>3481667</v>
      </c>
      <c r="G116" s="457">
        <f t="shared" si="39"/>
        <v>3845019</v>
      </c>
      <c r="H116" s="457">
        <f t="shared" si="39"/>
        <v>3955702</v>
      </c>
    </row>
    <row r="117" spans="1:8" x14ac:dyDescent="0.3">
      <c r="A117" s="456" t="s">
        <v>65</v>
      </c>
      <c r="B117" s="457">
        <f>B144+B145</f>
        <v>2849090</v>
      </c>
      <c r="C117" s="457">
        <f t="shared" ref="C117:H117" si="40">C144+C145</f>
        <v>294870</v>
      </c>
      <c r="D117" s="457">
        <f t="shared" si="40"/>
        <v>183415</v>
      </c>
      <c r="E117" s="457">
        <f t="shared" si="40"/>
        <v>87346</v>
      </c>
      <c r="F117" s="457">
        <f t="shared" si="40"/>
        <v>3032505</v>
      </c>
      <c r="G117" s="457">
        <f t="shared" si="40"/>
        <v>3327375</v>
      </c>
      <c r="H117" s="457">
        <f t="shared" si="40"/>
        <v>3414721</v>
      </c>
    </row>
    <row r="118" spans="1:8" x14ac:dyDescent="0.3">
      <c r="A118" s="456" t="s">
        <v>66</v>
      </c>
      <c r="B118" s="457">
        <f>SUM(B147:B149)</f>
        <v>2611949</v>
      </c>
      <c r="C118" s="457">
        <f t="shared" ref="C118:H118" si="41">SUM(C147:C149)</f>
        <v>265476</v>
      </c>
      <c r="D118" s="457">
        <f t="shared" si="41"/>
        <v>164309</v>
      </c>
      <c r="E118" s="457">
        <f t="shared" si="41"/>
        <v>79154</v>
      </c>
      <c r="F118" s="457">
        <f t="shared" si="41"/>
        <v>2776258</v>
      </c>
      <c r="G118" s="457">
        <f t="shared" si="41"/>
        <v>3041734</v>
      </c>
      <c r="H118" s="457">
        <f t="shared" si="41"/>
        <v>3120888</v>
      </c>
    </row>
    <row r="119" spans="1:8" x14ac:dyDescent="0.3">
      <c r="A119" s="456" t="s">
        <v>357</v>
      </c>
      <c r="B119" s="457">
        <f>SUM(B112:B118)</f>
        <v>22951286</v>
      </c>
      <c r="C119" s="457">
        <f t="shared" ref="C119:H119" si="42">SUM(C112:C118)</f>
        <v>2336950</v>
      </c>
      <c r="D119" s="457">
        <f t="shared" si="42"/>
        <v>1312208</v>
      </c>
      <c r="E119" s="457">
        <f t="shared" si="42"/>
        <v>760176</v>
      </c>
      <c r="F119" s="457">
        <f t="shared" si="42"/>
        <v>24263494</v>
      </c>
      <c r="G119" s="457">
        <f t="shared" si="42"/>
        <v>26600444</v>
      </c>
      <c r="H119" s="457">
        <f t="shared" si="42"/>
        <v>27360620</v>
      </c>
    </row>
    <row r="120" spans="1:8" x14ac:dyDescent="0.3">
      <c r="A120" s="456"/>
      <c r="B120" s="457"/>
      <c r="C120" s="457"/>
      <c r="D120" s="457"/>
      <c r="E120" s="457"/>
      <c r="F120" s="457"/>
      <c r="G120" s="457"/>
      <c r="H120" s="457"/>
    </row>
    <row r="121" spans="1:8" x14ac:dyDescent="0.3">
      <c r="A121" s="456" t="s">
        <v>358</v>
      </c>
      <c r="B121" s="457">
        <f>SUM(B133:B135)</f>
        <v>2349274</v>
      </c>
      <c r="C121" s="457">
        <f t="shared" ref="C121:H121" si="43">SUM(C133:C135)</f>
        <v>238222</v>
      </c>
      <c r="D121" s="457">
        <f t="shared" si="43"/>
        <v>135864</v>
      </c>
      <c r="E121" s="457">
        <f t="shared" si="43"/>
        <v>79465</v>
      </c>
      <c r="F121" s="457">
        <f t="shared" si="43"/>
        <v>2485138</v>
      </c>
      <c r="G121" s="457">
        <f t="shared" si="43"/>
        <v>2723360</v>
      </c>
      <c r="H121" s="457">
        <f t="shared" si="43"/>
        <v>2802825</v>
      </c>
    </row>
    <row r="122" spans="1:8" x14ac:dyDescent="0.3">
      <c r="A122" s="456" t="s">
        <v>359</v>
      </c>
      <c r="B122" s="457">
        <f>SUM(B134:B135)</f>
        <v>2035537</v>
      </c>
      <c r="C122" s="457">
        <f t="shared" ref="C122:H122" si="44">SUM(C134:C135)</f>
        <v>209148</v>
      </c>
      <c r="D122" s="457">
        <f t="shared" si="44"/>
        <v>118102</v>
      </c>
      <c r="E122" s="457">
        <f t="shared" si="44"/>
        <v>67573</v>
      </c>
      <c r="F122" s="457">
        <f t="shared" si="44"/>
        <v>2153639</v>
      </c>
      <c r="G122" s="457">
        <f t="shared" si="44"/>
        <v>2362787</v>
      </c>
      <c r="H122" s="457">
        <f t="shared" si="44"/>
        <v>2430360</v>
      </c>
    </row>
    <row r="123" spans="1:8" x14ac:dyDescent="0.3">
      <c r="A123" s="456" t="s">
        <v>360</v>
      </c>
      <c r="B123" s="457">
        <f>B121+SUM(B113:B118)</f>
        <v>22352862</v>
      </c>
      <c r="C123" s="457">
        <f t="shared" ref="C123:H123" si="45">C121+SUM(C113:C118)</f>
        <v>2282050</v>
      </c>
      <c r="D123" s="457">
        <f t="shared" si="45"/>
        <v>1278964</v>
      </c>
      <c r="E123" s="457">
        <f t="shared" si="45"/>
        <v>738070</v>
      </c>
      <c r="F123" s="457">
        <f t="shared" si="45"/>
        <v>23631826</v>
      </c>
      <c r="G123" s="457">
        <f t="shared" si="45"/>
        <v>25913876</v>
      </c>
      <c r="H123" s="457">
        <f t="shared" si="45"/>
        <v>26651946</v>
      </c>
    </row>
    <row r="124" spans="1:8" x14ac:dyDescent="0.3">
      <c r="A124" s="456" t="s">
        <v>361</v>
      </c>
      <c r="B124" s="457">
        <f>B122+SUM(B113:B118)</f>
        <v>22039125</v>
      </c>
      <c r="C124" s="457">
        <f t="shared" ref="C124:H124" si="46">C122+SUM(C113:C118)</f>
        <v>2252976</v>
      </c>
      <c r="D124" s="457">
        <f t="shared" si="46"/>
        <v>1261202</v>
      </c>
      <c r="E124" s="457">
        <f t="shared" si="46"/>
        <v>726178</v>
      </c>
      <c r="F124" s="457">
        <f t="shared" si="46"/>
        <v>23300327</v>
      </c>
      <c r="G124" s="457">
        <f t="shared" si="46"/>
        <v>25553303</v>
      </c>
      <c r="H124" s="457">
        <f t="shared" si="46"/>
        <v>26279481</v>
      </c>
    </row>
    <row r="125" spans="1:8" x14ac:dyDescent="0.3">
      <c r="A125" s="456" t="s">
        <v>362</v>
      </c>
      <c r="B125" s="457">
        <f>B122+SUM(B113:B116)</f>
        <v>16578086</v>
      </c>
      <c r="C125" s="457">
        <f t="shared" ref="C125:H125" si="47">C122+SUM(C113:C116)</f>
        <v>1692630</v>
      </c>
      <c r="D125" s="457">
        <f t="shared" si="47"/>
        <v>913478</v>
      </c>
      <c r="E125" s="457">
        <f t="shared" si="47"/>
        <v>559678</v>
      </c>
      <c r="F125" s="457">
        <f t="shared" si="47"/>
        <v>17491564</v>
      </c>
      <c r="G125" s="457">
        <f t="shared" si="47"/>
        <v>19184194</v>
      </c>
      <c r="H125" s="457">
        <f t="shared" si="47"/>
        <v>19743872</v>
      </c>
    </row>
    <row r="126" spans="1:8" x14ac:dyDescent="0.3">
      <c r="A126" s="456" t="s">
        <v>331</v>
      </c>
      <c r="B126" s="457">
        <f>SUM(B112:B114)</f>
        <v>10285061</v>
      </c>
      <c r="C126" s="457">
        <f t="shared" ref="C126:H126" si="48">SUM(C112:C114)</f>
        <v>1003971</v>
      </c>
      <c r="D126" s="457">
        <f t="shared" si="48"/>
        <v>540944</v>
      </c>
      <c r="E126" s="457">
        <f t="shared" si="48"/>
        <v>349844</v>
      </c>
      <c r="F126" s="457">
        <f t="shared" si="48"/>
        <v>10826005</v>
      </c>
      <c r="G126" s="457">
        <f t="shared" si="48"/>
        <v>11829976</v>
      </c>
      <c r="H126" s="457">
        <f t="shared" si="48"/>
        <v>12179820</v>
      </c>
    </row>
    <row r="127" spans="1:8" x14ac:dyDescent="0.3">
      <c r="A127" s="456" t="s">
        <v>332</v>
      </c>
      <c r="B127" s="457">
        <f>SUM(B115:B116)</f>
        <v>7205186</v>
      </c>
      <c r="C127" s="457">
        <f t="shared" ref="C127:H127" si="49">SUM(C115:C116)</f>
        <v>772633</v>
      </c>
      <c r="D127" s="457">
        <f t="shared" si="49"/>
        <v>423540</v>
      </c>
      <c r="E127" s="457">
        <f t="shared" si="49"/>
        <v>243832</v>
      </c>
      <c r="F127" s="457">
        <f t="shared" si="49"/>
        <v>7628726</v>
      </c>
      <c r="G127" s="457">
        <f t="shared" si="49"/>
        <v>8401359</v>
      </c>
      <c r="H127" s="457">
        <f t="shared" si="49"/>
        <v>8645191</v>
      </c>
    </row>
    <row r="128" spans="1:8" x14ac:dyDescent="0.3">
      <c r="A128" s="456" t="s">
        <v>363</v>
      </c>
      <c r="B128" s="457">
        <f>SUM(B133:B136)</f>
        <v>4242567</v>
      </c>
      <c r="C128" s="457">
        <f t="shared" ref="C128:H128" si="50">SUM(C133:C136)</f>
        <v>430094</v>
      </c>
      <c r="D128" s="457">
        <f t="shared" si="50"/>
        <v>236252</v>
      </c>
      <c r="E128" s="457">
        <f t="shared" si="50"/>
        <v>141432</v>
      </c>
      <c r="F128" s="457">
        <f t="shared" si="50"/>
        <v>4478819</v>
      </c>
      <c r="G128" s="457">
        <f t="shared" si="50"/>
        <v>4908913</v>
      </c>
      <c r="H128" s="457">
        <f t="shared" si="50"/>
        <v>5050345</v>
      </c>
    </row>
    <row r="129" spans="1:8" x14ac:dyDescent="0.3">
      <c r="A129" s="456" t="s">
        <v>364</v>
      </c>
      <c r="B129" s="457">
        <f>SUM(B137:B139)</f>
        <v>5444070</v>
      </c>
      <c r="C129" s="457">
        <f t="shared" ref="C129:H129" si="51">SUM(C137:C139)</f>
        <v>518977</v>
      </c>
      <c r="D129" s="457">
        <f t="shared" si="51"/>
        <v>271448</v>
      </c>
      <c r="E129" s="457">
        <f t="shared" si="51"/>
        <v>186306</v>
      </c>
      <c r="F129" s="457">
        <f t="shared" si="51"/>
        <v>5715518</v>
      </c>
      <c r="G129" s="457">
        <f t="shared" si="51"/>
        <v>6234495</v>
      </c>
      <c r="H129" s="457">
        <f t="shared" si="51"/>
        <v>6420801</v>
      </c>
    </row>
    <row r="130" spans="1:8" x14ac:dyDescent="0.3">
      <c r="A130" s="456" t="s">
        <v>365</v>
      </c>
      <c r="B130" s="457">
        <f>SUM(B140:B142)</f>
        <v>5685155</v>
      </c>
      <c r="C130" s="457">
        <f t="shared" ref="C130:H130" si="52">SUM(C140:C142)</f>
        <v>603560</v>
      </c>
      <c r="D130" s="457">
        <f t="shared" si="52"/>
        <v>327659</v>
      </c>
      <c r="E130" s="457">
        <f t="shared" si="52"/>
        <v>193610</v>
      </c>
      <c r="F130" s="457">
        <f t="shared" si="52"/>
        <v>6012814</v>
      </c>
      <c r="G130" s="457">
        <f t="shared" si="52"/>
        <v>6616374</v>
      </c>
      <c r="H130" s="457">
        <f t="shared" si="52"/>
        <v>6809984</v>
      </c>
    </row>
    <row r="131" spans="1:8" x14ac:dyDescent="0.3">
      <c r="A131" s="456" t="s">
        <v>366</v>
      </c>
      <c r="B131" s="457">
        <f>SUM(B143:B146)</f>
        <v>4580294</v>
      </c>
      <c r="C131" s="457">
        <f t="shared" ref="C131:H131" si="53">SUM(C143:C146)</f>
        <v>486615</v>
      </c>
      <c r="D131" s="457">
        <f t="shared" si="53"/>
        <v>293426</v>
      </c>
      <c r="E131" s="457">
        <f t="shared" si="53"/>
        <v>144522</v>
      </c>
      <c r="F131" s="457">
        <f t="shared" si="53"/>
        <v>4873720</v>
      </c>
      <c r="G131" s="457">
        <f t="shared" si="53"/>
        <v>5360335</v>
      </c>
      <c r="H131" s="457">
        <f t="shared" si="53"/>
        <v>5504857</v>
      </c>
    </row>
    <row r="132" spans="1:8" x14ac:dyDescent="0.3">
      <c r="A132" s="456"/>
      <c r="B132" s="457"/>
      <c r="C132" s="457"/>
      <c r="D132" s="457"/>
      <c r="E132" s="457"/>
      <c r="F132" s="457"/>
      <c r="G132" s="457"/>
      <c r="H132" s="457"/>
    </row>
    <row r="133" spans="1:8" s="16" customFormat="1" ht="15" x14ac:dyDescent="0.25">
      <c r="A133" s="466" t="s">
        <v>336</v>
      </c>
      <c r="B133" s="467">
        <v>313737</v>
      </c>
      <c r="C133" s="467">
        <v>29074</v>
      </c>
      <c r="D133" s="467">
        <v>17762</v>
      </c>
      <c r="E133" s="467">
        <v>11892</v>
      </c>
      <c r="F133" s="467">
        <v>331499</v>
      </c>
      <c r="G133" s="467">
        <v>360573</v>
      </c>
      <c r="H133" s="467">
        <v>372465</v>
      </c>
    </row>
    <row r="134" spans="1:8" s="16" customFormat="1" ht="15" x14ac:dyDescent="0.25">
      <c r="A134" s="466" t="s">
        <v>337</v>
      </c>
      <c r="B134" s="467">
        <v>319810</v>
      </c>
      <c r="C134" s="467">
        <v>31676</v>
      </c>
      <c r="D134" s="467">
        <v>19046</v>
      </c>
      <c r="E134" s="467">
        <v>11056</v>
      </c>
      <c r="F134" s="467">
        <v>338856</v>
      </c>
      <c r="G134" s="467">
        <v>370532</v>
      </c>
      <c r="H134" s="467">
        <v>381588</v>
      </c>
    </row>
    <row r="135" spans="1:8" s="16" customFormat="1" ht="15" x14ac:dyDescent="0.25">
      <c r="A135" s="466" t="s">
        <v>338</v>
      </c>
      <c r="B135" s="467">
        <v>1715727</v>
      </c>
      <c r="C135" s="467">
        <v>177472</v>
      </c>
      <c r="D135" s="467">
        <v>99056</v>
      </c>
      <c r="E135" s="467">
        <v>56517</v>
      </c>
      <c r="F135" s="467">
        <v>1814783</v>
      </c>
      <c r="G135" s="467">
        <v>1992255</v>
      </c>
      <c r="H135" s="467">
        <v>2048772</v>
      </c>
    </row>
    <row r="136" spans="1:8" x14ac:dyDescent="0.3">
      <c r="A136" s="456" t="s">
        <v>339</v>
      </c>
      <c r="B136" s="457">
        <v>1893293</v>
      </c>
      <c r="C136" s="457">
        <v>191872</v>
      </c>
      <c r="D136" s="457">
        <v>100388</v>
      </c>
      <c r="E136" s="457">
        <v>61967</v>
      </c>
      <c r="F136" s="457">
        <v>1993681</v>
      </c>
      <c r="G136" s="457">
        <v>2185553</v>
      </c>
      <c r="H136" s="457">
        <v>2247520</v>
      </c>
    </row>
    <row r="137" spans="1:8" x14ac:dyDescent="0.3">
      <c r="A137" s="456" t="s">
        <v>340</v>
      </c>
      <c r="B137" s="457">
        <v>1882520</v>
      </c>
      <c r="C137" s="457">
        <v>180590</v>
      </c>
      <c r="D137" s="457">
        <v>92584</v>
      </c>
      <c r="E137" s="457">
        <v>63338</v>
      </c>
      <c r="F137" s="457">
        <v>1975104</v>
      </c>
      <c r="G137" s="457">
        <v>2155694</v>
      </c>
      <c r="H137" s="457">
        <v>2219032</v>
      </c>
    </row>
    <row r="138" spans="1:8" x14ac:dyDescent="0.3">
      <c r="A138" s="456" t="s">
        <v>341</v>
      </c>
      <c r="B138" s="457">
        <v>1830167</v>
      </c>
      <c r="C138" s="457">
        <v>172827</v>
      </c>
      <c r="D138" s="457">
        <v>90453</v>
      </c>
      <c r="E138" s="457">
        <v>62587</v>
      </c>
      <c r="F138" s="457">
        <v>1920620</v>
      </c>
      <c r="G138" s="457">
        <v>2093447</v>
      </c>
      <c r="H138" s="457">
        <v>2156034</v>
      </c>
    </row>
    <row r="139" spans="1:8" x14ac:dyDescent="0.3">
      <c r="A139" s="456" t="s">
        <v>342</v>
      </c>
      <c r="B139" s="457">
        <v>1731383</v>
      </c>
      <c r="C139" s="457">
        <v>165560</v>
      </c>
      <c r="D139" s="457">
        <v>88411</v>
      </c>
      <c r="E139" s="457">
        <v>60381</v>
      </c>
      <c r="F139" s="457">
        <v>1819794</v>
      </c>
      <c r="G139" s="457">
        <v>1985354</v>
      </c>
      <c r="H139" s="457">
        <v>2045735</v>
      </c>
    </row>
    <row r="140" spans="1:8" x14ac:dyDescent="0.3">
      <c r="A140" s="456" t="s">
        <v>343</v>
      </c>
      <c r="B140" s="457">
        <v>1946293</v>
      </c>
      <c r="C140" s="457">
        <v>199610</v>
      </c>
      <c r="D140" s="457">
        <v>107773</v>
      </c>
      <c r="E140" s="457">
        <v>66186</v>
      </c>
      <c r="F140" s="457">
        <v>2054066</v>
      </c>
      <c r="G140" s="457">
        <v>2253676</v>
      </c>
      <c r="H140" s="457">
        <v>2319862</v>
      </c>
    </row>
    <row r="141" spans="1:8" x14ac:dyDescent="0.3">
      <c r="A141" s="456" t="s">
        <v>344</v>
      </c>
      <c r="B141" s="457">
        <v>1979290</v>
      </c>
      <c r="C141" s="457">
        <v>209671</v>
      </c>
      <c r="D141" s="457">
        <v>113703</v>
      </c>
      <c r="E141" s="457">
        <v>66963</v>
      </c>
      <c r="F141" s="457">
        <v>2092993</v>
      </c>
      <c r="G141" s="457">
        <v>2302664</v>
      </c>
      <c r="H141" s="457">
        <v>2369627</v>
      </c>
    </row>
    <row r="142" spans="1:8" x14ac:dyDescent="0.3">
      <c r="A142" s="456" t="s">
        <v>345</v>
      </c>
      <c r="B142" s="457">
        <v>1759572</v>
      </c>
      <c r="C142" s="457">
        <v>194279</v>
      </c>
      <c r="D142" s="457">
        <v>106183</v>
      </c>
      <c r="E142" s="457">
        <v>60461</v>
      </c>
      <c r="F142" s="457">
        <v>1865755</v>
      </c>
      <c r="G142" s="457">
        <v>2060034</v>
      </c>
      <c r="H142" s="457">
        <v>2120495</v>
      </c>
    </row>
    <row r="143" spans="1:8" x14ac:dyDescent="0.3">
      <c r="A143" s="456" t="s">
        <v>346</v>
      </c>
      <c r="B143" s="457">
        <v>1520031</v>
      </c>
      <c r="C143" s="457">
        <v>169073</v>
      </c>
      <c r="D143" s="457">
        <v>95881</v>
      </c>
      <c r="E143" s="457">
        <v>50222</v>
      </c>
      <c r="F143" s="457">
        <v>1615912</v>
      </c>
      <c r="G143" s="457">
        <v>1784985</v>
      </c>
      <c r="H143" s="457">
        <v>1835207</v>
      </c>
    </row>
    <row r="144" spans="1:8" x14ac:dyDescent="0.3">
      <c r="A144" s="456" t="s">
        <v>347</v>
      </c>
      <c r="B144" s="457">
        <v>1491541</v>
      </c>
      <c r="C144" s="457">
        <v>157693</v>
      </c>
      <c r="D144" s="457">
        <v>96622</v>
      </c>
      <c r="E144" s="457">
        <v>45548</v>
      </c>
      <c r="F144" s="457">
        <v>1588163</v>
      </c>
      <c r="G144" s="457">
        <v>1745856</v>
      </c>
      <c r="H144" s="457">
        <v>1791404</v>
      </c>
    </row>
    <row r="145" spans="1:8" x14ac:dyDescent="0.3">
      <c r="A145" s="456" t="s">
        <v>348</v>
      </c>
      <c r="B145" s="457">
        <v>1357549</v>
      </c>
      <c r="C145" s="457">
        <v>137177</v>
      </c>
      <c r="D145" s="457">
        <v>86793</v>
      </c>
      <c r="E145" s="457">
        <v>41798</v>
      </c>
      <c r="F145" s="457">
        <v>1444342</v>
      </c>
      <c r="G145" s="457">
        <v>1581519</v>
      </c>
      <c r="H145" s="457">
        <v>1623317</v>
      </c>
    </row>
    <row r="146" spans="1:8" s="16" customFormat="1" ht="15" x14ac:dyDescent="0.25">
      <c r="A146" s="466" t="s">
        <v>367</v>
      </c>
      <c r="B146" s="467">
        <v>211173</v>
      </c>
      <c r="C146" s="467">
        <v>22672</v>
      </c>
      <c r="D146" s="467">
        <v>14130</v>
      </c>
      <c r="E146" s="467">
        <v>6954</v>
      </c>
      <c r="F146" s="467">
        <v>225303</v>
      </c>
      <c r="G146" s="467">
        <v>247975</v>
      </c>
      <c r="H146" s="467">
        <v>254929</v>
      </c>
    </row>
    <row r="147" spans="1:8" x14ac:dyDescent="0.3">
      <c r="A147" s="456" t="s">
        <v>349</v>
      </c>
      <c r="B147" s="457">
        <v>976401</v>
      </c>
      <c r="C147" s="457">
        <v>104651</v>
      </c>
      <c r="D147" s="457">
        <v>63243</v>
      </c>
      <c r="E147" s="457">
        <v>30934</v>
      </c>
      <c r="F147" s="457">
        <v>1039644</v>
      </c>
      <c r="G147" s="457">
        <v>1144295</v>
      </c>
      <c r="H147" s="457">
        <v>1175229</v>
      </c>
    </row>
    <row r="148" spans="1:8" x14ac:dyDescent="0.3">
      <c r="A148" s="456" t="s">
        <v>350</v>
      </c>
      <c r="B148" s="457">
        <v>771145</v>
      </c>
      <c r="C148" s="457">
        <v>80859</v>
      </c>
      <c r="D148" s="457">
        <v>48734</v>
      </c>
      <c r="E148" s="457">
        <v>23614</v>
      </c>
      <c r="F148" s="457">
        <v>819879</v>
      </c>
      <c r="G148" s="457">
        <v>900738</v>
      </c>
      <c r="H148" s="457">
        <v>924352</v>
      </c>
    </row>
    <row r="149" spans="1:8" x14ac:dyDescent="0.3">
      <c r="A149" s="456" t="s">
        <v>351</v>
      </c>
      <c r="B149" s="457">
        <v>864403</v>
      </c>
      <c r="C149" s="457">
        <v>79966</v>
      </c>
      <c r="D149" s="457">
        <v>52332</v>
      </c>
      <c r="E149" s="457">
        <v>24606</v>
      </c>
      <c r="F149" s="457">
        <v>916735</v>
      </c>
      <c r="G149" s="457">
        <v>996701</v>
      </c>
      <c r="H149" s="457">
        <v>1021307</v>
      </c>
    </row>
    <row r="150" spans="1:8" x14ac:dyDescent="0.3">
      <c r="A150" s="456"/>
      <c r="B150" s="457"/>
      <c r="C150" s="457"/>
      <c r="D150" s="457"/>
      <c r="E150" s="457"/>
      <c r="F150" s="457"/>
      <c r="G150" s="457"/>
      <c r="H150" s="457"/>
    </row>
    <row r="151" spans="1:8" x14ac:dyDescent="0.3">
      <c r="A151" s="456" t="s">
        <v>333</v>
      </c>
      <c r="B151" s="457">
        <v>5461039</v>
      </c>
      <c r="C151" s="457">
        <v>560346</v>
      </c>
      <c r="D151" s="457">
        <v>347724</v>
      </c>
      <c r="E151" s="457">
        <v>166500</v>
      </c>
      <c r="F151" s="457">
        <v>5808763</v>
      </c>
      <c r="G151" s="457">
        <v>6369109</v>
      </c>
      <c r="H151" s="457">
        <v>6535609</v>
      </c>
    </row>
    <row r="152" spans="1:8" x14ac:dyDescent="0.3">
      <c r="A152" s="456" t="s">
        <v>328</v>
      </c>
      <c r="B152" s="457">
        <v>28138377</v>
      </c>
      <c r="C152" s="457">
        <v>2784500</v>
      </c>
      <c r="D152" s="457">
        <v>1584965</v>
      </c>
      <c r="E152" s="457">
        <v>950586</v>
      </c>
      <c r="F152" s="457">
        <v>29723342</v>
      </c>
      <c r="G152" s="457">
        <v>32507842</v>
      </c>
      <c r="H152" s="457">
        <v>33458428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95"/>
  <dimension ref="A1:L133"/>
  <sheetViews>
    <sheetView zoomScale="80" zoomScaleNormal="80" workbookViewId="0">
      <selection activeCell="G106" sqref="G106"/>
    </sheetView>
  </sheetViews>
  <sheetFormatPr defaultRowHeight="16.5" x14ac:dyDescent="0.3"/>
  <cols>
    <col min="1" max="1" width="17.28515625" style="451" customWidth="1" collapsed="1"/>
    <col min="2" max="7" width="14" style="451" customWidth="1" collapsed="1"/>
    <col min="8" max="8" width="9.140625" style="451"/>
    <col min="9" max="9" width="12" style="451" bestFit="1" customWidth="1"/>
    <col min="10" max="12" width="11" style="451" bestFit="1" customWidth="1"/>
    <col min="13" max="16384" width="9.140625" style="451"/>
  </cols>
  <sheetData>
    <row r="1" spans="1:12" ht="18" x14ac:dyDescent="0.3">
      <c r="A1" s="450" t="s">
        <v>316</v>
      </c>
    </row>
    <row r="2" spans="1:12" x14ac:dyDescent="0.3">
      <c r="A2" s="452" t="s">
        <v>317</v>
      </c>
    </row>
    <row r="4" spans="1:12" x14ac:dyDescent="0.3">
      <c r="A4" s="453" t="s">
        <v>318</v>
      </c>
      <c r="B4" s="453">
        <v>2018</v>
      </c>
    </row>
    <row r="5" spans="1:12" x14ac:dyDescent="0.3">
      <c r="A5" s="453" t="s">
        <v>319</v>
      </c>
      <c r="B5" s="453" t="s">
        <v>85</v>
      </c>
    </row>
    <row r="7" spans="1:12" ht="26.1" customHeight="1" x14ac:dyDescent="0.3">
      <c r="B7" s="454" t="s">
        <v>0</v>
      </c>
      <c r="C7" s="454" t="s">
        <v>1</v>
      </c>
      <c r="D7" s="454" t="s">
        <v>2</v>
      </c>
      <c r="E7" s="454" t="s">
        <v>3</v>
      </c>
      <c r="F7" s="454" t="s">
        <v>320</v>
      </c>
      <c r="G7" s="454" t="s">
        <v>4</v>
      </c>
    </row>
    <row r="8" spans="1:12" ht="26.1" customHeight="1" x14ac:dyDescent="0.3">
      <c r="A8" s="455" t="s">
        <v>206</v>
      </c>
      <c r="B8" s="454" t="s">
        <v>321</v>
      </c>
      <c r="C8" s="454" t="s">
        <v>322</v>
      </c>
      <c r="D8" s="454" t="s">
        <v>323</v>
      </c>
      <c r="E8" s="454" t="s">
        <v>324</v>
      </c>
      <c r="F8" s="454" t="s">
        <v>325</v>
      </c>
      <c r="G8" s="454" t="s">
        <v>326</v>
      </c>
    </row>
    <row r="9" spans="1:12" x14ac:dyDescent="0.3">
      <c r="A9" s="456" t="s">
        <v>327</v>
      </c>
      <c r="B9" s="457">
        <f>B20</f>
        <v>6005483</v>
      </c>
      <c r="C9" s="457">
        <f t="shared" ref="C9:G9" si="0">C20</f>
        <v>581427</v>
      </c>
      <c r="D9" s="457">
        <f t="shared" si="0"/>
        <v>346637</v>
      </c>
      <c r="E9" s="457">
        <f t="shared" si="0"/>
        <v>207545</v>
      </c>
      <c r="F9" s="457">
        <f t="shared" si="0"/>
        <v>6933547</v>
      </c>
      <c r="G9" s="457">
        <f t="shared" si="0"/>
        <v>7141092</v>
      </c>
      <c r="I9" s="458">
        <f>B9/$G$9</f>
        <v>0.84097544185119022</v>
      </c>
      <c r="J9" s="458">
        <f t="shared" ref="J9:L9" si="1">C9/$G$9</f>
        <v>8.141990048580805E-2</v>
      </c>
      <c r="K9" s="458">
        <f t="shared" si="1"/>
        <v>4.8541175495288393E-2</v>
      </c>
      <c r="L9" s="458">
        <f t="shared" si="1"/>
        <v>2.9063482167713286E-2</v>
      </c>
    </row>
    <row r="10" spans="1:12" x14ac:dyDescent="0.3">
      <c r="A10" s="456" t="s">
        <v>98</v>
      </c>
      <c r="B10" s="457">
        <f>B30+B31</f>
        <v>7603521</v>
      </c>
      <c r="C10" s="457">
        <f t="shared" ref="C10:G10" si="2">C30+C31</f>
        <v>743598</v>
      </c>
      <c r="D10" s="457">
        <f t="shared" si="2"/>
        <v>394781</v>
      </c>
      <c r="E10" s="457">
        <f t="shared" si="2"/>
        <v>248632</v>
      </c>
      <c r="F10" s="457">
        <f t="shared" si="2"/>
        <v>8741900</v>
      </c>
      <c r="G10" s="457">
        <f t="shared" si="2"/>
        <v>8990532</v>
      </c>
      <c r="I10" s="459">
        <f>SUM(B9:D9)+SUM(E28:E29)</f>
        <v>7072861</v>
      </c>
    </row>
    <row r="11" spans="1:12" x14ac:dyDescent="0.3">
      <c r="A11" s="456" t="s">
        <v>99</v>
      </c>
      <c r="B11" s="457">
        <f>B32+B33</f>
        <v>7108067</v>
      </c>
      <c r="C11" s="457">
        <f t="shared" ref="C11:G11" si="3">C32+C33</f>
        <v>665519</v>
      </c>
      <c r="D11" s="457">
        <f t="shared" si="3"/>
        <v>352789</v>
      </c>
      <c r="E11" s="457">
        <f t="shared" si="3"/>
        <v>239251</v>
      </c>
      <c r="F11" s="457">
        <f t="shared" si="3"/>
        <v>8126375</v>
      </c>
      <c r="G11" s="457">
        <f t="shared" si="3"/>
        <v>8365626</v>
      </c>
    </row>
    <row r="12" spans="1:12" x14ac:dyDescent="0.3">
      <c r="A12" s="456" t="s">
        <v>100</v>
      </c>
      <c r="B12" s="457">
        <f>B34+B35</f>
        <v>7714693</v>
      </c>
      <c r="C12" s="457">
        <f t="shared" ref="C12:G12" si="4">C34+C35</f>
        <v>778974</v>
      </c>
      <c r="D12" s="457">
        <f t="shared" si="4"/>
        <v>427835</v>
      </c>
      <c r="E12" s="457">
        <f t="shared" si="4"/>
        <v>260133</v>
      </c>
      <c r="F12" s="457">
        <f t="shared" si="4"/>
        <v>8921502</v>
      </c>
      <c r="G12" s="457">
        <f t="shared" si="4"/>
        <v>9181635</v>
      </c>
    </row>
    <row r="13" spans="1:12" x14ac:dyDescent="0.3">
      <c r="A13" s="456" t="s">
        <v>101</v>
      </c>
      <c r="B13" s="457">
        <f>B36+B37</f>
        <v>6617703</v>
      </c>
      <c r="C13" s="457">
        <f t="shared" ref="C13:G13" si="5">C36+C37</f>
        <v>722966</v>
      </c>
      <c r="D13" s="457">
        <f t="shared" si="5"/>
        <v>401887</v>
      </c>
      <c r="E13" s="457">
        <f t="shared" si="5"/>
        <v>224373</v>
      </c>
      <c r="F13" s="457">
        <f t="shared" si="5"/>
        <v>7742556</v>
      </c>
      <c r="G13" s="457">
        <f t="shared" si="5"/>
        <v>7966929</v>
      </c>
    </row>
    <row r="14" spans="1:12" x14ac:dyDescent="0.3">
      <c r="A14" s="456" t="s">
        <v>65</v>
      </c>
      <c r="B14" s="457">
        <f>B38+B39</f>
        <v>5547393</v>
      </c>
      <c r="C14" s="457">
        <f t="shared" ref="C14:G14" si="6">C38+C39</f>
        <v>571378</v>
      </c>
      <c r="D14" s="457">
        <f t="shared" si="6"/>
        <v>359535</v>
      </c>
      <c r="E14" s="457">
        <f t="shared" si="6"/>
        <v>169725</v>
      </c>
      <c r="F14" s="457">
        <f t="shared" si="6"/>
        <v>6478306</v>
      </c>
      <c r="G14" s="457">
        <f t="shared" si="6"/>
        <v>6648031</v>
      </c>
    </row>
    <row r="15" spans="1:12" x14ac:dyDescent="0.3">
      <c r="A15" s="456" t="s">
        <v>66</v>
      </c>
      <c r="B15" s="457">
        <f>SUM(B40:B42)</f>
        <v>4631860</v>
      </c>
      <c r="C15" s="457">
        <f t="shared" ref="C15:G15" si="7">SUM(C40:C42)</f>
        <v>454736</v>
      </c>
      <c r="D15" s="457">
        <f t="shared" si="7"/>
        <v>292458</v>
      </c>
      <c r="E15" s="457">
        <f t="shared" si="7"/>
        <v>138472</v>
      </c>
      <c r="F15" s="457">
        <f t="shared" si="7"/>
        <v>5379054</v>
      </c>
      <c r="G15" s="457">
        <f t="shared" si="7"/>
        <v>5517526</v>
      </c>
    </row>
    <row r="16" spans="1:12" x14ac:dyDescent="0.3">
      <c r="A16" s="456" t="s">
        <v>85</v>
      </c>
      <c r="B16" s="457">
        <f>SUM(B9:B15)</f>
        <v>45228720</v>
      </c>
      <c r="C16" s="457">
        <f t="shared" ref="C16:G16" si="8">SUM(C9:C15)</f>
        <v>4518598</v>
      </c>
      <c r="D16" s="457">
        <f t="shared" si="8"/>
        <v>2575922</v>
      </c>
      <c r="E16" s="457">
        <f t="shared" si="8"/>
        <v>1488131</v>
      </c>
      <c r="F16" s="457">
        <f t="shared" si="8"/>
        <v>52323240</v>
      </c>
      <c r="G16" s="457">
        <f t="shared" si="8"/>
        <v>53811371</v>
      </c>
    </row>
    <row r="18" spans="1:12" x14ac:dyDescent="0.3">
      <c r="A18" s="456" t="s">
        <v>328</v>
      </c>
      <c r="B18" s="457">
        <v>55977178</v>
      </c>
      <c r="C18" s="457">
        <v>5438100</v>
      </c>
      <c r="D18" s="457">
        <v>3138631</v>
      </c>
      <c r="E18" s="457">
        <v>1881641</v>
      </c>
      <c r="F18" s="457">
        <v>64553909</v>
      </c>
      <c r="G18" s="457">
        <v>66435550</v>
      </c>
    </row>
    <row r="19" spans="1:12" s="460" customFormat="1" ht="15" x14ac:dyDescent="0.3">
      <c r="A19" s="460" t="s">
        <v>329</v>
      </c>
      <c r="B19" s="461">
        <v>35049467</v>
      </c>
      <c r="C19" s="461">
        <v>3492484</v>
      </c>
      <c r="D19" s="461">
        <v>1923929</v>
      </c>
      <c r="E19" s="461">
        <v>1179934</v>
      </c>
      <c r="F19" s="461">
        <v>40465880</v>
      </c>
      <c r="G19" s="461">
        <v>41645814</v>
      </c>
    </row>
    <row r="20" spans="1:12" s="460" customFormat="1" ht="15" x14ac:dyDescent="0.3">
      <c r="A20" s="460" t="s">
        <v>327</v>
      </c>
      <c r="B20" s="461">
        <v>6005483</v>
      </c>
      <c r="C20" s="461">
        <v>581427</v>
      </c>
      <c r="D20" s="461">
        <v>346637</v>
      </c>
      <c r="E20" s="461">
        <v>207545</v>
      </c>
      <c r="F20" s="461">
        <v>6933547</v>
      </c>
      <c r="G20" s="461">
        <v>7141092</v>
      </c>
    </row>
    <row r="21" spans="1:12" s="460" customFormat="1" ht="15" x14ac:dyDescent="0.3">
      <c r="A21" s="460" t="s">
        <v>330</v>
      </c>
      <c r="B21" s="461">
        <f>SUM(B27:B29)</f>
        <v>4799323</v>
      </c>
      <c r="C21" s="461">
        <f t="shared" ref="C21:G21" si="9">SUM(C27:C29)</f>
        <v>472131</v>
      </c>
      <c r="D21" s="461">
        <f t="shared" si="9"/>
        <v>279561</v>
      </c>
      <c r="E21" s="461">
        <f t="shared" si="9"/>
        <v>162671</v>
      </c>
      <c r="F21" s="461">
        <f t="shared" si="9"/>
        <v>5551015</v>
      </c>
      <c r="G21" s="461">
        <f t="shared" si="9"/>
        <v>5713686</v>
      </c>
      <c r="H21" s="458"/>
      <c r="I21" s="458"/>
      <c r="J21" s="458"/>
      <c r="K21" s="458"/>
      <c r="L21" s="458">
        <f t="shared" ref="L21" si="10">E21/$G$9</f>
        <v>2.2779569287162245E-2</v>
      </c>
    </row>
    <row r="22" spans="1:12" s="460" customFormat="1" ht="15" x14ac:dyDescent="0.3">
      <c r="A22" s="460" t="s">
        <v>331</v>
      </c>
      <c r="B22" s="461">
        <f>SUM(B25:B33)</f>
        <v>20717071</v>
      </c>
      <c r="C22" s="461">
        <f t="shared" ref="C22:G22" si="11">SUM(C25:C33)</f>
        <v>1990544</v>
      </c>
      <c r="D22" s="461">
        <f t="shared" si="11"/>
        <v>1094207</v>
      </c>
      <c r="E22" s="461">
        <f t="shared" si="11"/>
        <v>695428</v>
      </c>
      <c r="F22" s="461">
        <f t="shared" si="11"/>
        <v>23801822</v>
      </c>
      <c r="G22" s="461">
        <f t="shared" si="11"/>
        <v>24497250</v>
      </c>
    </row>
    <row r="23" spans="1:12" s="460" customFormat="1" ht="15" x14ac:dyDescent="0.3">
      <c r="A23" s="460" t="s">
        <v>332</v>
      </c>
      <c r="B23" s="461">
        <f>SUM(B34:B37)</f>
        <v>14332396</v>
      </c>
      <c r="C23" s="461">
        <f t="shared" ref="C23:G23" si="12">SUM(C34:C37)</f>
        <v>1501940</v>
      </c>
      <c r="D23" s="461">
        <f t="shared" si="12"/>
        <v>829722</v>
      </c>
      <c r="E23" s="461">
        <f t="shared" si="12"/>
        <v>484506</v>
      </c>
      <c r="F23" s="461">
        <f t="shared" si="12"/>
        <v>16664058</v>
      </c>
      <c r="G23" s="461">
        <f t="shared" si="12"/>
        <v>17148564</v>
      </c>
    </row>
    <row r="24" spans="1:12" x14ac:dyDescent="0.3">
      <c r="A24" s="456" t="s">
        <v>333</v>
      </c>
      <c r="B24" s="457">
        <v>10179253</v>
      </c>
      <c r="C24" s="457">
        <v>1026114</v>
      </c>
      <c r="D24" s="457">
        <v>651993</v>
      </c>
      <c r="E24" s="457">
        <v>308197</v>
      </c>
      <c r="F24" s="457">
        <v>11857360</v>
      </c>
      <c r="G24" s="457">
        <v>12165557</v>
      </c>
      <c r="I24" s="462"/>
      <c r="J24" s="462"/>
      <c r="K24" s="462"/>
      <c r="L24" s="462"/>
    </row>
    <row r="25" spans="1:12" x14ac:dyDescent="0.3">
      <c r="A25" s="456" t="s">
        <v>334</v>
      </c>
      <c r="B25" s="457">
        <v>593955</v>
      </c>
      <c r="C25" s="457">
        <v>53470</v>
      </c>
      <c r="D25" s="457">
        <v>32803</v>
      </c>
      <c r="E25" s="457">
        <v>22355</v>
      </c>
      <c r="F25" s="457">
        <v>680228</v>
      </c>
      <c r="G25" s="457">
        <v>702583</v>
      </c>
    </row>
    <row r="26" spans="1:12" x14ac:dyDescent="0.3">
      <c r="A26" s="460" t="s">
        <v>335</v>
      </c>
      <c r="B26" s="451">
        <v>612205</v>
      </c>
      <c r="C26" s="451">
        <v>55826</v>
      </c>
      <c r="D26" s="451">
        <v>34273</v>
      </c>
      <c r="E26" s="451">
        <v>22519</v>
      </c>
      <c r="F26" s="451">
        <v>702304</v>
      </c>
      <c r="G26" s="451">
        <v>724823</v>
      </c>
    </row>
    <row r="27" spans="1:12" s="44" customFormat="1" x14ac:dyDescent="0.3">
      <c r="A27" s="463" t="s">
        <v>336</v>
      </c>
      <c r="B27" s="464">
        <v>630236</v>
      </c>
      <c r="C27" s="464">
        <v>57923</v>
      </c>
      <c r="D27" s="464">
        <v>35480</v>
      </c>
      <c r="E27" s="464">
        <v>23357</v>
      </c>
      <c r="F27" s="464">
        <v>723639</v>
      </c>
      <c r="G27" s="464">
        <v>746996</v>
      </c>
    </row>
    <row r="28" spans="1:12" s="44" customFormat="1" x14ac:dyDescent="0.3">
      <c r="A28" s="463" t="s">
        <v>337</v>
      </c>
      <c r="B28" s="464">
        <v>656433</v>
      </c>
      <c r="C28" s="464">
        <v>63584</v>
      </c>
      <c r="D28" s="464">
        <v>38775</v>
      </c>
      <c r="E28" s="464">
        <v>23323</v>
      </c>
      <c r="F28" s="464">
        <v>758792</v>
      </c>
      <c r="G28" s="464">
        <v>782115</v>
      </c>
    </row>
    <row r="29" spans="1:12" s="44" customFormat="1" x14ac:dyDescent="0.3">
      <c r="A29" s="463" t="s">
        <v>338</v>
      </c>
      <c r="B29" s="464">
        <v>3512654</v>
      </c>
      <c r="C29" s="464">
        <v>350624</v>
      </c>
      <c r="D29" s="464">
        <v>205306</v>
      </c>
      <c r="E29" s="464">
        <v>115991</v>
      </c>
      <c r="F29" s="464">
        <v>4068584</v>
      </c>
      <c r="G29" s="464">
        <v>4184575</v>
      </c>
    </row>
    <row r="30" spans="1:12" x14ac:dyDescent="0.3">
      <c r="A30" s="456" t="s">
        <v>339</v>
      </c>
      <c r="B30" s="457">
        <v>3815924</v>
      </c>
      <c r="C30" s="457">
        <v>382340</v>
      </c>
      <c r="D30" s="457">
        <v>206348</v>
      </c>
      <c r="E30" s="457">
        <v>122563</v>
      </c>
      <c r="F30" s="457">
        <v>4404612</v>
      </c>
      <c r="G30" s="457">
        <v>4527175</v>
      </c>
    </row>
    <row r="31" spans="1:12" x14ac:dyDescent="0.3">
      <c r="A31" s="456" t="s">
        <v>340</v>
      </c>
      <c r="B31" s="457">
        <v>3787597</v>
      </c>
      <c r="C31" s="457">
        <v>361258</v>
      </c>
      <c r="D31" s="457">
        <v>188433</v>
      </c>
      <c r="E31" s="457">
        <v>126069</v>
      </c>
      <c r="F31" s="457">
        <v>4337288</v>
      </c>
      <c r="G31" s="457">
        <v>4463357</v>
      </c>
    </row>
    <row r="32" spans="1:12" x14ac:dyDescent="0.3">
      <c r="A32" s="456" t="s">
        <v>341</v>
      </c>
      <c r="B32" s="457">
        <v>3717483</v>
      </c>
      <c r="C32" s="457">
        <v>347997</v>
      </c>
      <c r="D32" s="457">
        <v>183418</v>
      </c>
      <c r="E32" s="457">
        <v>123336</v>
      </c>
      <c r="F32" s="457">
        <v>4248898</v>
      </c>
      <c r="G32" s="457">
        <v>4372234</v>
      </c>
    </row>
    <row r="33" spans="1:7" x14ac:dyDescent="0.3">
      <c r="A33" s="456" t="s">
        <v>342</v>
      </c>
      <c r="B33" s="457">
        <v>3390584</v>
      </c>
      <c r="C33" s="457">
        <v>317522</v>
      </c>
      <c r="D33" s="457">
        <v>169371</v>
      </c>
      <c r="E33" s="457">
        <v>115915</v>
      </c>
      <c r="F33" s="457">
        <v>3877477</v>
      </c>
      <c r="G33" s="457">
        <v>3993392</v>
      </c>
    </row>
    <row r="34" spans="1:7" x14ac:dyDescent="0.3">
      <c r="A34" s="456" t="s">
        <v>343</v>
      </c>
      <c r="B34" s="457">
        <v>3799242</v>
      </c>
      <c r="C34" s="457">
        <v>374287</v>
      </c>
      <c r="D34" s="457">
        <v>206155</v>
      </c>
      <c r="E34" s="457">
        <v>127716</v>
      </c>
      <c r="F34" s="457">
        <v>4379684</v>
      </c>
      <c r="G34" s="457">
        <v>4507400</v>
      </c>
    </row>
    <row r="35" spans="1:7" x14ac:dyDescent="0.3">
      <c r="A35" s="456" t="s">
        <v>344</v>
      </c>
      <c r="B35" s="457">
        <v>3915451</v>
      </c>
      <c r="C35" s="457">
        <v>404687</v>
      </c>
      <c r="D35" s="457">
        <v>221680</v>
      </c>
      <c r="E35" s="457">
        <v>132417</v>
      </c>
      <c r="F35" s="457">
        <v>4541818</v>
      </c>
      <c r="G35" s="457">
        <v>4674235</v>
      </c>
    </row>
    <row r="36" spans="1:7" x14ac:dyDescent="0.3">
      <c r="A36" s="456" t="s">
        <v>345</v>
      </c>
      <c r="B36" s="457">
        <v>3573329</v>
      </c>
      <c r="C36" s="457">
        <v>386660</v>
      </c>
      <c r="D36" s="457">
        <v>212235</v>
      </c>
      <c r="E36" s="457">
        <v>121596</v>
      </c>
      <c r="F36" s="457">
        <v>4172224</v>
      </c>
      <c r="G36" s="457">
        <v>4293820</v>
      </c>
    </row>
    <row r="37" spans="1:7" x14ac:dyDescent="0.3">
      <c r="A37" s="456" t="s">
        <v>346</v>
      </c>
      <c r="B37" s="457">
        <v>3044374</v>
      </c>
      <c r="C37" s="457">
        <v>336306</v>
      </c>
      <c r="D37" s="457">
        <v>189652</v>
      </c>
      <c r="E37" s="457">
        <v>102777</v>
      </c>
      <c r="F37" s="457">
        <v>3570332</v>
      </c>
      <c r="G37" s="457">
        <v>3673109</v>
      </c>
    </row>
    <row r="38" spans="1:7" x14ac:dyDescent="0.3">
      <c r="A38" s="456" t="s">
        <v>347</v>
      </c>
      <c r="B38" s="457">
        <v>2822593</v>
      </c>
      <c r="C38" s="457">
        <v>300413</v>
      </c>
      <c r="D38" s="457">
        <v>184183</v>
      </c>
      <c r="E38" s="457">
        <v>89246</v>
      </c>
      <c r="F38" s="457">
        <v>3307189</v>
      </c>
      <c r="G38" s="457">
        <v>3396435</v>
      </c>
    </row>
    <row r="39" spans="1:7" x14ac:dyDescent="0.3">
      <c r="A39" s="456" t="s">
        <v>348</v>
      </c>
      <c r="B39" s="457">
        <v>2724800</v>
      </c>
      <c r="C39" s="457">
        <v>270965</v>
      </c>
      <c r="D39" s="457">
        <v>175352</v>
      </c>
      <c r="E39" s="457">
        <v>80479</v>
      </c>
      <c r="F39" s="457">
        <v>3171117</v>
      </c>
      <c r="G39" s="457">
        <v>3251596</v>
      </c>
    </row>
    <row r="40" spans="1:7" x14ac:dyDescent="0.3">
      <c r="A40" s="456" t="s">
        <v>349</v>
      </c>
      <c r="B40" s="457">
        <v>1863126</v>
      </c>
      <c r="C40" s="457">
        <v>191102</v>
      </c>
      <c r="D40" s="457">
        <v>121999</v>
      </c>
      <c r="E40" s="457">
        <v>59344</v>
      </c>
      <c r="F40" s="457">
        <v>2176227</v>
      </c>
      <c r="G40" s="457">
        <v>2235571</v>
      </c>
    </row>
    <row r="41" spans="1:7" x14ac:dyDescent="0.3">
      <c r="A41" s="456" t="s">
        <v>350</v>
      </c>
      <c r="B41" s="457">
        <v>1403756</v>
      </c>
      <c r="C41" s="457">
        <v>140258</v>
      </c>
      <c r="D41" s="457">
        <v>88041</v>
      </c>
      <c r="E41" s="457">
        <v>41408</v>
      </c>
      <c r="F41" s="457">
        <v>1632055</v>
      </c>
      <c r="G41" s="457">
        <v>1673463</v>
      </c>
    </row>
    <row r="42" spans="1:7" x14ac:dyDescent="0.3">
      <c r="A42" s="456" t="s">
        <v>351</v>
      </c>
      <c r="B42" s="457">
        <v>1364978</v>
      </c>
      <c r="C42" s="457">
        <v>123376</v>
      </c>
      <c r="D42" s="457">
        <v>82418</v>
      </c>
      <c r="E42" s="457">
        <v>37720</v>
      </c>
      <c r="F42" s="457">
        <v>1570772</v>
      </c>
      <c r="G42" s="457">
        <v>1608492</v>
      </c>
    </row>
    <row r="43" spans="1:7" x14ac:dyDescent="0.3">
      <c r="A43" s="456"/>
      <c r="B43" s="457"/>
      <c r="C43" s="457"/>
      <c r="D43" s="457"/>
      <c r="E43" s="457"/>
      <c r="F43" s="457"/>
      <c r="G43" s="457"/>
    </row>
    <row r="46" spans="1:7" ht="18" x14ac:dyDescent="0.3">
      <c r="A46" s="450" t="s">
        <v>316</v>
      </c>
    </row>
    <row r="47" spans="1:7" x14ac:dyDescent="0.3">
      <c r="A47" s="452" t="s">
        <v>317</v>
      </c>
    </row>
    <row r="49" spans="1:12" x14ac:dyDescent="0.3">
      <c r="A49" s="453" t="s">
        <v>318</v>
      </c>
      <c r="B49" s="453">
        <v>2018</v>
      </c>
    </row>
    <row r="50" spans="1:12" x14ac:dyDescent="0.3">
      <c r="A50" s="453" t="s">
        <v>319</v>
      </c>
      <c r="B50" s="453" t="s">
        <v>352</v>
      </c>
    </row>
    <row r="52" spans="1:12" ht="26.1" customHeight="1" x14ac:dyDescent="0.3">
      <c r="B52" s="454" t="s">
        <v>0</v>
      </c>
      <c r="C52" s="454" t="s">
        <v>1</v>
      </c>
      <c r="D52" s="454" t="s">
        <v>2</v>
      </c>
      <c r="E52" s="454" t="s">
        <v>3</v>
      </c>
      <c r="F52" s="454" t="s">
        <v>320</v>
      </c>
      <c r="G52" s="454" t="s">
        <v>4</v>
      </c>
    </row>
    <row r="53" spans="1:12" ht="26.1" customHeight="1" x14ac:dyDescent="0.3">
      <c r="A53" s="455" t="s">
        <v>206</v>
      </c>
      <c r="B53" s="454" t="s">
        <v>321</v>
      </c>
      <c r="C53" s="454" t="s">
        <v>322</v>
      </c>
      <c r="D53" s="454" t="s">
        <v>323</v>
      </c>
      <c r="E53" s="454" t="s">
        <v>324</v>
      </c>
      <c r="F53" s="454" t="s">
        <v>325</v>
      </c>
      <c r="G53" s="454" t="s">
        <v>326</v>
      </c>
    </row>
    <row r="54" spans="1:12" x14ac:dyDescent="0.3">
      <c r="A54" s="456" t="s">
        <v>327</v>
      </c>
      <c r="B54" s="457">
        <f>B65</f>
        <v>3085594</v>
      </c>
      <c r="C54" s="457">
        <f t="shared" ref="C54:G54" si="13">C65</f>
        <v>295247</v>
      </c>
      <c r="D54" s="457">
        <f t="shared" si="13"/>
        <v>181268</v>
      </c>
      <c r="E54" s="457">
        <f t="shared" si="13"/>
        <v>107387</v>
      </c>
      <c r="F54" s="457">
        <f t="shared" si="13"/>
        <v>3562109</v>
      </c>
      <c r="G54" s="457">
        <f t="shared" si="13"/>
        <v>3669496</v>
      </c>
      <c r="I54" s="458">
        <f>B54/$G$54</f>
        <v>0.84087678525879306</v>
      </c>
      <c r="J54" s="458">
        <f t="shared" ref="J54:L54" si="14">C54/$G$54</f>
        <v>8.0459823365388594E-2</v>
      </c>
      <c r="K54" s="458">
        <f t="shared" si="14"/>
        <v>4.9398609509316814E-2</v>
      </c>
      <c r="L54" s="458">
        <f t="shared" si="14"/>
        <v>2.9264781866501558E-2</v>
      </c>
    </row>
    <row r="55" spans="1:12" x14ac:dyDescent="0.3">
      <c r="A55" s="456" t="s">
        <v>98</v>
      </c>
      <c r="B55" s="457">
        <f>B75+B76</f>
        <v>3825706</v>
      </c>
      <c r="C55" s="457">
        <f t="shared" ref="C55:G55" si="15">C75+C76</f>
        <v>368473</v>
      </c>
      <c r="D55" s="457">
        <f t="shared" si="15"/>
        <v>199076</v>
      </c>
      <c r="E55" s="457">
        <f t="shared" si="15"/>
        <v>123534</v>
      </c>
      <c r="F55" s="457">
        <f t="shared" si="15"/>
        <v>4393255</v>
      </c>
      <c r="G55" s="457">
        <f t="shared" si="15"/>
        <v>4516789</v>
      </c>
    </row>
    <row r="56" spans="1:12" x14ac:dyDescent="0.3">
      <c r="A56" s="456" t="s">
        <v>99</v>
      </c>
      <c r="B56" s="457">
        <f>B77+B78</f>
        <v>3532360</v>
      </c>
      <c r="C56" s="457">
        <f t="shared" ref="C56:G56" si="16">C77+C78</f>
        <v>326324</v>
      </c>
      <c r="D56" s="457">
        <f t="shared" si="16"/>
        <v>174135</v>
      </c>
      <c r="E56" s="457">
        <f t="shared" si="16"/>
        <v>116145</v>
      </c>
      <c r="F56" s="457">
        <f t="shared" si="16"/>
        <v>4032819</v>
      </c>
      <c r="G56" s="457">
        <f t="shared" si="16"/>
        <v>4148964</v>
      </c>
    </row>
    <row r="57" spans="1:12" x14ac:dyDescent="0.3">
      <c r="A57" s="456" t="s">
        <v>100</v>
      </c>
      <c r="B57" s="457">
        <f>B79+B80</f>
        <v>3811128</v>
      </c>
      <c r="C57" s="457">
        <f t="shared" ref="C57:G57" si="17">C79+C80</f>
        <v>376430</v>
      </c>
      <c r="D57" s="457">
        <f t="shared" si="17"/>
        <v>208426</v>
      </c>
      <c r="E57" s="457">
        <f t="shared" si="17"/>
        <v>127209</v>
      </c>
      <c r="F57" s="457">
        <f t="shared" si="17"/>
        <v>4395984</v>
      </c>
      <c r="G57" s="457">
        <f t="shared" si="17"/>
        <v>4523193</v>
      </c>
    </row>
    <row r="58" spans="1:12" x14ac:dyDescent="0.3">
      <c r="A58" s="456" t="s">
        <v>101</v>
      </c>
      <c r="B58" s="457">
        <f>B81+B82</f>
        <v>3256556</v>
      </c>
      <c r="C58" s="457">
        <f t="shared" ref="C58:G58" si="18">C81+C82</f>
        <v>351295</v>
      </c>
      <c r="D58" s="457">
        <f t="shared" si="18"/>
        <v>195921</v>
      </c>
      <c r="E58" s="457">
        <f t="shared" si="18"/>
        <v>110727</v>
      </c>
      <c r="F58" s="457">
        <f t="shared" si="18"/>
        <v>3803772</v>
      </c>
      <c r="G58" s="457">
        <f t="shared" si="18"/>
        <v>3914499</v>
      </c>
    </row>
    <row r="59" spans="1:12" x14ac:dyDescent="0.3">
      <c r="A59" s="456" t="s">
        <v>65</v>
      </c>
      <c r="B59" s="457">
        <f>B83+B84</f>
        <v>2670860</v>
      </c>
      <c r="C59" s="457">
        <f t="shared" ref="C59:G59" si="19">C83+C84</f>
        <v>273369</v>
      </c>
      <c r="D59" s="457">
        <f t="shared" si="19"/>
        <v>174528</v>
      </c>
      <c r="E59" s="457">
        <f t="shared" si="19"/>
        <v>81833</v>
      </c>
      <c r="F59" s="457">
        <f t="shared" si="19"/>
        <v>3118757</v>
      </c>
      <c r="G59" s="457">
        <f t="shared" si="19"/>
        <v>3200590</v>
      </c>
    </row>
    <row r="60" spans="1:12" x14ac:dyDescent="0.3">
      <c r="A60" s="456" t="s">
        <v>66</v>
      </c>
      <c r="B60" s="457">
        <f>SUM(B85:B87)</f>
        <v>1977835</v>
      </c>
      <c r="C60" s="457">
        <f t="shared" ref="C60:G60" si="20">SUM(C85:C87)</f>
        <v>186477</v>
      </c>
      <c r="D60" s="457">
        <f t="shared" si="20"/>
        <v>125737</v>
      </c>
      <c r="E60" s="457">
        <f t="shared" si="20"/>
        <v>57600</v>
      </c>
      <c r="F60" s="457">
        <f t="shared" si="20"/>
        <v>2290049</v>
      </c>
      <c r="G60" s="457">
        <f t="shared" si="20"/>
        <v>2347649</v>
      </c>
    </row>
    <row r="61" spans="1:12" x14ac:dyDescent="0.3">
      <c r="A61" s="456" t="s">
        <v>85</v>
      </c>
      <c r="B61" s="457">
        <f>SUM(B54:B60)</f>
        <v>22160039</v>
      </c>
      <c r="C61" s="457">
        <f t="shared" ref="C61:G61" si="21">SUM(C54:C60)</f>
        <v>2177615</v>
      </c>
      <c r="D61" s="457">
        <f t="shared" si="21"/>
        <v>1259091</v>
      </c>
      <c r="E61" s="457">
        <f t="shared" si="21"/>
        <v>724435</v>
      </c>
      <c r="F61" s="457">
        <f t="shared" si="21"/>
        <v>25596745</v>
      </c>
      <c r="G61" s="457">
        <f t="shared" si="21"/>
        <v>26321180</v>
      </c>
      <c r="I61" s="465">
        <f>B61/$G$61</f>
        <v>0.84190902535524625</v>
      </c>
      <c r="J61" s="465">
        <f t="shared" ref="J61:L61" si="22">C61/$G$61</f>
        <v>8.2732423090454157E-2</v>
      </c>
      <c r="K61" s="465">
        <f t="shared" si="22"/>
        <v>4.7835659343540067E-2</v>
      </c>
      <c r="L61" s="465">
        <f t="shared" si="22"/>
        <v>2.7522892210759549E-2</v>
      </c>
    </row>
    <row r="63" spans="1:12" x14ac:dyDescent="0.3">
      <c r="A63" s="456" t="s">
        <v>328</v>
      </c>
      <c r="B63" s="457">
        <v>27667942</v>
      </c>
      <c r="C63" s="457">
        <v>2648751</v>
      </c>
      <c r="D63" s="457">
        <v>1547309</v>
      </c>
      <c r="E63" s="457">
        <v>926200</v>
      </c>
      <c r="F63" s="457">
        <v>31864002</v>
      </c>
      <c r="G63" s="457">
        <v>32790202</v>
      </c>
    </row>
    <row r="64" spans="1:12" x14ac:dyDescent="0.3">
      <c r="A64" s="460" t="s">
        <v>329</v>
      </c>
      <c r="B64" s="461">
        <v>17511344</v>
      </c>
      <c r="C64" s="461">
        <v>1717769</v>
      </c>
      <c r="D64" s="461">
        <v>958826</v>
      </c>
      <c r="E64" s="461">
        <v>585002</v>
      </c>
      <c r="F64" s="461">
        <v>20187939</v>
      </c>
      <c r="G64" s="461">
        <v>20772941</v>
      </c>
    </row>
    <row r="65" spans="1:7" x14ac:dyDescent="0.3">
      <c r="A65" s="460" t="s">
        <v>327</v>
      </c>
      <c r="B65" s="461">
        <v>3085594</v>
      </c>
      <c r="C65" s="461">
        <v>295247</v>
      </c>
      <c r="D65" s="461">
        <v>181268</v>
      </c>
      <c r="E65" s="461">
        <v>107387</v>
      </c>
      <c r="F65" s="461">
        <v>3562109</v>
      </c>
      <c r="G65" s="461">
        <v>3669496</v>
      </c>
    </row>
    <row r="66" spans="1:7" s="460" customFormat="1" ht="15" x14ac:dyDescent="0.3">
      <c r="A66" s="460" t="s">
        <v>330</v>
      </c>
      <c r="B66" s="461">
        <f>SUM(B72:B74)</f>
        <v>2467117</v>
      </c>
      <c r="C66" s="461">
        <f t="shared" ref="C66:G66" si="23">SUM(C72:C74)</f>
        <v>239526</v>
      </c>
      <c r="D66" s="461">
        <f t="shared" si="23"/>
        <v>146462</v>
      </c>
      <c r="E66" s="461">
        <f t="shared" si="23"/>
        <v>84425</v>
      </c>
      <c r="F66" s="461">
        <f t="shared" si="23"/>
        <v>2853105</v>
      </c>
      <c r="G66" s="461">
        <f t="shared" si="23"/>
        <v>2937530</v>
      </c>
    </row>
    <row r="67" spans="1:7" s="460" customFormat="1" ht="15" x14ac:dyDescent="0.3">
      <c r="A67" s="460" t="s">
        <v>331</v>
      </c>
      <c r="B67" s="461">
        <f>SUM(B70:B78)</f>
        <v>10443660</v>
      </c>
      <c r="C67" s="461">
        <f t="shared" ref="C67:G67" si="24">SUM(C70:C78)</f>
        <v>990044</v>
      </c>
      <c r="D67" s="461">
        <f t="shared" si="24"/>
        <v>554479</v>
      </c>
      <c r="E67" s="461">
        <f t="shared" si="24"/>
        <v>347066</v>
      </c>
      <c r="F67" s="461">
        <f t="shared" si="24"/>
        <v>11988183</v>
      </c>
      <c r="G67" s="461">
        <f t="shared" si="24"/>
        <v>12335249</v>
      </c>
    </row>
    <row r="68" spans="1:7" s="460" customFormat="1" ht="15" x14ac:dyDescent="0.3">
      <c r="A68" s="460" t="s">
        <v>332</v>
      </c>
      <c r="B68" s="461">
        <f>SUM(B79:B82)</f>
        <v>7067684</v>
      </c>
      <c r="C68" s="461">
        <f t="shared" ref="C68:G68" si="25">SUM(C79:C82)</f>
        <v>727725</v>
      </c>
      <c r="D68" s="461">
        <f t="shared" si="25"/>
        <v>404347</v>
      </c>
      <c r="E68" s="461">
        <f t="shared" si="25"/>
        <v>237936</v>
      </c>
      <c r="F68" s="461">
        <f t="shared" si="25"/>
        <v>8199756</v>
      </c>
      <c r="G68" s="461">
        <f t="shared" si="25"/>
        <v>8437692</v>
      </c>
    </row>
    <row r="69" spans="1:7" x14ac:dyDescent="0.3">
      <c r="A69" s="456" t="s">
        <v>333</v>
      </c>
      <c r="B69" s="457">
        <v>4648695</v>
      </c>
      <c r="C69" s="457">
        <v>459846</v>
      </c>
      <c r="D69" s="457">
        <v>300265</v>
      </c>
      <c r="E69" s="457">
        <v>139433</v>
      </c>
      <c r="F69" s="457">
        <v>5408806</v>
      </c>
      <c r="G69" s="457">
        <v>5548239</v>
      </c>
    </row>
    <row r="70" spans="1:7" x14ac:dyDescent="0.3">
      <c r="A70" s="456" t="s">
        <v>334</v>
      </c>
      <c r="B70" s="457">
        <v>305110</v>
      </c>
      <c r="C70" s="457">
        <v>27290</v>
      </c>
      <c r="D70" s="457">
        <v>16943</v>
      </c>
      <c r="E70" s="457">
        <v>11428</v>
      </c>
      <c r="F70" s="457">
        <v>349343</v>
      </c>
      <c r="G70" s="457">
        <v>360771</v>
      </c>
    </row>
    <row r="71" spans="1:7" x14ac:dyDescent="0.3">
      <c r="A71" s="460" t="s">
        <v>335</v>
      </c>
      <c r="B71" s="451">
        <v>313367</v>
      </c>
      <c r="C71" s="451">
        <v>28431</v>
      </c>
      <c r="D71" s="451">
        <v>17863</v>
      </c>
      <c r="E71" s="451">
        <v>11534</v>
      </c>
      <c r="F71" s="451">
        <v>359661</v>
      </c>
      <c r="G71" s="451">
        <v>371195</v>
      </c>
    </row>
    <row r="72" spans="1:7" s="44" customFormat="1" x14ac:dyDescent="0.3">
      <c r="A72" s="463" t="s">
        <v>336</v>
      </c>
      <c r="B72" s="464">
        <v>324403</v>
      </c>
      <c r="C72" s="464">
        <v>29913</v>
      </c>
      <c r="D72" s="464">
        <v>18301</v>
      </c>
      <c r="E72" s="464">
        <v>12160</v>
      </c>
      <c r="F72" s="464">
        <v>372617</v>
      </c>
      <c r="G72" s="464">
        <v>384777</v>
      </c>
    </row>
    <row r="73" spans="1:7" s="44" customFormat="1" x14ac:dyDescent="0.3">
      <c r="A73" s="463" t="s">
        <v>337</v>
      </c>
      <c r="B73" s="464">
        <v>337046</v>
      </c>
      <c r="C73" s="464">
        <v>32326</v>
      </c>
      <c r="D73" s="464">
        <v>20192</v>
      </c>
      <c r="E73" s="464">
        <v>12124</v>
      </c>
      <c r="F73" s="464">
        <v>389564</v>
      </c>
      <c r="G73" s="464">
        <v>401688</v>
      </c>
    </row>
    <row r="74" spans="1:7" s="44" customFormat="1" x14ac:dyDescent="0.3">
      <c r="A74" s="463" t="s">
        <v>338</v>
      </c>
      <c r="B74" s="464">
        <v>1805668</v>
      </c>
      <c r="C74" s="464">
        <v>177287</v>
      </c>
      <c r="D74" s="464">
        <v>107969</v>
      </c>
      <c r="E74" s="464">
        <v>60141</v>
      </c>
      <c r="F74" s="464">
        <v>2090924</v>
      </c>
      <c r="G74" s="464">
        <v>2151065</v>
      </c>
    </row>
    <row r="75" spans="1:7" x14ac:dyDescent="0.3">
      <c r="A75" s="456" t="s">
        <v>339</v>
      </c>
      <c r="B75" s="457">
        <v>1935980</v>
      </c>
      <c r="C75" s="457">
        <v>190532</v>
      </c>
      <c r="D75" s="457">
        <v>104931</v>
      </c>
      <c r="E75" s="457">
        <v>61259</v>
      </c>
      <c r="F75" s="457">
        <v>2231443</v>
      </c>
      <c r="G75" s="457">
        <v>2292702</v>
      </c>
    </row>
    <row r="76" spans="1:7" x14ac:dyDescent="0.3">
      <c r="A76" s="456" t="s">
        <v>340</v>
      </c>
      <c r="B76" s="457">
        <v>1889726</v>
      </c>
      <c r="C76" s="457">
        <v>177941</v>
      </c>
      <c r="D76" s="457">
        <v>94145</v>
      </c>
      <c r="E76" s="457">
        <v>62275</v>
      </c>
      <c r="F76" s="457">
        <v>2161812</v>
      </c>
      <c r="G76" s="457">
        <v>2224087</v>
      </c>
    </row>
    <row r="77" spans="1:7" x14ac:dyDescent="0.3">
      <c r="A77" s="456" t="s">
        <v>341</v>
      </c>
      <c r="B77" s="457">
        <v>1845854</v>
      </c>
      <c r="C77" s="457">
        <v>170749</v>
      </c>
      <c r="D77" s="457">
        <v>90880</v>
      </c>
      <c r="E77" s="457">
        <v>59843</v>
      </c>
      <c r="F77" s="457">
        <v>2107483</v>
      </c>
      <c r="G77" s="457">
        <v>2167326</v>
      </c>
    </row>
    <row r="78" spans="1:7" x14ac:dyDescent="0.3">
      <c r="A78" s="456" t="s">
        <v>342</v>
      </c>
      <c r="B78" s="457">
        <v>1686506</v>
      </c>
      <c r="C78" s="457">
        <v>155575</v>
      </c>
      <c r="D78" s="457">
        <v>83255</v>
      </c>
      <c r="E78" s="457">
        <v>56302</v>
      </c>
      <c r="F78" s="457">
        <v>1925336</v>
      </c>
      <c r="G78" s="457">
        <v>1981638</v>
      </c>
    </row>
    <row r="79" spans="1:7" x14ac:dyDescent="0.3">
      <c r="A79" s="456" t="s">
        <v>343</v>
      </c>
      <c r="B79" s="457">
        <v>1879694</v>
      </c>
      <c r="C79" s="457">
        <v>180561</v>
      </c>
      <c r="D79" s="457">
        <v>100487</v>
      </c>
      <c r="E79" s="457">
        <v>62274</v>
      </c>
      <c r="F79" s="457">
        <v>2160742</v>
      </c>
      <c r="G79" s="457">
        <v>2223016</v>
      </c>
    </row>
    <row r="80" spans="1:7" x14ac:dyDescent="0.3">
      <c r="A80" s="456" t="s">
        <v>344</v>
      </c>
      <c r="B80" s="457">
        <v>1931434</v>
      </c>
      <c r="C80" s="457">
        <v>195869</v>
      </c>
      <c r="D80" s="457">
        <v>107939</v>
      </c>
      <c r="E80" s="457">
        <v>64935</v>
      </c>
      <c r="F80" s="457">
        <v>2235242</v>
      </c>
      <c r="G80" s="457">
        <v>2300177</v>
      </c>
    </row>
    <row r="81" spans="1:7" x14ac:dyDescent="0.3">
      <c r="A81" s="456" t="s">
        <v>345</v>
      </c>
      <c r="B81" s="457">
        <v>1763370</v>
      </c>
      <c r="C81" s="457">
        <v>188052</v>
      </c>
      <c r="D81" s="457">
        <v>103527</v>
      </c>
      <c r="E81" s="457">
        <v>59816</v>
      </c>
      <c r="F81" s="457">
        <v>2054949</v>
      </c>
      <c r="G81" s="457">
        <v>2114765</v>
      </c>
    </row>
    <row r="82" spans="1:7" x14ac:dyDescent="0.3">
      <c r="A82" s="456" t="s">
        <v>346</v>
      </c>
      <c r="B82" s="457">
        <v>1493186</v>
      </c>
      <c r="C82" s="457">
        <v>163243</v>
      </c>
      <c r="D82" s="457">
        <v>92394</v>
      </c>
      <c r="E82" s="457">
        <v>50911</v>
      </c>
      <c r="F82" s="457">
        <v>1748823</v>
      </c>
      <c r="G82" s="457">
        <v>1799734</v>
      </c>
    </row>
    <row r="83" spans="1:7" x14ac:dyDescent="0.3">
      <c r="A83" s="456" t="s">
        <v>347</v>
      </c>
      <c r="B83" s="457">
        <v>1366142</v>
      </c>
      <c r="C83" s="457">
        <v>145014</v>
      </c>
      <c r="D83" s="457">
        <v>89841</v>
      </c>
      <c r="E83" s="457">
        <v>43738</v>
      </c>
      <c r="F83" s="457">
        <v>1600997</v>
      </c>
      <c r="G83" s="457">
        <v>1644735</v>
      </c>
    </row>
    <row r="84" spans="1:7" x14ac:dyDescent="0.3">
      <c r="A84" s="456" t="s">
        <v>348</v>
      </c>
      <c r="B84" s="457">
        <v>1304718</v>
      </c>
      <c r="C84" s="457">
        <v>128355</v>
      </c>
      <c r="D84" s="457">
        <v>84687</v>
      </c>
      <c r="E84" s="457">
        <v>38095</v>
      </c>
      <c r="F84" s="457">
        <v>1517760</v>
      </c>
      <c r="G84" s="457">
        <v>1555855</v>
      </c>
    </row>
    <row r="85" spans="1:7" x14ac:dyDescent="0.3">
      <c r="A85" s="456" t="s">
        <v>349</v>
      </c>
      <c r="B85" s="457">
        <v>861788</v>
      </c>
      <c r="C85" s="457">
        <v>85041</v>
      </c>
      <c r="D85" s="457">
        <v>57103</v>
      </c>
      <c r="E85" s="457">
        <v>27065</v>
      </c>
      <c r="F85" s="457">
        <v>1003932</v>
      </c>
      <c r="G85" s="457">
        <v>1030997</v>
      </c>
    </row>
    <row r="86" spans="1:7" x14ac:dyDescent="0.3">
      <c r="A86" s="456" t="s">
        <v>350</v>
      </c>
      <c r="B86" s="457">
        <v>616872</v>
      </c>
      <c r="C86" s="457">
        <v>58324</v>
      </c>
      <c r="D86" s="457">
        <v>38632</v>
      </c>
      <c r="E86" s="457">
        <v>17578</v>
      </c>
      <c r="F86" s="457">
        <v>713828</v>
      </c>
      <c r="G86" s="457">
        <v>731406</v>
      </c>
    </row>
    <row r="87" spans="1:7" x14ac:dyDescent="0.3">
      <c r="A87" s="456" t="s">
        <v>351</v>
      </c>
      <c r="B87" s="457">
        <v>499175</v>
      </c>
      <c r="C87" s="457">
        <v>43112</v>
      </c>
      <c r="D87" s="457">
        <v>30002</v>
      </c>
      <c r="E87" s="457">
        <v>12957</v>
      </c>
      <c r="F87" s="457">
        <v>572289</v>
      </c>
      <c r="G87" s="457">
        <v>585246</v>
      </c>
    </row>
    <row r="88" spans="1:7" x14ac:dyDescent="0.3">
      <c r="A88" s="456"/>
      <c r="B88" s="457"/>
      <c r="C88" s="457"/>
      <c r="D88" s="457"/>
      <c r="E88" s="457"/>
      <c r="F88" s="457"/>
      <c r="G88" s="457"/>
    </row>
    <row r="91" spans="1:7" ht="18" x14ac:dyDescent="0.3">
      <c r="A91" s="450" t="s">
        <v>316</v>
      </c>
    </row>
    <row r="92" spans="1:7" x14ac:dyDescent="0.3">
      <c r="A92" s="452" t="s">
        <v>317</v>
      </c>
    </row>
    <row r="94" spans="1:7" x14ac:dyDescent="0.3">
      <c r="A94" s="453" t="s">
        <v>318</v>
      </c>
      <c r="B94" s="453">
        <v>2018</v>
      </c>
    </row>
    <row r="95" spans="1:7" x14ac:dyDescent="0.3">
      <c r="A95" s="453" t="s">
        <v>319</v>
      </c>
      <c r="B95" s="453" t="s">
        <v>353</v>
      </c>
    </row>
    <row r="97" spans="1:12" ht="26.1" customHeight="1" x14ac:dyDescent="0.3">
      <c r="B97" s="454" t="s">
        <v>0</v>
      </c>
      <c r="C97" s="454" t="s">
        <v>1</v>
      </c>
      <c r="D97" s="454" t="s">
        <v>2</v>
      </c>
      <c r="E97" s="454" t="s">
        <v>3</v>
      </c>
      <c r="F97" s="454" t="s">
        <v>320</v>
      </c>
      <c r="G97" s="454" t="s">
        <v>4</v>
      </c>
    </row>
    <row r="98" spans="1:12" ht="26.1" customHeight="1" x14ac:dyDescent="0.3">
      <c r="A98" s="455" t="s">
        <v>206</v>
      </c>
      <c r="B98" s="454" t="s">
        <v>321</v>
      </c>
      <c r="C98" s="454" t="s">
        <v>322</v>
      </c>
      <c r="D98" s="454" t="s">
        <v>323</v>
      </c>
      <c r="E98" s="454" t="s">
        <v>324</v>
      </c>
      <c r="F98" s="454" t="s">
        <v>325</v>
      </c>
      <c r="G98" s="454" t="s">
        <v>326</v>
      </c>
    </row>
    <row r="99" spans="1:12" x14ac:dyDescent="0.3">
      <c r="A99" s="456" t="s">
        <v>327</v>
      </c>
      <c r="B99" s="457">
        <f>B110</f>
        <v>2919889</v>
      </c>
      <c r="C99" s="457">
        <f t="shared" ref="C99:G99" si="26">C110</f>
        <v>286180</v>
      </c>
      <c r="D99" s="457">
        <f t="shared" si="26"/>
        <v>165369</v>
      </c>
      <c r="E99" s="457">
        <f t="shared" si="26"/>
        <v>100158</v>
      </c>
      <c r="F99" s="457">
        <f t="shared" si="26"/>
        <v>3371438</v>
      </c>
      <c r="G99" s="457">
        <f t="shared" si="26"/>
        <v>3471596</v>
      </c>
      <c r="I99" s="458">
        <f>B99/$G$99</f>
        <v>0.8410797224100961</v>
      </c>
      <c r="J99" s="458">
        <f t="shared" ref="J99:L99" si="27">C99/$G$99</f>
        <v>8.243470726432453E-2</v>
      </c>
      <c r="K99" s="458">
        <f t="shared" si="27"/>
        <v>4.7634863042819497E-2</v>
      </c>
      <c r="L99" s="458">
        <f t="shared" si="27"/>
        <v>2.885070728275986E-2</v>
      </c>
    </row>
    <row r="100" spans="1:12" x14ac:dyDescent="0.3">
      <c r="A100" s="456" t="s">
        <v>98</v>
      </c>
      <c r="B100" s="457">
        <f>B120+B121</f>
        <v>3777815</v>
      </c>
      <c r="C100" s="457">
        <f t="shared" ref="C100:G100" si="28">C120+C121</f>
        <v>375125</v>
      </c>
      <c r="D100" s="457">
        <f t="shared" si="28"/>
        <v>195705</v>
      </c>
      <c r="E100" s="457">
        <f t="shared" si="28"/>
        <v>125098</v>
      </c>
      <c r="F100" s="457">
        <f t="shared" si="28"/>
        <v>4348645</v>
      </c>
      <c r="G100" s="457">
        <f t="shared" si="28"/>
        <v>4473743</v>
      </c>
    </row>
    <row r="101" spans="1:12" x14ac:dyDescent="0.3">
      <c r="A101" s="456" t="s">
        <v>99</v>
      </c>
      <c r="B101" s="457">
        <f>B122+B123</f>
        <v>3575707</v>
      </c>
      <c r="C101" s="457">
        <f t="shared" ref="C101:G101" si="29">C122+C123</f>
        <v>339195</v>
      </c>
      <c r="D101" s="457">
        <f t="shared" si="29"/>
        <v>178654</v>
      </c>
      <c r="E101" s="457">
        <f t="shared" si="29"/>
        <v>123106</v>
      </c>
      <c r="F101" s="457">
        <f t="shared" si="29"/>
        <v>4093556</v>
      </c>
      <c r="G101" s="457">
        <f t="shared" si="29"/>
        <v>4216662</v>
      </c>
    </row>
    <row r="102" spans="1:12" x14ac:dyDescent="0.3">
      <c r="A102" s="456" t="s">
        <v>100</v>
      </c>
      <c r="B102" s="457">
        <f>B124+B125</f>
        <v>3903565</v>
      </c>
      <c r="C102" s="457">
        <f t="shared" ref="C102:G102" si="30">C124+C125</f>
        <v>402544</v>
      </c>
      <c r="D102" s="457">
        <f t="shared" si="30"/>
        <v>219409</v>
      </c>
      <c r="E102" s="457">
        <f t="shared" si="30"/>
        <v>132924</v>
      </c>
      <c r="F102" s="457">
        <f t="shared" si="30"/>
        <v>4525518</v>
      </c>
      <c r="G102" s="457">
        <f t="shared" si="30"/>
        <v>4658442</v>
      </c>
    </row>
    <row r="103" spans="1:12" x14ac:dyDescent="0.3">
      <c r="A103" s="456" t="s">
        <v>101</v>
      </c>
      <c r="B103" s="457">
        <f>B126+B127</f>
        <v>3361147</v>
      </c>
      <c r="C103" s="457">
        <f t="shared" ref="C103:G103" si="31">C126+C127</f>
        <v>371671</v>
      </c>
      <c r="D103" s="457">
        <f t="shared" si="31"/>
        <v>205966</v>
      </c>
      <c r="E103" s="457">
        <f t="shared" si="31"/>
        <v>113646</v>
      </c>
      <c r="F103" s="457">
        <f t="shared" si="31"/>
        <v>3938784</v>
      </c>
      <c r="G103" s="457">
        <f t="shared" si="31"/>
        <v>4052430</v>
      </c>
    </row>
    <row r="104" spans="1:12" x14ac:dyDescent="0.3">
      <c r="A104" s="456" t="s">
        <v>65</v>
      </c>
      <c r="B104" s="457">
        <f>B128+B129</f>
        <v>2876533</v>
      </c>
      <c r="C104" s="457">
        <f t="shared" ref="C104:G104" si="32">C128+C129</f>
        <v>298009</v>
      </c>
      <c r="D104" s="457">
        <f t="shared" si="32"/>
        <v>185007</v>
      </c>
      <c r="E104" s="457">
        <f t="shared" si="32"/>
        <v>87892</v>
      </c>
      <c r="F104" s="457">
        <f t="shared" si="32"/>
        <v>3359549</v>
      </c>
      <c r="G104" s="457">
        <f t="shared" si="32"/>
        <v>3447441</v>
      </c>
    </row>
    <row r="105" spans="1:12" x14ac:dyDescent="0.3">
      <c r="A105" s="456" t="s">
        <v>66</v>
      </c>
      <c r="B105" s="457">
        <f>SUM(B130:B132)</f>
        <v>2654025</v>
      </c>
      <c r="C105" s="457">
        <f t="shared" ref="C105:G105" si="33">SUM(C130:C132)</f>
        <v>268259</v>
      </c>
      <c r="D105" s="457">
        <f t="shared" si="33"/>
        <v>166721</v>
      </c>
      <c r="E105" s="457">
        <f t="shared" si="33"/>
        <v>80872</v>
      </c>
      <c r="F105" s="457">
        <f t="shared" si="33"/>
        <v>3089005</v>
      </c>
      <c r="G105" s="457">
        <f t="shared" si="33"/>
        <v>3169877</v>
      </c>
    </row>
    <row r="106" spans="1:12" x14ac:dyDescent="0.3">
      <c r="A106" s="456" t="s">
        <v>85</v>
      </c>
      <c r="B106" s="457">
        <f>SUM(B99:B105)</f>
        <v>23068681</v>
      </c>
      <c r="C106" s="457">
        <f t="shared" ref="C106:G106" si="34">SUM(C99:C105)</f>
        <v>2340983</v>
      </c>
      <c r="D106" s="457">
        <f t="shared" si="34"/>
        <v>1316831</v>
      </c>
      <c r="E106" s="457">
        <f t="shared" si="34"/>
        <v>763696</v>
      </c>
      <c r="F106" s="457">
        <f t="shared" si="34"/>
        <v>26726495</v>
      </c>
      <c r="G106" s="457">
        <f t="shared" si="34"/>
        <v>27490191</v>
      </c>
    </row>
    <row r="108" spans="1:12" x14ac:dyDescent="0.3">
      <c r="A108" s="456" t="s">
        <v>328</v>
      </c>
      <c r="B108" s="457">
        <v>28309236</v>
      </c>
      <c r="C108" s="457">
        <v>2789349</v>
      </c>
      <c r="D108" s="457">
        <v>1591322</v>
      </c>
      <c r="E108" s="457">
        <v>955441</v>
      </c>
      <c r="F108" s="457">
        <v>32689907</v>
      </c>
      <c r="G108" s="457">
        <v>33645348</v>
      </c>
    </row>
    <row r="109" spans="1:12" x14ac:dyDescent="0.3">
      <c r="A109" s="460" t="s">
        <v>329</v>
      </c>
      <c r="B109" s="461">
        <v>17538123</v>
      </c>
      <c r="C109" s="461">
        <v>1774715</v>
      </c>
      <c r="D109" s="461">
        <v>965103</v>
      </c>
      <c r="E109" s="461">
        <v>594932</v>
      </c>
      <c r="F109" s="461">
        <v>20277941</v>
      </c>
      <c r="G109" s="461">
        <v>20872873</v>
      </c>
    </row>
    <row r="110" spans="1:12" x14ac:dyDescent="0.3">
      <c r="A110" s="460" t="s">
        <v>327</v>
      </c>
      <c r="B110" s="461">
        <v>2919889</v>
      </c>
      <c r="C110" s="461">
        <v>286180</v>
      </c>
      <c r="D110" s="461">
        <v>165369</v>
      </c>
      <c r="E110" s="461">
        <v>100158</v>
      </c>
      <c r="F110" s="461">
        <v>3371438</v>
      </c>
      <c r="G110" s="461">
        <v>3471596</v>
      </c>
    </row>
    <row r="111" spans="1:12" s="460" customFormat="1" ht="15" x14ac:dyDescent="0.3">
      <c r="A111" s="460" t="s">
        <v>330</v>
      </c>
      <c r="B111" s="461">
        <f>SUM(B117:B119)</f>
        <v>2332206</v>
      </c>
      <c r="C111" s="461">
        <f t="shared" ref="C111:G111" si="35">SUM(C117:C119)</f>
        <v>232605</v>
      </c>
      <c r="D111" s="461">
        <f t="shared" si="35"/>
        <v>133099</v>
      </c>
      <c r="E111" s="461">
        <f t="shared" si="35"/>
        <v>78246</v>
      </c>
      <c r="F111" s="461">
        <f t="shared" si="35"/>
        <v>2697910</v>
      </c>
      <c r="G111" s="461">
        <f t="shared" si="35"/>
        <v>2776156</v>
      </c>
    </row>
    <row r="112" spans="1:12" s="460" customFormat="1" ht="15" x14ac:dyDescent="0.3">
      <c r="A112" s="460" t="s">
        <v>331</v>
      </c>
      <c r="B112" s="461">
        <f>SUM(B115:B123)</f>
        <v>10273411</v>
      </c>
      <c r="C112" s="461">
        <f t="shared" ref="C112:G112" si="36">SUM(C115:C123)</f>
        <v>1000500</v>
      </c>
      <c r="D112" s="461">
        <f t="shared" si="36"/>
        <v>539728</v>
      </c>
      <c r="E112" s="461">
        <f t="shared" si="36"/>
        <v>348362</v>
      </c>
      <c r="F112" s="461">
        <f t="shared" si="36"/>
        <v>11813639</v>
      </c>
      <c r="G112" s="461">
        <f t="shared" si="36"/>
        <v>12162001</v>
      </c>
    </row>
    <row r="113" spans="1:7" s="460" customFormat="1" ht="15" x14ac:dyDescent="0.3">
      <c r="A113" s="460" t="s">
        <v>332</v>
      </c>
      <c r="B113" s="461">
        <f>SUM(B124:B127)</f>
        <v>7264712</v>
      </c>
      <c r="C113" s="461">
        <f t="shared" ref="C113:G113" si="37">SUM(C124:C127)</f>
        <v>774215</v>
      </c>
      <c r="D113" s="461">
        <f t="shared" si="37"/>
        <v>425375</v>
      </c>
      <c r="E113" s="461">
        <f t="shared" si="37"/>
        <v>246570</v>
      </c>
      <c r="F113" s="461">
        <f t="shared" si="37"/>
        <v>8464302</v>
      </c>
      <c r="G113" s="461">
        <f t="shared" si="37"/>
        <v>8710872</v>
      </c>
    </row>
    <row r="114" spans="1:7" x14ac:dyDescent="0.3">
      <c r="A114" s="456" t="s">
        <v>333</v>
      </c>
      <c r="B114" s="457">
        <v>5530558</v>
      </c>
      <c r="C114" s="457">
        <v>566268</v>
      </c>
      <c r="D114" s="457">
        <v>351728</v>
      </c>
      <c r="E114" s="457">
        <v>168764</v>
      </c>
      <c r="F114" s="457">
        <v>6448554</v>
      </c>
      <c r="G114" s="457">
        <v>6617318</v>
      </c>
    </row>
    <row r="115" spans="1:7" x14ac:dyDescent="0.3">
      <c r="A115" s="456" t="s">
        <v>334</v>
      </c>
      <c r="B115" s="457">
        <v>288845</v>
      </c>
      <c r="C115" s="457">
        <v>26180</v>
      </c>
      <c r="D115" s="457">
        <v>15860</v>
      </c>
      <c r="E115" s="457">
        <v>10927</v>
      </c>
      <c r="F115" s="457">
        <v>330885</v>
      </c>
      <c r="G115" s="457">
        <v>341812</v>
      </c>
    </row>
    <row r="116" spans="1:7" x14ac:dyDescent="0.3">
      <c r="A116" s="463" t="s">
        <v>335</v>
      </c>
      <c r="B116" s="464">
        <v>298838</v>
      </c>
      <c r="C116" s="464">
        <v>27395</v>
      </c>
      <c r="D116" s="464">
        <v>16410</v>
      </c>
      <c r="E116" s="464">
        <v>10985</v>
      </c>
      <c r="F116" s="464">
        <v>342643</v>
      </c>
      <c r="G116" s="464">
        <v>353628</v>
      </c>
    </row>
    <row r="117" spans="1:7" s="44" customFormat="1" x14ac:dyDescent="0.3">
      <c r="A117" s="463" t="s">
        <v>336</v>
      </c>
      <c r="B117" s="464">
        <v>305833</v>
      </c>
      <c r="C117" s="464">
        <v>28010</v>
      </c>
      <c r="D117" s="464">
        <v>17179</v>
      </c>
      <c r="E117" s="464">
        <v>11197</v>
      </c>
      <c r="F117" s="464">
        <v>351022</v>
      </c>
      <c r="G117" s="464">
        <v>362219</v>
      </c>
    </row>
    <row r="118" spans="1:7" s="44" customFormat="1" x14ac:dyDescent="0.3">
      <c r="A118" s="463" t="s">
        <v>337</v>
      </c>
      <c r="B118" s="464">
        <v>319387</v>
      </c>
      <c r="C118" s="464">
        <v>31258</v>
      </c>
      <c r="D118" s="464">
        <v>18583</v>
      </c>
      <c r="E118" s="464">
        <v>11199</v>
      </c>
      <c r="F118" s="464">
        <v>369228</v>
      </c>
      <c r="G118" s="464">
        <v>380427</v>
      </c>
    </row>
    <row r="119" spans="1:7" s="44" customFormat="1" x14ac:dyDescent="0.3">
      <c r="A119" s="463" t="s">
        <v>338</v>
      </c>
      <c r="B119" s="464">
        <v>1706986</v>
      </c>
      <c r="C119" s="464">
        <v>173337</v>
      </c>
      <c r="D119" s="464">
        <v>97337</v>
      </c>
      <c r="E119" s="464">
        <v>55850</v>
      </c>
      <c r="F119" s="464">
        <v>1977660</v>
      </c>
      <c r="G119" s="464">
        <v>2033510</v>
      </c>
    </row>
    <row r="120" spans="1:7" x14ac:dyDescent="0.3">
      <c r="A120" s="456" t="s">
        <v>339</v>
      </c>
      <c r="B120" s="457">
        <v>1879944</v>
      </c>
      <c r="C120" s="457">
        <v>191808</v>
      </c>
      <c r="D120" s="457">
        <v>101417</v>
      </c>
      <c r="E120" s="457">
        <v>61304</v>
      </c>
      <c r="F120" s="457">
        <v>2173169</v>
      </c>
      <c r="G120" s="457">
        <v>2234473</v>
      </c>
    </row>
    <row r="121" spans="1:7" x14ac:dyDescent="0.3">
      <c r="A121" s="456" t="s">
        <v>340</v>
      </c>
      <c r="B121" s="457">
        <v>1897871</v>
      </c>
      <c r="C121" s="457">
        <v>183317</v>
      </c>
      <c r="D121" s="457">
        <v>94288</v>
      </c>
      <c r="E121" s="457">
        <v>63794</v>
      </c>
      <c r="F121" s="457">
        <v>2175476</v>
      </c>
      <c r="G121" s="457">
        <v>2239270</v>
      </c>
    </row>
    <row r="122" spans="1:7" x14ac:dyDescent="0.3">
      <c r="A122" s="456" t="s">
        <v>341</v>
      </c>
      <c r="B122" s="457">
        <v>1871629</v>
      </c>
      <c r="C122" s="457">
        <v>177248</v>
      </c>
      <c r="D122" s="457">
        <v>92538</v>
      </c>
      <c r="E122" s="457">
        <v>63493</v>
      </c>
      <c r="F122" s="457">
        <v>2141415</v>
      </c>
      <c r="G122" s="457">
        <v>2204908</v>
      </c>
    </row>
    <row r="123" spans="1:7" x14ac:dyDescent="0.3">
      <c r="A123" s="456" t="s">
        <v>342</v>
      </c>
      <c r="B123" s="457">
        <v>1704078</v>
      </c>
      <c r="C123" s="457">
        <v>161947</v>
      </c>
      <c r="D123" s="457">
        <v>86116</v>
      </c>
      <c r="E123" s="457">
        <v>59613</v>
      </c>
      <c r="F123" s="457">
        <v>1952141</v>
      </c>
      <c r="G123" s="457">
        <v>2011754</v>
      </c>
    </row>
    <row r="124" spans="1:7" x14ac:dyDescent="0.3">
      <c r="A124" s="456" t="s">
        <v>343</v>
      </c>
      <c r="B124" s="457">
        <v>1919548</v>
      </c>
      <c r="C124" s="457">
        <v>193726</v>
      </c>
      <c r="D124" s="457">
        <v>105668</v>
      </c>
      <c r="E124" s="457">
        <v>65442</v>
      </c>
      <c r="F124" s="457">
        <v>2218942</v>
      </c>
      <c r="G124" s="457">
        <v>2284384</v>
      </c>
    </row>
    <row r="125" spans="1:7" x14ac:dyDescent="0.3">
      <c r="A125" s="456" t="s">
        <v>344</v>
      </c>
      <c r="B125" s="457">
        <v>1984017</v>
      </c>
      <c r="C125" s="457">
        <v>208818</v>
      </c>
      <c r="D125" s="457">
        <v>113741</v>
      </c>
      <c r="E125" s="457">
        <v>67482</v>
      </c>
      <c r="F125" s="457">
        <v>2306576</v>
      </c>
      <c r="G125" s="457">
        <v>2374058</v>
      </c>
    </row>
    <row r="126" spans="1:7" x14ac:dyDescent="0.3">
      <c r="A126" s="456" t="s">
        <v>345</v>
      </c>
      <c r="B126" s="457">
        <v>1809959</v>
      </c>
      <c r="C126" s="457">
        <v>198608</v>
      </c>
      <c r="D126" s="457">
        <v>108708</v>
      </c>
      <c r="E126" s="457">
        <v>61780</v>
      </c>
      <c r="F126" s="457">
        <v>2117275</v>
      </c>
      <c r="G126" s="457">
        <v>2179055</v>
      </c>
    </row>
    <row r="127" spans="1:7" x14ac:dyDescent="0.3">
      <c r="A127" s="456" t="s">
        <v>346</v>
      </c>
      <c r="B127" s="457">
        <v>1551188</v>
      </c>
      <c r="C127" s="457">
        <v>173063</v>
      </c>
      <c r="D127" s="457">
        <v>97258</v>
      </c>
      <c r="E127" s="457">
        <v>51866</v>
      </c>
      <c r="F127" s="457">
        <v>1821509</v>
      </c>
      <c r="G127" s="457">
        <v>1873375</v>
      </c>
    </row>
    <row r="128" spans="1:7" x14ac:dyDescent="0.3">
      <c r="A128" s="456" t="s">
        <v>347</v>
      </c>
      <c r="B128" s="457">
        <v>1456451</v>
      </c>
      <c r="C128" s="457">
        <v>155399</v>
      </c>
      <c r="D128" s="457">
        <v>94342</v>
      </c>
      <c r="E128" s="457">
        <v>45508</v>
      </c>
      <c r="F128" s="457">
        <v>1706192</v>
      </c>
      <c r="G128" s="457">
        <v>1751700</v>
      </c>
    </row>
    <row r="129" spans="1:7" x14ac:dyDescent="0.3">
      <c r="A129" s="456" t="s">
        <v>348</v>
      </c>
      <c r="B129" s="457">
        <v>1420082</v>
      </c>
      <c r="C129" s="457">
        <v>142610</v>
      </c>
      <c r="D129" s="457">
        <v>90665</v>
      </c>
      <c r="E129" s="457">
        <v>42384</v>
      </c>
      <c r="F129" s="457">
        <v>1653357</v>
      </c>
      <c r="G129" s="457">
        <v>1695741</v>
      </c>
    </row>
    <row r="130" spans="1:7" x14ac:dyDescent="0.3">
      <c r="A130" s="456" t="s">
        <v>349</v>
      </c>
      <c r="B130" s="457">
        <v>1001338</v>
      </c>
      <c r="C130" s="457">
        <v>106061</v>
      </c>
      <c r="D130" s="457">
        <v>64896</v>
      </c>
      <c r="E130" s="457">
        <v>32279</v>
      </c>
      <c r="F130" s="457">
        <v>1172295</v>
      </c>
      <c r="G130" s="457">
        <v>1204574</v>
      </c>
    </row>
    <row r="131" spans="1:7" x14ac:dyDescent="0.3">
      <c r="A131" s="456" t="s">
        <v>350</v>
      </c>
      <c r="B131" s="457">
        <v>786884</v>
      </c>
      <c r="C131" s="457">
        <v>81934</v>
      </c>
      <c r="D131" s="457">
        <v>49409</v>
      </c>
      <c r="E131" s="457">
        <v>23830</v>
      </c>
      <c r="F131" s="457">
        <v>918227</v>
      </c>
      <c r="G131" s="457">
        <v>942057</v>
      </c>
    </row>
    <row r="132" spans="1:7" x14ac:dyDescent="0.3">
      <c r="A132" s="456" t="s">
        <v>351</v>
      </c>
      <c r="B132" s="457">
        <v>865803</v>
      </c>
      <c r="C132" s="457">
        <v>80264</v>
      </c>
      <c r="D132" s="457">
        <v>52416</v>
      </c>
      <c r="E132" s="457">
        <v>24763</v>
      </c>
      <c r="F132" s="457">
        <v>998483</v>
      </c>
      <c r="G132" s="457">
        <v>1023246</v>
      </c>
    </row>
    <row r="133" spans="1:7" x14ac:dyDescent="0.3">
      <c r="A133" s="456"/>
      <c r="B133" s="457"/>
      <c r="C133" s="457"/>
      <c r="D133" s="457"/>
      <c r="E133" s="457"/>
      <c r="F133" s="457"/>
      <c r="G133" s="45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60</vt:i4>
      </vt:variant>
      <vt:variant>
        <vt:lpstr>Named Ranges</vt:lpstr>
      </vt:variant>
      <vt:variant>
        <vt:i4>46</vt:i4>
      </vt:variant>
    </vt:vector>
  </HeadingPairs>
  <TitlesOfParts>
    <vt:vector size="106" baseType="lpstr">
      <vt:lpstr>Chapter 2b</vt:lpstr>
      <vt:lpstr>2.1</vt:lpstr>
      <vt:lpstr>2.21</vt:lpstr>
      <vt:lpstr>2.22</vt:lpstr>
      <vt:lpstr>2.22F</vt:lpstr>
      <vt:lpstr>2.23</vt:lpstr>
      <vt:lpstr>2.23F</vt:lpstr>
      <vt:lpstr>2.24</vt:lpstr>
      <vt:lpstr>2.24F</vt:lpstr>
      <vt:lpstr>2.25</vt:lpstr>
      <vt:lpstr>2.25F</vt:lpstr>
      <vt:lpstr>2.26</vt:lpstr>
      <vt:lpstr>2.26F</vt:lpstr>
      <vt:lpstr>Data for fig 2.12a</vt:lpstr>
      <vt:lpstr>2.27</vt:lpstr>
      <vt:lpstr>2.27F</vt:lpstr>
      <vt:lpstr>Data for fig 2.13</vt:lpstr>
      <vt:lpstr>2.28</vt:lpstr>
      <vt:lpstr>2.29</vt:lpstr>
      <vt:lpstr>2.29F</vt:lpstr>
      <vt:lpstr>Data for fig 2.15</vt:lpstr>
      <vt:lpstr>2.30</vt:lpstr>
      <vt:lpstr>2.30F</vt:lpstr>
      <vt:lpstr>Data for fig 2.16</vt:lpstr>
      <vt:lpstr>2.31</vt:lpstr>
      <vt:lpstr>2.31F</vt:lpstr>
      <vt:lpstr>Data for fig 2.16 (2)</vt:lpstr>
      <vt:lpstr>2.32</vt:lpstr>
      <vt:lpstr>2.32F</vt:lpstr>
      <vt:lpstr>Data for fig 2.17</vt:lpstr>
      <vt:lpstr>2.33</vt:lpstr>
      <vt:lpstr>2.33F</vt:lpstr>
      <vt:lpstr>Data for fig 2.17 (2)</vt:lpstr>
      <vt:lpstr>2.34</vt:lpstr>
      <vt:lpstr>2.34F</vt:lpstr>
      <vt:lpstr>Data for fig 2.18</vt:lpstr>
      <vt:lpstr>2.35</vt:lpstr>
      <vt:lpstr>2.35F</vt:lpstr>
      <vt:lpstr>Data for fig 2.18 (2)</vt:lpstr>
      <vt:lpstr>2.36</vt:lpstr>
      <vt:lpstr>2.36F</vt:lpstr>
      <vt:lpstr>Data for fig 2.18 (3)</vt:lpstr>
      <vt:lpstr>2.37</vt:lpstr>
      <vt:lpstr>2.38</vt:lpstr>
      <vt:lpstr>2.39</vt:lpstr>
      <vt:lpstr>2.40</vt:lpstr>
      <vt:lpstr>2.41</vt:lpstr>
      <vt:lpstr>2.42</vt:lpstr>
      <vt:lpstr>2.43</vt:lpstr>
      <vt:lpstr>2.44</vt:lpstr>
      <vt:lpstr>2.45</vt:lpstr>
      <vt:lpstr>2.46</vt:lpstr>
      <vt:lpstr>2.47</vt:lpstr>
      <vt:lpstr>2.48</vt:lpstr>
      <vt:lpstr>2.49</vt:lpstr>
      <vt:lpstr>2.50</vt:lpstr>
      <vt:lpstr>2.51</vt:lpstr>
      <vt:lpstr>2.52</vt:lpstr>
      <vt:lpstr>POP_2017</vt:lpstr>
      <vt:lpstr>POP_2018</vt:lpstr>
      <vt:lpstr>'2.21'!Print_Area</vt:lpstr>
      <vt:lpstr>'2.22'!Print_Area</vt:lpstr>
      <vt:lpstr>'2.22F'!Print_Area</vt:lpstr>
      <vt:lpstr>'2.23'!Print_Area</vt:lpstr>
      <vt:lpstr>'2.23F'!Print_Area</vt:lpstr>
      <vt:lpstr>'2.24'!Print_Area</vt:lpstr>
      <vt:lpstr>'2.24F'!Print_Area</vt:lpstr>
      <vt:lpstr>'2.25'!Print_Area</vt:lpstr>
      <vt:lpstr>'2.25F'!Print_Area</vt:lpstr>
      <vt:lpstr>'2.26'!Print_Area</vt:lpstr>
      <vt:lpstr>'2.26F'!Print_Area</vt:lpstr>
      <vt:lpstr>'2.27'!Print_Area</vt:lpstr>
      <vt:lpstr>'2.27F'!Print_Area</vt:lpstr>
      <vt:lpstr>'2.28'!Print_Area</vt:lpstr>
      <vt:lpstr>'2.29'!Print_Area</vt:lpstr>
      <vt:lpstr>'2.29F'!Print_Area</vt:lpstr>
      <vt:lpstr>'2.30'!Print_Area</vt:lpstr>
      <vt:lpstr>'2.30F'!Print_Area</vt:lpstr>
      <vt:lpstr>'2.31'!Print_Area</vt:lpstr>
      <vt:lpstr>'2.31F'!Print_Area</vt:lpstr>
      <vt:lpstr>'2.32'!Print_Area</vt:lpstr>
      <vt:lpstr>'2.32F'!Print_Area</vt:lpstr>
      <vt:lpstr>'2.33'!Print_Area</vt:lpstr>
      <vt:lpstr>'2.33F'!Print_Area</vt:lpstr>
      <vt:lpstr>'2.34'!Print_Area</vt:lpstr>
      <vt:lpstr>'2.34F'!Print_Area</vt:lpstr>
      <vt:lpstr>'2.35'!Print_Area</vt:lpstr>
      <vt:lpstr>'2.35F'!Print_Area</vt:lpstr>
      <vt:lpstr>'2.36'!Print_Area</vt:lpstr>
      <vt:lpstr>'2.36F'!Print_Area</vt:lpstr>
      <vt:lpstr>'2.37'!Print_Area</vt:lpstr>
      <vt:lpstr>'2.38'!Print_Area</vt:lpstr>
      <vt:lpstr>'2.39'!Print_Area</vt:lpstr>
      <vt:lpstr>'2.40'!Print_Area</vt:lpstr>
      <vt:lpstr>'2.41'!Print_Area</vt:lpstr>
      <vt:lpstr>'2.42'!Print_Area</vt:lpstr>
      <vt:lpstr>'2.43'!Print_Area</vt:lpstr>
      <vt:lpstr>'2.45'!Print_Area</vt:lpstr>
      <vt:lpstr>'2.46'!Print_Area</vt:lpstr>
      <vt:lpstr>'2.47'!Print_Area</vt:lpstr>
      <vt:lpstr>'2.48'!Print_Area</vt:lpstr>
      <vt:lpstr>'2.49'!Print_Area</vt:lpstr>
      <vt:lpstr>'2.50'!Print_Area</vt:lpstr>
      <vt:lpstr>'2.51'!Print_Area</vt:lpstr>
      <vt:lpstr>'2.52'!Print_Area</vt:lpstr>
      <vt:lpstr>'Chapter 2b'!Print_Area</vt:lpstr>
    </vt:vector>
  </TitlesOfParts>
  <Company>University of Oxford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msdit</dc:creator>
  <cp:lastModifiedBy>Ed Dicks</cp:lastModifiedBy>
  <cp:lastPrinted>2020-04-23T15:00:55Z</cp:lastPrinted>
  <dcterms:created xsi:type="dcterms:W3CDTF">2015-06-16T09:04:04Z</dcterms:created>
  <dcterms:modified xsi:type="dcterms:W3CDTF">2020-04-27T12:41:02Z</dcterms:modified>
</cp:coreProperties>
</file>